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Work\IOM\IDAI\Chris Files\01_Idai Response\01_Data\IOM\Excel\Daily Update\Daily Tracking\"/>
    </mc:Choice>
  </mc:AlternateContent>
  <xr:revisionPtr revIDLastSave="0" documentId="8_{CC0DDFC8-161B-4D7A-B165-0DA8C3464B84}" xr6:coauthVersionLast="31" xr6:coauthVersionMax="31" xr10:uidLastSave="{00000000-0000-0000-0000-000000000000}"/>
  <bookViews>
    <workbookView xWindow="0" yWindow="0" windowWidth="28800" windowHeight="12075" tabRatio="1000" xr2:uid="{529B5BE2-C4C9-4699-8542-B785E4BA79F5}"/>
  </bookViews>
  <sheets>
    <sheet name="DTM_Sites_11May_Summary" sheetId="4" r:id="rId1"/>
    <sheet name="Accomodation cent_11May_Dataset" sheetId="1" r:id="rId2"/>
    <sheet name="Resettlment loc_11May_Dataset" sheetId="5" r:id="rId3"/>
  </sheets>
  <definedNames>
    <definedName name="_xlnm._FilterDatabase" localSheetId="2" hidden="1">'Resettlment loc_11May_Dataset'!$A$1:$H$58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C7" i="4"/>
  <c r="H6" i="4"/>
  <c r="H7" i="4"/>
  <c r="C6" i="4"/>
</calcChain>
</file>

<file path=xl/sharedStrings.xml><?xml version="1.0" encoding="utf-8"?>
<sst xmlns="http://schemas.openxmlformats.org/spreadsheetml/2006/main" count="1284" uniqueCount="255">
  <si>
    <t>ES Matadouro</t>
  </si>
  <si>
    <t>Closed</t>
  </si>
  <si>
    <t>Sofala</t>
  </si>
  <si>
    <t>Cidade Da Beira</t>
  </si>
  <si>
    <t>Inhamizua</t>
  </si>
  <si>
    <t>EPC Agostino Neto</t>
  </si>
  <si>
    <t>Chiveve</t>
  </si>
  <si>
    <t>EPC Josina Machel</t>
  </si>
  <si>
    <t>Manga Loforte</t>
  </si>
  <si>
    <t>Predio Mungassa Reis dos Reis</t>
  </si>
  <si>
    <t>Mungassa</t>
  </si>
  <si>
    <t>Escola Mondlane (EP Pontagea)</t>
  </si>
  <si>
    <t>Esturo</t>
  </si>
  <si>
    <t>H 24 de Julho</t>
  </si>
  <si>
    <t>Chipangara</t>
  </si>
  <si>
    <t>EPC Muavi 1</t>
  </si>
  <si>
    <t>Manga-Loforte</t>
  </si>
  <si>
    <t>Posto de Ndunda</t>
  </si>
  <si>
    <t>Nduda  1</t>
  </si>
  <si>
    <t xml:space="preserve">EPC Eduardo Mondlane </t>
  </si>
  <si>
    <t>PuntaGea</t>
  </si>
  <si>
    <t>ES Mutemba</t>
  </si>
  <si>
    <t>Esturro</t>
  </si>
  <si>
    <t>Munhava</t>
  </si>
  <si>
    <t>EPC Muavi 2</t>
  </si>
  <si>
    <t>Open</t>
  </si>
  <si>
    <t>EPC Nunda 1</t>
  </si>
  <si>
    <t>Manga loforte</t>
  </si>
  <si>
    <t>E Ind 25 de Junho</t>
  </si>
  <si>
    <t>Muchatazina</t>
  </si>
  <si>
    <t>EPC Especial # 3</t>
  </si>
  <si>
    <t>Nacurrungo</t>
  </si>
  <si>
    <t>E Esturo</t>
  </si>
  <si>
    <t>Centro de Vitima de Violencia</t>
  </si>
  <si>
    <t>Bairro vaz</t>
  </si>
  <si>
    <t>EPC M Central</t>
  </si>
  <si>
    <t>Munhava 10 bairro manga</t>
  </si>
  <si>
    <t>EPC 25 de junho</t>
  </si>
  <si>
    <t>EPC Vaz</t>
  </si>
  <si>
    <t>Beira</t>
  </si>
  <si>
    <t>EPC Macurongo</t>
  </si>
  <si>
    <t>Macurungo</t>
  </si>
  <si>
    <t>EPC Palmeira</t>
  </si>
  <si>
    <t>ES 25 Setembro</t>
  </si>
  <si>
    <t>Chomba</t>
  </si>
  <si>
    <t>EPC Inhamizua</t>
  </si>
  <si>
    <t>EA EMissora</t>
  </si>
  <si>
    <t>Nhamiza</t>
  </si>
  <si>
    <t>China HD</t>
  </si>
  <si>
    <t>EPC Chota</t>
  </si>
  <si>
    <t>ES Estoril</t>
  </si>
  <si>
    <t>Estoril</t>
  </si>
  <si>
    <t>EPC Herois Mozambicanos</t>
  </si>
  <si>
    <t>Chaimite</t>
  </si>
  <si>
    <t>EP Mungassa</t>
  </si>
  <si>
    <t>Nhamizua</t>
  </si>
  <si>
    <t>ES Azem</t>
  </si>
  <si>
    <t>Nhaconjo</t>
  </si>
  <si>
    <t>Terra Prometida</t>
  </si>
  <si>
    <t>Muave</t>
  </si>
  <si>
    <t>Igreja Adventista</t>
  </si>
  <si>
    <t>Antiga Emissora Radio</t>
  </si>
  <si>
    <t>Picoco</t>
  </si>
  <si>
    <t>Chota</t>
  </si>
  <si>
    <t>IFAPA 1</t>
  </si>
  <si>
    <t>Manga Mascarenha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</si>
  <si>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</si>
  <si>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</si>
  <si>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</si>
  <si>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</si>
  <si>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</si>
  <si>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</si>
  <si>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</si>
  <si>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</si>
  <si>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</si>
  <si>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</si>
  <si>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Degaja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</si>
  <si>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</si>
  <si>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</si>
  <si>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</si>
  <si>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</si>
  <si>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</si>
  <si>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</si>
  <si>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</si>
  <si>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</si>
  <si>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</si>
  <si>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</si>
  <si>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</si>
  <si>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</si>
  <si>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</si>
  <si>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</si>
  <si>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</si>
  <si>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</si>
  <si>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</si>
  <si>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</si>
  <si>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</si>
  <si>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</si>
  <si>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</si>
  <si>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</si>
  <si>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</si>
  <si>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</si>
  <si>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</si>
  <si>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</si>
  <si>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</si>
  <si>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</si>
  <si>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</si>
  <si>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</si>
  <si>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</si>
  <si>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</si>
  <si>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</si>
  <si>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</si>
  <si>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</si>
  <si>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</si>
  <si>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</si>
  <si>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</si>
  <si>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</si>
  <si>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</si>
  <si>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</si>
  <si>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</si>
  <si>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</si>
  <si>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</si>
  <si>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</si>
  <si>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</si>
  <si>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</si>
  <si>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</si>
  <si>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</si>
  <si>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</si>
  <si>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</si>
  <si>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</si>
  <si>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</si>
  <si>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</si>
  <si>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</si>
  <si>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</si>
  <si>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</si>
  <si>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</si>
  <si>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</si>
  <si>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</si>
  <si>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</si>
  <si>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</si>
  <si>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</si>
  <si>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</si>
  <si>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</si>
  <si>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</si>
  <si>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</si>
  <si>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</si>
  <si>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</si>
  <si>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</si>
  <si>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</si>
  <si>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</si>
  <si>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</si>
  <si>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</si>
  <si>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</si>
  <si>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</si>
  <si>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</si>
  <si>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</si>
  <si>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</si>
  <si>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</si>
  <si>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</si>
  <si>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</si>
  <si>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</si>
  <si>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</si>
  <si>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</si>
  <si>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</si>
  <si>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Site_Type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</si>
  <si>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</si>
  <si>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</si>
  <si>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</si>
  <si>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</si>
  <si>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</si>
  <si>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</si>
  <si>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</si>
  <si>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</si>
  <si>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</si>
  <si>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</si>
  <si>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</si>
  <si>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</si>
  <si>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</si>
  <si>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</si>
  <si>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</si>
  <si>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</si>
  <si>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</si>
  <si>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</si>
  <si>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</si>
  <si>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</si>
  <si>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</si>
  <si>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</si>
  <si>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</si>
  <si>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</si>
  <si>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</si>
  <si>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</si>
  <si>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</si>
  <si>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</si>
  <si>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</si>
  <si>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</si>
  <si>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</si>
  <si>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</si>
  <si>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</si>
  <si>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</si>
  <si>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</si>
  <si>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</si>
  <si>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</si>
  <si>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</si>
  <si>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</si>
  <si>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</si>
  <si>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</si>
  <si>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</si>
  <si>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</si>
  <si>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</si>
  <si>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</si>
  <si>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</si>
  <si>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</si>
  <si>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</si>
  <si>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</si>
  <si>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</si>
  <si>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</si>
  <si>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</si>
  <si>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</si>
  <si>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</si>
  <si>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</si>
  <si>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</si>
  <si>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</si>
  <si>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</si>
  <si>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</si>
  <si>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(Status TBC)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</si>
  <si>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</si>
  <si>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</si>
  <si>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</si>
  <si>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</si>
  <si>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</si>
  <si>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</si>
  <si>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</si>
  <si>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</si>
  <si>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</si>
  <si>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</si>
  <si>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</si>
  <si>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</si>
  <si>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</si>
  <si>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</si>
  <si>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Resettlement site (new)</t>
  </si>
  <si>
    <t>Guara guara (IFAPA)</t>
  </si>
  <si>
    <t>Maxiquiri alto</t>
  </si>
  <si>
    <t>Resettlement site (TBC)</t>
  </si>
  <si>
    <t>Kilometro 37 (Inhanjoo)</t>
  </si>
  <si>
    <t>Parreirão</t>
  </si>
  <si>
    <t>Gogodane*</t>
  </si>
  <si>
    <t>Brigodo</t>
  </si>
  <si>
    <t>Ronda</t>
  </si>
  <si>
    <t>Mucoa</t>
  </si>
  <si>
    <t>Munguissa</t>
  </si>
  <si>
    <t>Namacurra</t>
  </si>
  <si>
    <t>Sede</t>
  </si>
  <si>
    <t>Macuse</t>
  </si>
  <si>
    <t>Resettlement sites (new)</t>
  </si>
  <si>
    <t>TBC</t>
  </si>
  <si>
    <t>Active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</si>
</sst>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5" fillId="6" borderId="1" xfId="0" applyFont="1" applyFill="1" applyBorder="1"/>
    <xf numFmtId="0" fontId="4" fillId="0" borderId="2" xfId="0" applyFont="1" applyFill="1" applyBorder="1"/>
    <xf numFmtId="0" fontId="7" fillId="0" borderId="0" xfId="0" applyFont="1" applyFill="1"/>
    <xf numFmtId="0" fontId="6" fillId="0" borderId="1" xfId="0" applyFont="1" applyBorder="1"/>
    <xf numFmtId="0" fontId="6" fillId="0" borderId="0" xfId="0" applyFont="1" applyBorder="1"/>
    <xf numFmtId="0" fontId="5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5" xfId="0" applyNumberFormat="1" applyFont="1" applyFill="1" applyBorder="1"/>
    <xf numFmtId="0" fontId="4" fillId="0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STA PEREIRA Claudia" refreshedDate="43596.429575347225" createdVersion="6" refreshedVersion="6" minRefreshableVersion="3" recordCount="115" xr:uid="{23E2B666-24A6-4310-9A1B-6BA2449F993B}">
  <cacheSource type="worksheet">
    <worksheetSource name="Table2"/>
  </cacheSource>
  <cacheFields count="9">
    <cacheField name="Site Name" numFmtId="0">
      <sharedItems/>
    </cacheField>
    <cacheField name="Status" numFmtId="0">
      <sharedItems/>
    </cacheField>
    <cacheField name="Site_Type" numFmtId="0">
      <sharedItems/>
    </cacheField>
    <cacheField name="Classification" numFmtId="0">
      <sharedItems containsBlank="1"/>
    </cacheField>
    <cacheField name="Province" numFmtId="0">
      <sharedItems containsBlank="1" count="5">
        <s v="Zambezia"/>
        <s v="Sofala"/>
        <s v="Tete"/>
        <s v="Manica"/>
        <m u="1"/>
      </sharedItems>
    </cacheField>
    <cacheField name="District" numFmtId="0">
      <sharedItems containsBlank="1" count="14">
        <s v="Maganja Da Costa"/>
        <s v="Muanza"/>
        <s v="Buzi"/>
        <s v="Nicoadala"/>
        <s v="Nhamatanda"/>
        <s v="Cidade Da Beira"/>
        <s v="Cidade De Tete"/>
        <s v="Dondo"/>
        <s v="Mutarara"/>
        <s v="Sussundenga"/>
        <s v="Chibabava"/>
        <s v="Gondola"/>
        <m u="1"/>
        <s v="Caia" u="1"/>
      </sharedItems>
    </cacheField>
    <cacheField name="Post" numFmtId="0">
      <sharedItems containsBlank="1"/>
    </cacheField>
    <cacheField name="Households" numFmtId="0">
      <sharedItems containsSemiMixedTypes="0" containsString="0" containsNumber="1" containsInteger="1" minValue="0" maxValue="1054"/>
    </cacheField>
    <cacheField name="Individuals" numFmtId="0">
      <sharedItems containsSemiMixedTypes="0" containsString="0" containsNumber="1" containsInteger="1" minValue="0" maxValue="5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STA PEREIRA Claudia" refreshedDate="43596.429681134257" createdVersion="6" refreshedVersion="6" minRefreshableVersion="3" recordCount="57" xr:uid="{82920669-1AD9-424A-A296-FB4EF94F9FB3}">
  <cacheSource type="worksheet">
    <worksheetSource ref="A1:H58" sheet="Resettlment loc_11May_Dataset"/>
  </cacheSource>
  <cacheFields count="8">
    <cacheField name="Site Name" numFmtId="0">
      <sharedItems/>
    </cacheField>
    <cacheField name="Status" numFmtId="0">
      <sharedItems/>
    </cacheField>
    <cacheField name="Site_Type" numFmtId="0">
      <sharedItems/>
    </cacheField>
    <cacheField name="Province" numFmtId="0">
      <sharedItems count="4">
        <s v="Manica"/>
        <s v="Zambezia"/>
        <s v="Sofala"/>
        <s v="Tete"/>
      </sharedItems>
    </cacheField>
    <cacheField name="District" numFmtId="0">
      <sharedItems count="11">
        <s v="Sussundenga"/>
        <s v="Namacurra"/>
        <s v="Buzi"/>
        <s v="Cidade De Tete"/>
        <s v="Mutarara"/>
        <s v="Dondo"/>
        <s v="Nhamatanda"/>
        <s v="Nicoadala"/>
        <s v="Maganja Da Costa"/>
        <s v="Chibabava"/>
        <s v="Caia"/>
      </sharedItems>
    </cacheField>
    <cacheField name="Post" numFmtId="0">
      <sharedItems containsBlank="1"/>
    </cacheField>
    <cacheField name="Households" numFmtId="0">
      <sharedItems containsMixedTypes="1" containsNumber="1" containsInteger="1" minValue="6" maxValue="534"/>
    </cacheField>
    <cacheField name="Individuals" numFmtId="0">
      <sharedItems containsMixedTypes="1" containsNumber="1" containsInteger="1" minValue="38" maxValue="26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Vila valdez peirerao"/>
    <s v="Open"/>
    <s v="Informal Accomodation center"/>
    <s v="Community Center"/>
    <x v="0"/>
    <x v="0"/>
    <s v="Nante"/>
    <n v="1054"/>
    <n v="5290"/>
  </r>
  <r>
    <s v="Sambanzo"/>
    <s v="Open"/>
    <s v="Informal Accomodation center"/>
    <m/>
    <x v="1"/>
    <x v="1"/>
    <s v="Muanza"/>
    <n v="815"/>
    <n v="4077"/>
  </r>
  <r>
    <s v="Landinho"/>
    <s v="Open"/>
    <s v="Planned Resettlement Site"/>
    <s v="Community Center"/>
    <x v="0"/>
    <x v="0"/>
    <s v="Maganja"/>
    <n v="682"/>
    <n v="3343"/>
  </r>
  <r>
    <s v="Mussaia"/>
    <s v="Open"/>
    <s v="Planned Resettlement Site"/>
    <s v="Community Center"/>
    <x v="0"/>
    <x v="0"/>
    <s v="Nante"/>
    <n v="575"/>
    <n v="3012"/>
  </r>
  <r>
    <s v="Escola secundária guara-guara"/>
    <s v="Open"/>
    <s v="Official Accomodation center"/>
    <s v="School"/>
    <x v="1"/>
    <x v="2"/>
    <s v="Buzi"/>
    <n v="833"/>
    <n v="2499"/>
  </r>
  <r>
    <s v="Namitangurini"/>
    <s v="Open"/>
    <s v="Planned Resettlement Site"/>
    <s v="Community Center"/>
    <x v="0"/>
    <x v="3"/>
    <s v="Nicoadala"/>
    <n v="470"/>
    <n v="2247"/>
  </r>
  <r>
    <s v="Vila sede"/>
    <s v="Open"/>
    <s v="Official Accomodation center"/>
    <s v="Other"/>
    <x v="1"/>
    <x v="4"/>
    <s v="Nhamatanda"/>
    <n v="450"/>
    <n v="1686"/>
  </r>
  <r>
    <s v="Inhanjou"/>
    <s v="Open"/>
    <s v="Informal Accomodation center"/>
    <s v="Other"/>
    <x v="1"/>
    <x v="2"/>
    <s v="Sofala"/>
    <n v="355"/>
    <n v="1537"/>
  </r>
  <r>
    <s v="Estaquinha sede"/>
    <s v="Open"/>
    <s v="Planned Resettlement Site"/>
    <s v="School"/>
    <x v="1"/>
    <x v="2"/>
    <s v="Estaquinha"/>
    <n v="271"/>
    <n v="1245"/>
  </r>
  <r>
    <s v="Picoco"/>
    <s v="Open"/>
    <s v="Official Accomodation center"/>
    <s v="Temporary Relocation Site"/>
    <x v="1"/>
    <x v="5"/>
    <s v="Chota"/>
    <n v="470"/>
    <n v="1152"/>
  </r>
  <r>
    <s v="Jhon segredo"/>
    <s v="Open"/>
    <s v="Official Accomodation center"/>
    <s v="Other"/>
    <x v="1"/>
    <x v="4"/>
    <s v="Tica"/>
    <n v="223"/>
    <n v="1115"/>
  </r>
  <r>
    <s v="Centro de acomodação Muda Nunes"/>
    <s v="Open"/>
    <s v="Informal Accomodation center"/>
    <s v="Community Center"/>
    <x v="1"/>
    <x v="4"/>
    <s v="Tica"/>
    <n v="210"/>
    <n v="1100"/>
  </r>
  <r>
    <s v="Dugudiua"/>
    <s v="Open"/>
    <s v="Planned Resettlement Site"/>
    <s v="Community Center"/>
    <x v="0"/>
    <x v="3"/>
    <s v="Nicoadala"/>
    <n v="202"/>
    <n v="1028"/>
  </r>
  <r>
    <s v="Escola industrial de matundo"/>
    <s v="Open"/>
    <s v="Official Accomodation center"/>
    <s v="School"/>
    <x v="2"/>
    <x v="6"/>
    <s v="Cidade De Tete"/>
    <n v="545"/>
    <n v="930"/>
  </r>
  <r>
    <s v="Epc samora machel mafambisse"/>
    <s v="Open"/>
    <s v="Informal Accomodation center"/>
    <s v="Community Center"/>
    <x v="1"/>
    <x v="7"/>
    <s v="Mafambisse"/>
    <n v="168"/>
    <n v="873"/>
  </r>
  <r>
    <s v="ES Samora Machel"/>
    <s v="Open"/>
    <s v="Informal Accomodation center"/>
    <s v="Temporary Relocation Site"/>
    <x v="1"/>
    <x v="5"/>
    <s v="Esturro"/>
    <n v="276"/>
    <n v="860"/>
  </r>
  <r>
    <s v="Sao Pedro Claver"/>
    <s v="Open"/>
    <s v="Official Accomodation center"/>
    <s v="Temporary Relocation Site"/>
    <x v="1"/>
    <x v="5"/>
    <s v="Inhamizua"/>
    <n v="175"/>
    <n v="546"/>
  </r>
  <r>
    <s v="Tribuna guara_guara"/>
    <s v="Open"/>
    <s v="Official Accomodation center"/>
    <s v="School"/>
    <x v="1"/>
    <x v="2"/>
    <s v="Buzi"/>
    <n v="111"/>
    <n v="535"/>
  </r>
  <r>
    <s v="Nkganzo"/>
    <s v="Open"/>
    <s v="Official Accomodation center"/>
    <s v="Community Center"/>
    <x v="2"/>
    <x v="8"/>
    <s v="Nhamayabue"/>
    <n v="94"/>
    <n v="492"/>
  </r>
  <r>
    <s v="Otcha_Otcha"/>
    <s v="Open"/>
    <s v="Official Accomodation center"/>
    <s v="Community Center"/>
    <x v="1"/>
    <x v="4"/>
    <s v="Tica"/>
    <n v="95"/>
    <n v="475"/>
  </r>
  <r>
    <s v="Círculo de interesse guara-guara"/>
    <s v="Open"/>
    <s v="Official Accomodation center"/>
    <s v="Community Center"/>
    <x v="1"/>
    <x v="2"/>
    <s v="Buzi"/>
    <n v="64"/>
    <n v="403"/>
  </r>
  <r>
    <s v="Campo 11"/>
    <s v="Open"/>
    <s v="Informal Accomodation center"/>
    <s v="Other"/>
    <x v="1"/>
    <x v="2"/>
    <s v="Buzi"/>
    <n v="205"/>
    <n v="385"/>
  </r>
  <r>
    <s v="IFAPA 1"/>
    <s v="Open"/>
    <s v="Official Accomodation center"/>
    <s v="Temporary Relocation Site"/>
    <x v="1"/>
    <x v="5"/>
    <s v="Manga Mascarenha"/>
    <n v="97"/>
    <n v="374"/>
  </r>
  <r>
    <s v="Canhuengue"/>
    <s v="Open"/>
    <s v="Official Accomodation center"/>
    <s v="Community Center"/>
    <x v="2"/>
    <x v="8"/>
    <s v="Nhamayabue"/>
    <n v="70"/>
    <n v="350"/>
  </r>
  <r>
    <s v="IFP Inhamizua"/>
    <s v="Open"/>
    <s v="Official Accomodation center"/>
    <s v="Temporary Relocation Site"/>
    <x v="1"/>
    <x v="5"/>
    <s v="Inhamizua"/>
    <n v="78"/>
    <n v="280"/>
  </r>
  <r>
    <s v="EPC Guara_Guara"/>
    <s v="Open"/>
    <s v="Official Accomodation center"/>
    <s v="School"/>
    <x v="1"/>
    <x v="2"/>
    <s v="Buzi"/>
    <n v="37"/>
    <n v="132"/>
  </r>
  <r>
    <s v="Igreja metodista Dondo Moflor"/>
    <s v="Open"/>
    <s v="Informal Accomodation center"/>
    <s v="Other"/>
    <x v="1"/>
    <x v="7"/>
    <s v="Dondo"/>
    <n v="20"/>
    <n v="112"/>
  </r>
  <r>
    <s v="Igreja catolica"/>
    <s v="Open"/>
    <s v="Informal Accomodation center"/>
    <s v="Other"/>
    <x v="1"/>
    <x v="2"/>
    <s v="Buzi"/>
    <n v="32"/>
    <n v="109"/>
  </r>
  <r>
    <s v="Igreja metodista monte siluvo"/>
    <s v="Open"/>
    <s v="Informal Accomodation center"/>
    <s v="Other"/>
    <x v="1"/>
    <x v="4"/>
    <s v="Nhamatanda"/>
    <n v="20"/>
    <n v="102"/>
  </r>
  <r>
    <s v="EPC inharongue"/>
    <s v="Open"/>
    <s v="Official Accomodation center"/>
    <s v="Community Center"/>
    <x v="1"/>
    <x v="2"/>
    <s v="Buzi"/>
    <n v="15"/>
    <n v="70"/>
  </r>
  <r>
    <s v="Igreja Adventista"/>
    <s v="Open"/>
    <s v="Official Accomodation center"/>
    <s v="Community Center"/>
    <x v="1"/>
    <x v="5"/>
    <s v="Macurungo"/>
    <n v="7"/>
    <n v="29"/>
  </r>
  <r>
    <s v="ES Azem"/>
    <s v="Open"/>
    <s v="Informal Accomodation center"/>
    <s v="School"/>
    <x v="1"/>
    <x v="5"/>
    <s v="Nhaconjo"/>
    <n v="3"/>
    <n v="15"/>
  </r>
  <r>
    <s v="ES Mutemba"/>
    <s v="Closed"/>
    <s v="Official Accomodation center"/>
    <s v="School"/>
    <x v="1"/>
    <x v="5"/>
    <s v="Esturro"/>
    <n v="0"/>
    <n v="0"/>
  </r>
  <r>
    <s v="ES Matadouro"/>
    <s v="Closed"/>
    <s v="Official Accomodation center"/>
    <s v="School"/>
    <x v="1"/>
    <x v="5"/>
    <s v="Inhamizua"/>
    <n v="0"/>
    <n v="0"/>
  </r>
  <r>
    <s v="ES Estoril"/>
    <s v="Closed"/>
    <s v="Informal Accomodation center"/>
    <s v="School"/>
    <x v="1"/>
    <x v="5"/>
    <s v="Estoril"/>
    <n v="0"/>
    <n v="0"/>
  </r>
  <r>
    <s v="ES 25 Setembro"/>
    <s v="Closed"/>
    <s v="Official Accomodation center"/>
    <s v="School"/>
    <x v="1"/>
    <x v="5"/>
    <s v="Chomba"/>
    <n v="0"/>
    <n v="0"/>
  </r>
  <r>
    <s v="E Ind 25 de Junho"/>
    <s v="Closed"/>
    <s v="Official Accomodation center"/>
    <s v="School"/>
    <x v="1"/>
    <x v="5"/>
    <s v="Muchatazina"/>
    <n v="0"/>
    <n v="0"/>
  </r>
  <r>
    <s v="EPC Macurongo"/>
    <s v="Closed"/>
    <s v="Official Accomodation center"/>
    <s v="School"/>
    <x v="1"/>
    <x v="5"/>
    <s v="Macurungo"/>
    <n v="0"/>
    <n v="0"/>
  </r>
  <r>
    <s v="EPC Nunda 1"/>
    <s v="Closed"/>
    <s v="Official Accomodation center"/>
    <s v="School"/>
    <x v="1"/>
    <x v="5"/>
    <s v="Manga loforte"/>
    <n v="0"/>
    <n v="0"/>
  </r>
  <r>
    <s v="EP Mungassa"/>
    <s v="Closed"/>
    <s v="Official Accomodation center"/>
    <s v="School"/>
    <x v="1"/>
    <x v="5"/>
    <s v="Nhamizua"/>
    <n v="0"/>
    <n v="0"/>
  </r>
  <r>
    <s v="EPC Muavi 2"/>
    <s v="Closed"/>
    <s v="Official Accomodation center"/>
    <s v="School"/>
    <x v="1"/>
    <x v="5"/>
    <s v="Manga loforte"/>
    <n v="0"/>
    <n v="0"/>
  </r>
  <r>
    <s v="EPC Eduardo Mondlane "/>
    <s v="Closed"/>
    <s v="Official Accomodation center"/>
    <s v="School"/>
    <x v="1"/>
    <x v="5"/>
    <s v="PuntaGea"/>
    <n v="0"/>
    <n v="0"/>
  </r>
  <r>
    <s v="Posto de Ndunda"/>
    <s v="Closed"/>
    <s v="Official Accomodation center"/>
    <s v="Community Center"/>
    <x v="1"/>
    <x v="5"/>
    <s v="Nduda  1"/>
    <n v="0"/>
    <n v="0"/>
  </r>
  <r>
    <s v="Predio Mungassa Reis dos Reis"/>
    <s v="Closed"/>
    <s v="Official Accomodation center"/>
    <s v="Community Center"/>
    <x v="1"/>
    <x v="5"/>
    <s v="Mungassa"/>
    <n v="0"/>
    <n v="0"/>
  </r>
  <r>
    <s v="EPC Especial # 3"/>
    <s v="Closed"/>
    <s v="Official Accomodation center"/>
    <s v="School"/>
    <x v="1"/>
    <x v="5"/>
    <s v="Nacurrungo"/>
    <n v="0"/>
    <n v="0"/>
  </r>
  <r>
    <s v="H 24 de Julho"/>
    <s v="Closed"/>
    <s v="Official Accomodation center"/>
    <s v="Hospital"/>
    <x v="1"/>
    <x v="5"/>
    <s v="Chipangara"/>
    <n v="0"/>
    <n v="0"/>
  </r>
  <r>
    <s v="EA EMissora"/>
    <s v="Closed"/>
    <s v="Official Accomodation center"/>
    <s v="School"/>
    <x v="1"/>
    <x v="5"/>
    <s v="Nhamiza"/>
    <n v="0"/>
    <n v="0"/>
  </r>
  <r>
    <s v="E Esturo"/>
    <s v="Closed"/>
    <s v="Official Accomodation center"/>
    <s v="School"/>
    <x v="1"/>
    <x v="5"/>
    <s v="Esturo"/>
    <n v="0"/>
    <n v="0"/>
  </r>
  <r>
    <s v="EPC Vaz"/>
    <s v="Closed"/>
    <s v="Official Accomodation center"/>
    <s v="School"/>
    <x v="1"/>
    <x v="5"/>
    <s v="Beira"/>
    <n v="0"/>
    <n v="0"/>
  </r>
  <r>
    <s v="Manga Loforte"/>
    <s v="Closed"/>
    <s v="Informal Accomodation center"/>
    <s v="School"/>
    <x v="1"/>
    <x v="5"/>
    <s v="Manga Loforte"/>
    <n v="0"/>
    <n v="0"/>
  </r>
  <r>
    <s v="EPC Muavi 1"/>
    <s v="Closed"/>
    <s v="Official Accomodation center"/>
    <s v="School"/>
    <x v="1"/>
    <x v="5"/>
    <s v="Manga-Loforte"/>
    <n v="0"/>
    <n v="0"/>
  </r>
  <r>
    <s v="EPC Josina Machel"/>
    <s v="Closed"/>
    <s v="Official Accomodation center"/>
    <s v="School"/>
    <x v="1"/>
    <x v="5"/>
    <s v="Manga Loforte"/>
    <n v="0"/>
    <n v="0"/>
  </r>
  <r>
    <s v="China HD"/>
    <s v="Closed"/>
    <s v="Informal Accomodation center"/>
    <s v="School"/>
    <x v="1"/>
    <x v="5"/>
    <s v="Manga Loforte"/>
    <n v="0"/>
    <n v="0"/>
  </r>
  <r>
    <s v="EPC M Central"/>
    <s v="Closed"/>
    <s v="Official Accomodation center"/>
    <s v="School"/>
    <x v="1"/>
    <x v="5"/>
    <s v="Munhava 10 bairro manga"/>
    <n v="0"/>
    <n v="0"/>
  </r>
  <r>
    <s v="EPC Amilcar Cabral"/>
    <s v="Closed"/>
    <s v="Official Accomodation center"/>
    <s v="School"/>
    <x v="1"/>
    <x v="5"/>
    <s v="Munhava"/>
    <n v="0"/>
    <n v="0"/>
  </r>
  <r>
    <s v="EPC Chota"/>
    <s v="Closed"/>
    <s v="Official Accomodation center"/>
    <s v="School"/>
    <x v="1"/>
    <x v="5"/>
    <s v="Esturo"/>
    <n v="0"/>
    <n v="0"/>
  </r>
  <r>
    <s v="Centro de Vitima de Violencia"/>
    <s v="Closed"/>
    <s v="Informal Accomodation center"/>
    <s v="Community Center"/>
    <x v="1"/>
    <x v="5"/>
    <s v="Bairro vaz"/>
    <n v="0"/>
    <n v="0"/>
  </r>
  <r>
    <s v="EPC Agostino Neto"/>
    <s v="Closed"/>
    <s v="Official Accomodation center"/>
    <s v="School"/>
    <x v="1"/>
    <x v="5"/>
    <s v="Chiveve"/>
    <n v="0"/>
    <n v="0"/>
  </r>
  <r>
    <s v="Escola Mondlane (EP Pontagea)"/>
    <s v="Closed"/>
    <s v="Official Accomodation center"/>
    <s v="School"/>
    <x v="1"/>
    <x v="5"/>
    <s v="Esturo"/>
    <n v="0"/>
    <n v="0"/>
  </r>
  <r>
    <s v="EPC Herois Mozambicanos"/>
    <s v="Closed"/>
    <s v="Official Accomodation center"/>
    <s v="School"/>
    <x v="1"/>
    <x v="5"/>
    <s v="Chaimite"/>
    <n v="0"/>
    <n v="0"/>
  </r>
  <r>
    <s v="EPC Inhamizua"/>
    <s v="Closed"/>
    <s v="Official Accomodation center"/>
    <s v="School"/>
    <x v="1"/>
    <x v="5"/>
    <s v="Inhamizua"/>
    <n v="0"/>
    <n v="0"/>
  </r>
  <r>
    <s v="EPC 25 de junho"/>
    <s v="Closed"/>
    <s v="Official Accomodation center"/>
    <s v="School"/>
    <x v="1"/>
    <x v="5"/>
    <s v="Munhava"/>
    <n v="0"/>
    <n v="0"/>
  </r>
  <r>
    <s v="EPC Palmeira"/>
    <s v="Closed"/>
    <s v="Official Accomodation center"/>
    <s v="School"/>
    <x v="1"/>
    <x v="5"/>
    <s v="Chiveve"/>
    <n v="0"/>
    <n v="0"/>
  </r>
  <r>
    <s v="Terra Prometida"/>
    <s v="Closed"/>
    <s v="Informal Accomodation center"/>
    <s v="Community Center"/>
    <x v="1"/>
    <x v="5"/>
    <s v="Muave"/>
    <n v="0"/>
    <n v="0"/>
  </r>
  <r>
    <s v="Antiga Emissora Radio"/>
    <s v="Closed"/>
    <s v="Informal Accomodation center"/>
    <s v="Community Center"/>
    <x v="1"/>
    <x v="5"/>
    <s v="Mungassa"/>
    <n v="0"/>
    <n v="0"/>
  </r>
  <r>
    <s v="Testemunha de jeova"/>
    <s v="Closed"/>
    <s v="Informal Accomodation center"/>
    <s v="Other"/>
    <x v="1"/>
    <x v="7"/>
    <s v="Dondo"/>
    <n v="0"/>
    <n v="0"/>
  </r>
  <r>
    <s v="Samora machel 2"/>
    <s v="Closed"/>
    <s v="Informal Accomodation center"/>
    <s v="Other"/>
    <x v="1"/>
    <x v="7"/>
    <s v="Dondo"/>
    <n v="0"/>
    <n v="0"/>
  </r>
  <r>
    <s v="Samora machel"/>
    <s v="Closed"/>
    <s v="Official Accomodation center"/>
    <s v="Other"/>
    <x v="1"/>
    <x v="7"/>
    <s v="Dondo"/>
    <n v="0"/>
    <n v="0"/>
  </r>
  <r>
    <s v="Salao do reino das testemunhas de jeova"/>
    <s v="Closed"/>
    <s v="Informal Accomodation center"/>
    <s v="Community Center"/>
    <x v="1"/>
    <x v="7"/>
    <s v="Mafambisse"/>
    <n v="0"/>
    <n v="0"/>
  </r>
  <r>
    <s v="Epc chipinde"/>
    <s v="Closed"/>
    <s v="Official Accomodation center"/>
    <s v="School"/>
    <x v="1"/>
    <x v="7"/>
    <s v="Mafambisse"/>
    <n v="0"/>
    <n v="0"/>
  </r>
  <r>
    <s v="Escola primaria completa 12 de Outubro"/>
    <s v="Closed"/>
    <s v="Informal Accomodation center"/>
    <s v="School"/>
    <x v="1"/>
    <x v="4"/>
    <s v="Nhamatanda"/>
    <n v="0"/>
    <n v="0"/>
  </r>
  <r>
    <s v="Igreja metodista"/>
    <s v="Closed"/>
    <s v="Informal Accomodation center"/>
    <s v="Other"/>
    <x v="1"/>
    <x v="4"/>
    <s v="Nhamatanda"/>
    <n v="0"/>
    <n v="0"/>
  </r>
  <r>
    <s v="EPC 12 de Outubro"/>
    <s v="Closed"/>
    <s v="Informal Accomodation center"/>
    <s v="School"/>
    <x v="1"/>
    <x v="4"/>
    <s v="Nhamatanda"/>
    <n v="0"/>
    <n v="0"/>
  </r>
  <r>
    <s v="Escola secundária geral de Metuchira"/>
    <s v="Closed"/>
    <s v="Informal Accomodation center"/>
    <s v="School"/>
    <x v="1"/>
    <x v="4"/>
    <s v="Nhamatanda"/>
    <n v="0"/>
    <n v="0"/>
  </r>
  <r>
    <s v="Nhamatanda"/>
    <s v="Closed"/>
    <s v="Informal Accomodation center"/>
    <s v="Community Center"/>
    <x v="1"/>
    <x v="4"/>
    <s v="Tica"/>
    <n v="0"/>
    <n v="0"/>
  </r>
  <r>
    <s v="Inchope Sede"/>
    <s v="Closed"/>
    <s v="Informal Accomodation center"/>
    <s v="Community Center"/>
    <x v="3"/>
    <x v="9"/>
    <s v="Dombe"/>
    <n v="0"/>
    <n v="0"/>
  </r>
  <r>
    <s v="E.P.C zimpinga 2"/>
    <s v="Closed"/>
    <s v="Informal Accomodation center"/>
    <s v="School"/>
    <x v="3"/>
    <x v="9"/>
    <s v="Dombe"/>
    <n v="0"/>
    <n v="0"/>
  </r>
  <r>
    <s v="Munamicua"/>
    <s v="Closed"/>
    <s v="Official Accomodation center"/>
    <s v="Other"/>
    <x v="1"/>
    <x v="2"/>
    <s v="Buzi"/>
    <n v="0"/>
    <n v="0"/>
  </r>
  <r>
    <s v="Degaja"/>
    <s v="Closed"/>
    <s v="Informal Accomodation center"/>
    <s v="Other"/>
    <x v="1"/>
    <x v="2"/>
    <s v="Sofala"/>
    <n v="0"/>
    <n v="0"/>
  </r>
  <r>
    <s v="Escola secundaria geral de bandua"/>
    <s v="Closed"/>
    <s v="Informal Accomodation center"/>
    <s v="School"/>
    <x v="1"/>
    <x v="2"/>
    <s v="Buzi"/>
    <n v="0"/>
    <n v="0"/>
  </r>
  <r>
    <s v="EPC de Bandua"/>
    <s v="Closed"/>
    <s v="Informal Accomodation center"/>
    <s v="School"/>
    <x v="1"/>
    <x v="2"/>
    <s v="Buzi"/>
    <n v="0"/>
    <n v="0"/>
  </r>
  <r>
    <s v="Matchemetche"/>
    <s v="Closed"/>
    <s v="Informal Accomodation center"/>
    <s v="Other"/>
    <x v="1"/>
    <x v="2"/>
    <s v="Estaquinha"/>
    <n v="0"/>
    <n v="0"/>
  </r>
  <r>
    <s v="Panducani"/>
    <s v="Closed"/>
    <s v="Planned Resettlement Site"/>
    <s v="Community Center"/>
    <x v="2"/>
    <x v="8"/>
    <s v="Nhamayabue"/>
    <n v="0"/>
    <n v="0"/>
  </r>
  <r>
    <s v="Centro De Gerome"/>
    <s v="Closed"/>
    <s v="Informal Accomodation center"/>
    <s v="Community Center"/>
    <x v="1"/>
    <x v="10"/>
    <s v="Goonda"/>
    <n v="0"/>
    <n v="0"/>
  </r>
  <r>
    <s v="Centro acomodacao chinhica mudala"/>
    <s v="Closed"/>
    <s v="Official Accomodation center"/>
    <s v="Other"/>
    <x v="1"/>
    <x v="10"/>
    <s v="Goonda"/>
    <n v="0"/>
    <n v="0"/>
  </r>
  <r>
    <s v="Gerone "/>
    <s v="Closed"/>
    <s v="Informal Accomodation center"/>
    <s v="Community Center"/>
    <x v="1"/>
    <x v="10"/>
    <s v="Chibabava"/>
    <n v="0"/>
    <n v="0"/>
  </r>
  <r>
    <s v="Chinchica mudala"/>
    <s v="Closed"/>
    <s v="Official Accomodation center"/>
    <s v="Other"/>
    <x v="1"/>
    <x v="10"/>
    <s v="Goonda"/>
    <n v="0"/>
    <n v="0"/>
  </r>
  <r>
    <s v="Goonda Madjaca"/>
    <s v="Closed"/>
    <s v="Official Accomodation center"/>
    <s v="Other"/>
    <x v="1"/>
    <x v="10"/>
    <s v="Goonda"/>
    <n v="0"/>
    <n v="0"/>
  </r>
  <r>
    <s v="Manhandure"/>
    <s v="Closed"/>
    <s v="Informal Accomodation center"/>
    <s v="Community Center"/>
    <x v="3"/>
    <x v="9"/>
    <s v="Dombe"/>
    <n v="0"/>
    <n v="0"/>
  </r>
  <r>
    <s v="Machacuale"/>
    <s v="Closed"/>
    <s v="Informal Accomodation center"/>
    <s v="Other"/>
    <x v="3"/>
    <x v="9"/>
    <s v="Dombe"/>
    <n v="0"/>
    <n v="0"/>
  </r>
  <r>
    <s v="Maquina Dárué"/>
    <s v="Closed"/>
    <s v="Official Accomodation center"/>
    <s v="Other"/>
    <x v="3"/>
    <x v="9"/>
    <s v="Dombe"/>
    <n v="0"/>
    <n v="0"/>
  </r>
  <r>
    <s v="Chau"/>
    <s v="Closed"/>
    <s v="Planned Resettlement Site"/>
    <s v="Community Center"/>
    <x v="3"/>
    <x v="9"/>
    <s v="Dombe"/>
    <n v="0"/>
    <n v="0"/>
  </r>
  <r>
    <s v="Pambanissa"/>
    <s v="Closed"/>
    <s v="Official Accomodation center"/>
    <s v="Community Center"/>
    <x v="3"/>
    <x v="9"/>
    <s v="Sussundenga"/>
    <n v="0"/>
    <n v="0"/>
  </r>
  <r>
    <s v="Javera"/>
    <s v="Closed"/>
    <s v="Official Accomodation center"/>
    <s v="Other"/>
    <x v="3"/>
    <x v="9"/>
    <s v="Dombe"/>
    <n v="0"/>
    <n v="0"/>
  </r>
  <r>
    <s v="Zibua"/>
    <s v="Closed"/>
    <s v="Informal Accomodation center"/>
    <s v="Other"/>
    <x v="3"/>
    <x v="9"/>
    <s v="Dombe"/>
    <n v="0"/>
    <n v="0"/>
  </r>
  <r>
    <s v="Mucombe"/>
    <s v="Closed"/>
    <s v="Planned Resettlement Site"/>
    <s v="Community Center"/>
    <x v="3"/>
    <x v="9"/>
    <s v="Dombe"/>
    <n v="0"/>
    <n v="0"/>
  </r>
  <r>
    <s v="Moquina"/>
    <s v="Closed"/>
    <s v="Informal Accomodation center"/>
    <s v="Other"/>
    <x v="3"/>
    <x v="9"/>
    <s v="Dombe"/>
    <n v="0"/>
    <n v="0"/>
  </r>
  <r>
    <s v="Nhanhemba"/>
    <s v="Closed"/>
    <s v="Official Accomodation center"/>
    <s v="Other"/>
    <x v="3"/>
    <x v="9"/>
    <s v="Sussundenga"/>
    <n v="0"/>
    <n v="0"/>
  </r>
  <r>
    <s v="Madibunhana "/>
    <s v="Closed"/>
    <s v="Planned Resettlement Site"/>
    <s v="Other"/>
    <x v="3"/>
    <x v="9"/>
    <s v="Dombe"/>
    <n v="0"/>
    <n v="0"/>
  </r>
  <r>
    <s v="Magueba "/>
    <s v="Closed"/>
    <s v="Informal Accomodation center"/>
    <s v="Other"/>
    <x v="3"/>
    <x v="9"/>
    <s v="Dombe"/>
    <n v="0"/>
    <n v="0"/>
  </r>
  <r>
    <s v="Nhamississua"/>
    <s v="Closed"/>
    <s v="Official Accomodation center"/>
    <s v="Other"/>
    <x v="3"/>
    <x v="9"/>
    <s v="Rotanda"/>
    <n v="0"/>
    <n v="0"/>
  </r>
  <r>
    <s v="Muocochiguedere"/>
    <s v="Closed"/>
    <s v="Official Accomodation center"/>
    <s v="Other"/>
    <x v="3"/>
    <x v="9"/>
    <s v="Dombe"/>
    <n v="0"/>
    <n v="0"/>
  </r>
  <r>
    <s v="Tossene Choma"/>
    <s v="Closed"/>
    <s v="Planned Resettlement Site"/>
    <s v="Community Center"/>
    <x v="3"/>
    <x v="9"/>
    <s v="Dombe"/>
    <n v="0"/>
    <n v="0"/>
  </r>
  <r>
    <s v="Macocoe"/>
    <s v="Closed"/>
    <s v="Official Accomodation center"/>
    <s v="Other"/>
    <x v="3"/>
    <x v="9"/>
    <s v="Dombe"/>
    <n v="0"/>
    <n v="0"/>
  </r>
  <r>
    <s v="Chiruca"/>
    <s v="Closed"/>
    <s v="Official Accomodation center"/>
    <s v="Other"/>
    <x v="3"/>
    <x v="9"/>
    <s v="Dombe"/>
    <n v="0"/>
    <n v="0"/>
  </r>
  <r>
    <s v="Bairro unidade"/>
    <s v="Closed"/>
    <s v="Official Accomodation center"/>
    <s v="Other"/>
    <x v="3"/>
    <x v="9"/>
    <s v="Dombe"/>
    <n v="0"/>
    <n v="0"/>
  </r>
  <r>
    <s v="Ngurue"/>
    <s v="Closed"/>
    <s v="Planned Resettlement Site"/>
    <s v="Other"/>
    <x v="3"/>
    <x v="9"/>
    <s v="Dombe"/>
    <n v="0"/>
    <n v="0"/>
  </r>
  <r>
    <s v="Muoha sede "/>
    <s v="Closed"/>
    <s v="Official Accomodation center"/>
    <s v="Community Center"/>
    <x v="3"/>
    <x v="9"/>
    <s v="Dombe"/>
    <n v="0"/>
    <n v="0"/>
  </r>
  <r>
    <s v="Manhama"/>
    <s v="Closed"/>
    <s v="Official Accomodation center"/>
    <s v="Other"/>
    <x v="3"/>
    <x v="9"/>
    <s v="Dombe"/>
    <n v="0"/>
    <n v="0"/>
  </r>
  <r>
    <s v="Assikubatana mussenembe"/>
    <s v="Closed"/>
    <s v="Informal Accomodation center"/>
    <s v="Community Center"/>
    <x v="3"/>
    <x v="11"/>
    <s v="Inchope"/>
    <n v="0"/>
    <n v="0"/>
  </r>
  <r>
    <s v="Magaro"/>
    <s v="Closed"/>
    <s v="Planned Resettlement Site"/>
    <s v="Community Center"/>
    <x v="3"/>
    <x v="9"/>
    <s v="Sussundenga"/>
    <n v="0"/>
    <n v="0"/>
  </r>
  <r>
    <s v="Mutassa"/>
    <s v="Closed"/>
    <s v="Planned Resettlement Site"/>
    <s v="Other"/>
    <x v="3"/>
    <x v="9"/>
    <s v="Muoha"/>
    <n v="0"/>
    <n v="0"/>
  </r>
  <r>
    <s v="ECMED Sede"/>
    <s v="Closed"/>
    <s v="Official Accomodation center"/>
    <s v="Other"/>
    <x v="3"/>
    <x v="9"/>
    <s v="Dombe"/>
    <n v="0"/>
    <n v="0"/>
  </r>
  <r>
    <s v="Mutarara "/>
    <s v="Closed"/>
    <s v="Informal Accomodation center"/>
    <s v="Community Center"/>
    <x v="3"/>
    <x v="9"/>
    <m/>
    <n v="0"/>
    <n v="0"/>
  </r>
  <r>
    <s v="Minas Gerais "/>
    <s v="Closed"/>
    <s v="Resettlement site (Previously accommodation center)"/>
    <s v="Community Center"/>
    <x v="3"/>
    <x v="9"/>
    <s v="Muoha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s v="Madibunhana "/>
    <s v="Open"/>
    <s v="Resettlement site (new)"/>
    <x v="0"/>
    <x v="0"/>
    <s v="Dombe"/>
    <n v="14"/>
    <n v="80"/>
  </r>
  <r>
    <s v="Munguissa"/>
    <s v="Open"/>
    <s v="Resettlement sites (new)"/>
    <x v="1"/>
    <x v="1"/>
    <s v="Macuse"/>
    <n v="19"/>
    <n v="95"/>
  </r>
  <r>
    <s v="Guara guara (IFAPA)"/>
    <s v="Open"/>
    <s v="Resettlement site (Previously accommodation center)"/>
    <x v="2"/>
    <x v="2"/>
    <s v="Guara guara"/>
    <n v="33"/>
    <n v="99"/>
  </r>
  <r>
    <s v="Matundo - unidade Chimbonde"/>
    <s v="Open"/>
    <s v="Resettlement site (new)"/>
    <x v="3"/>
    <x v="3"/>
    <m/>
    <n v="20"/>
    <n v="100"/>
  </r>
  <r>
    <s v="Nkali"/>
    <s v="Open"/>
    <s v="Resettlement site (new)"/>
    <x v="3"/>
    <x v="4"/>
    <m/>
    <n v="37"/>
    <n v="185"/>
  </r>
  <r>
    <s v="Mucombe"/>
    <s v="Open"/>
    <s v="Resettlement site (Previously accommodation center)"/>
    <x v="0"/>
    <x v="0"/>
    <s v="Dombe"/>
    <n v="55"/>
    <n v="264"/>
  </r>
  <r>
    <s v="Mucoa"/>
    <s v="Open"/>
    <s v="Resettlement sites (new)"/>
    <x v="1"/>
    <x v="1"/>
    <s v="Macuse"/>
    <n v="56"/>
    <n v="280"/>
  </r>
  <r>
    <s v="Panducani"/>
    <s v="Open"/>
    <s v="Resettlement site (Previously accommodation center)"/>
    <x v="3"/>
    <x v="4"/>
    <s v="Nhamayabue"/>
    <n v="80"/>
    <n v="400"/>
  </r>
  <r>
    <s v="Chibue"/>
    <s v="Open"/>
    <s v="Resettlement site (Previously accommodation center)"/>
    <x v="0"/>
    <x v="0"/>
    <s v="Dombe"/>
    <n v="76"/>
    <n v="575"/>
  </r>
  <r>
    <s v="Ronda"/>
    <s v="Open"/>
    <s v="Resettlement sites (new)"/>
    <x v="1"/>
    <x v="1"/>
    <s v="Macuse"/>
    <n v="136"/>
    <n v="680"/>
  </r>
  <r>
    <s v="Matarara "/>
    <s v="Open"/>
    <s v="Resettlement site (Previously accommodation center)"/>
    <x v="0"/>
    <x v="0"/>
    <s v="Dombe"/>
    <n v="190"/>
    <n v="742"/>
  </r>
  <r>
    <s v="Gogodane*"/>
    <s v="Open"/>
    <s v="Resettlement sites (new)"/>
    <x v="1"/>
    <x v="1"/>
    <s v="Sede"/>
    <n v="154"/>
    <n v="770"/>
  </r>
  <r>
    <s v="Mutua"/>
    <s v="Open"/>
    <s v="Resettlement site (Previously accommodation center)"/>
    <x v="2"/>
    <x v="5"/>
    <s v="Dondo"/>
    <n v="155"/>
    <n v="775"/>
  </r>
  <r>
    <s v="7 Abril - Cura"/>
    <s v="Open"/>
    <s v="Resettlement site (Status TBC)"/>
    <x v="2"/>
    <x v="6"/>
    <s v="Nhamatanda"/>
    <n v="163"/>
    <n v="815"/>
  </r>
  <r>
    <s v="Brigodo"/>
    <s v="Open"/>
    <s v="Resettlement sites (new)"/>
    <x v="1"/>
    <x v="1"/>
    <s v="Macuse"/>
    <n v="185"/>
    <n v="925"/>
  </r>
  <r>
    <s v="Dugudiua"/>
    <s v="Open"/>
    <s v="Resettlement site (Previously accommodation center)"/>
    <x v="1"/>
    <x v="7"/>
    <s v="Nicoadala"/>
    <n v="203"/>
    <n v="1015"/>
  </r>
  <r>
    <s v="Muawa"/>
    <s v="Open"/>
    <s v="Resettlement site (new)"/>
    <x v="0"/>
    <x v="0"/>
    <s v="Dombe"/>
    <n v="260"/>
    <n v="1028"/>
  </r>
  <r>
    <s v="Landinho"/>
    <s v="Open"/>
    <s v="Resettlement site (Previously accommodation center)"/>
    <x v="1"/>
    <x v="8"/>
    <s v="Maganja"/>
    <n v="210"/>
    <n v="1050"/>
  </r>
  <r>
    <s v="Mussaia"/>
    <s v="Open"/>
    <s v="Resettlement site (Previously accommodation center)"/>
    <x v="1"/>
    <x v="8"/>
    <s v="Nante"/>
    <n v="215"/>
    <n v="1075"/>
  </r>
  <r>
    <s v="Mandruzi"/>
    <s v="Open"/>
    <s v="Resettlement site (new)"/>
    <x v="2"/>
    <x v="5"/>
    <s v="Dondo"/>
    <n v="272"/>
    <n v="1163"/>
  </r>
  <r>
    <s v="Bandua sede"/>
    <s v="Open"/>
    <s v="Resettlement site (Previously accommodation center)"/>
    <x v="2"/>
    <x v="2"/>
    <s v="Buzi"/>
    <n v="299"/>
    <n v="1218"/>
  </r>
  <r>
    <s v="Bairro da unidade"/>
    <s v="Open"/>
    <s v="Resettlement site (Previously accommodation center)"/>
    <x v="0"/>
    <x v="0"/>
    <s v="Dombe"/>
    <n v="230"/>
    <n v="1228"/>
  </r>
  <r>
    <s v="Magaro"/>
    <s v="Open"/>
    <s v="Resettlement site (Previously accommodation center)"/>
    <x v="0"/>
    <x v="0"/>
    <s v="Dombe"/>
    <n v="273"/>
    <n v="1340"/>
  </r>
  <r>
    <s v="Bandua 2019"/>
    <s v="Open"/>
    <s v="Resettlement site (new)"/>
    <x v="2"/>
    <x v="2"/>
    <s v="Buzi"/>
    <n v="343"/>
    <n v="1495"/>
  </r>
  <r>
    <s v="Kilometro 37 (Inhanjoo)"/>
    <s v="Open"/>
    <s v="Resettlement site (TBC)"/>
    <x v="2"/>
    <x v="2"/>
    <s v="Sofala"/>
    <n v="354"/>
    <n v="1536"/>
  </r>
  <r>
    <s v="Metuchira"/>
    <s v="Open"/>
    <s v="Resettlement site (Previously accommodation center)"/>
    <x v="2"/>
    <x v="6"/>
    <s v="Nhamatanda"/>
    <n v="225"/>
    <n v="1947"/>
  </r>
  <r>
    <s v="Parreirão"/>
    <s v="Open"/>
    <s v="Resettlement sites (new)"/>
    <x v="1"/>
    <x v="8"/>
    <s v="Nante"/>
    <n v="410"/>
    <n v="2050"/>
  </r>
  <r>
    <s v="Ndedja"/>
    <s v="Open"/>
    <s v="Resettlement site (Status TBC)"/>
    <x v="2"/>
    <x v="6"/>
    <s v="Nhamatanda"/>
    <n v="461"/>
    <n v="2305"/>
  </r>
  <r>
    <s v="Namitangurini"/>
    <s v="Open"/>
    <s v="Resettlement site (Previously accommodation center)"/>
    <x v="1"/>
    <x v="7"/>
    <s v="Nicoadala"/>
    <n v="470"/>
    <n v="2350"/>
  </r>
  <r>
    <s v="Maxiquiri alto"/>
    <s v="Open"/>
    <s v="Resettlement site (new)"/>
    <x v="2"/>
    <x v="2"/>
    <s v="Guara guara"/>
    <n v="534"/>
    <n v="2617"/>
  </r>
  <r>
    <s v="Bota"/>
    <s v="Open"/>
    <s v="Resettlement site (Status TBC)"/>
    <x v="2"/>
    <x v="9"/>
    <s v="Chibabava"/>
    <s v="TBC"/>
    <s v="TBC"/>
  </r>
  <r>
    <s v="Chau"/>
    <s v="Open"/>
    <s v="Resettlement site (TBC)"/>
    <x v="0"/>
    <x v="0"/>
    <s v="Dombe"/>
    <s v="TBC"/>
    <s v="TBC"/>
  </r>
  <r>
    <s v="Chicuacha"/>
    <s v="Open"/>
    <s v="Resettlement site (Previously accommodation center)"/>
    <x v="2"/>
    <x v="9"/>
    <s v="Chibabava"/>
    <s v="TBC"/>
    <s v="TBC"/>
  </r>
  <r>
    <s v="Estaquinha sede"/>
    <s v="Open"/>
    <s v="Resettlement site (TBC)"/>
    <x v="2"/>
    <x v="2"/>
    <s v="Estaquinha"/>
    <s v="TBC"/>
    <s v="TBC"/>
  </r>
  <r>
    <s v="Grudja"/>
    <s v="Open"/>
    <s v="Resettlement site (TBC)"/>
    <x v="2"/>
    <x v="2"/>
    <s v="Buzi"/>
    <s v="TBC"/>
    <s v="TBC"/>
  </r>
  <r>
    <s v="Gudza"/>
    <s v="Open"/>
    <s v="Resettlement site (Previously accommodation center)"/>
    <x v="0"/>
    <x v="0"/>
    <s v="Dombe"/>
    <s v="TBC"/>
    <s v="TBC"/>
  </r>
  <r>
    <s v="Macarate"/>
    <s v="Open"/>
    <s v="Resettlement site (Status TBC)"/>
    <x v="2"/>
    <x v="9"/>
    <s v="Chibabava"/>
    <s v="TBC"/>
    <s v="TBC"/>
  </r>
  <r>
    <s v="Magagade"/>
    <s v="Open"/>
    <s v="Resettlement site (Previously accommodation center)"/>
    <x v="2"/>
    <x v="10"/>
    <s v="Caia"/>
    <s v="TBC"/>
    <s v="TBC"/>
  </r>
  <r>
    <s v="Manhama 1"/>
    <s v="Open"/>
    <s v="Resettlement site (Previously accommodation center)"/>
    <x v="0"/>
    <x v="0"/>
    <s v="Dombe"/>
    <s v="TBC"/>
    <s v="TBC"/>
  </r>
  <r>
    <s v="Manhama 2"/>
    <s v="Open"/>
    <s v="Resettlement site (Previously accommodation center)"/>
    <x v="0"/>
    <x v="0"/>
    <s v="Dombe"/>
    <s v="TBC"/>
    <s v="TBC"/>
  </r>
  <r>
    <s v="Muchai"/>
    <s v="Open"/>
    <s v="Resettlement site (Previously accommodation center)"/>
    <x v="0"/>
    <x v="0"/>
    <s v="Dombe"/>
    <s v="TBC"/>
    <s v="TBC"/>
  </r>
  <r>
    <s v="Muchambanha"/>
    <s v="Open"/>
    <s v="Resettlement site (Previously accommodation center)"/>
    <x v="0"/>
    <x v="0"/>
    <s v="Dombe"/>
    <s v="TBC"/>
    <s v="TBC"/>
  </r>
  <r>
    <s v="Muconja"/>
    <s v="Open"/>
    <s v="Resettlement site (Previously accommodation center)"/>
    <x v="2"/>
    <x v="9"/>
    <s v="Chibabava"/>
    <s v="TBC"/>
    <s v="TBC"/>
  </r>
  <r>
    <s v="Mucundumure"/>
    <s v="Open"/>
    <s v="Resettlement site (Status TBC)"/>
    <x v="2"/>
    <x v="9"/>
    <s v="Chibabava"/>
    <s v="TBC"/>
    <s v="TBC"/>
  </r>
  <r>
    <s v="Mudala"/>
    <s v="Open"/>
    <s v="Resettlement site (Previously accommodation center)"/>
    <x v="2"/>
    <x v="9"/>
    <s v="Goonda"/>
    <s v="TBC"/>
    <s v="TBC"/>
  </r>
  <r>
    <s v="Mutassa"/>
    <s v="Open"/>
    <s v="Resettlement site (Previously accommodation center)"/>
    <x v="0"/>
    <x v="0"/>
    <s v="Muoha"/>
    <s v="TBC"/>
    <s v="TBC"/>
  </r>
  <r>
    <s v="Ndoro"/>
    <s v="Open"/>
    <s v="Resettlement site (Status TBC)"/>
    <x v="2"/>
    <x v="10"/>
    <s v="Caia"/>
    <s v="TBC"/>
    <s v="TBC"/>
  </r>
  <r>
    <s v="Ngurue"/>
    <s v="Open"/>
    <s v="Resettlement site (Previously accommodation center)"/>
    <x v="0"/>
    <x v="0"/>
    <s v="Muoha"/>
    <s v="TBC"/>
    <s v="TBC"/>
  </r>
  <r>
    <s v="Nhacuetcha"/>
    <s v="Open"/>
    <s v="Resettlement site (Previously accommodation center)"/>
    <x v="2"/>
    <x v="10"/>
    <s v="Caia"/>
    <s v="TBC"/>
    <s v="TBC"/>
  </r>
  <r>
    <s v="Nhamacherene"/>
    <s v="Open"/>
    <s v="Resettlement site (Previously accommodation center)"/>
    <x v="2"/>
    <x v="10"/>
    <s v="Caia"/>
    <s v="TBC"/>
    <s v="TBC"/>
  </r>
  <r>
    <s v="Nhanhemba 1"/>
    <s v="Open"/>
    <s v="Resettlement site (Previously accommodation center)"/>
    <x v="0"/>
    <x v="0"/>
    <s v="Dombe"/>
    <s v="TBC"/>
    <s v="TBC"/>
  </r>
  <r>
    <s v="Nhanhemba 2"/>
    <s v="Open"/>
    <s v="Resettlement site (Previously accommodation center)"/>
    <x v="0"/>
    <x v="0"/>
    <s v="Dombe"/>
    <s v="TBC"/>
    <s v="TBC"/>
  </r>
  <r>
    <s v="Savane"/>
    <s v="Open"/>
    <s v="Resettlement site (Status TBC)"/>
    <x v="2"/>
    <x v="5"/>
    <s v="Dondo"/>
    <s v="TBC"/>
    <s v="TBC"/>
  </r>
  <r>
    <s v="Tchetcha 2"/>
    <s v="Open"/>
    <s v="Resettlement site (Previously accommodation center)"/>
    <x v="2"/>
    <x v="10"/>
    <s v="Caia"/>
    <s v="TBC"/>
    <s v="TBC"/>
  </r>
  <r>
    <s v="Tossene Choma"/>
    <s v="Open"/>
    <s v="Resettlement site (Previously accommodation center)"/>
    <x v="0"/>
    <x v="0"/>
    <s v="Sussundenga"/>
    <s v="TBC"/>
    <s v="TBC"/>
  </r>
  <r>
    <s v="Zibuia"/>
    <s v="Open"/>
    <s v="Resettlement site (Previously accommodation center)"/>
    <x v="0"/>
    <x v="0"/>
    <s v="Dombe"/>
    <s v="TBC"/>
    <s v="TBC"/>
  </r>
  <r>
    <s v="Minas Gerais "/>
    <s v="Open"/>
    <s v="Resettlement site (Previously accommodation center)"/>
    <x v="0"/>
    <x v="0"/>
    <s v="Muoha"/>
    <n v="6"/>
    <n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30" firstHeaderRow="0" firstDataRow="1" firstDataCol="2"/>
  <pivotFields count="9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6">
        <item x="3"/>
        <item x="1"/>
        <item x="2"/>
        <item x="0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2"/>
        <item x="10"/>
        <item x="5"/>
        <item x="6"/>
        <item x="7"/>
        <item x="11"/>
        <item x="0"/>
        <item x="1"/>
        <item x="8"/>
        <item x="4"/>
        <item x="3"/>
        <item x="9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5"/>
  </rowFields>
  <rowItems count="21">
    <i>
      <x/>
      <x v="5"/>
    </i>
    <i r="1">
      <x v="11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 t="blank">
      <x v="1"/>
    </i>
    <i>
      <x v="2"/>
      <x v="3"/>
    </i>
    <i r="1">
      <x v="8"/>
    </i>
    <i t="default">
      <x v="2"/>
    </i>
    <i t="blank">
      <x v="2"/>
    </i>
    <i>
      <x v="3"/>
      <x v="6"/>
    </i>
    <i r="1">
      <x v="10"/>
    </i>
    <i t="default">
      <x v="3"/>
    </i>
    <i t="blank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7" baseField="0" baseItem="0"/>
    <dataField name="Total Individuals" fld="8" baseField="0" baseItem="0"/>
  </dataFields>
  <formats count="27">
    <format dxfId="44">
      <pivotArea grandRow="1" outline="0" collapsedLevelsAreSubtotals="1" fieldPosition="0"/>
    </format>
    <format dxfId="43">
      <pivotArea outline="0" fieldPosition="0">
        <references count="1">
          <reference field="4" count="1" selected="0" defaultSubtotal="1">
            <x v="0"/>
          </reference>
        </references>
      </pivotArea>
    </format>
    <format dxfId="42">
      <pivotArea outline="0" fieldPosition="0">
        <references count="1">
          <reference field="4" count="1" selected="0" defaultSubtotal="1">
            <x v="1"/>
          </reference>
        </references>
      </pivotArea>
    </format>
    <format dxfId="41">
      <pivotArea outline="0" fieldPosition="0">
        <references count="2">
          <reference field="4294967294" count="1" selected="0">
            <x v="1"/>
          </reference>
          <reference field="4" count="1" selected="0" defaultSubtotal="1">
            <x v="2"/>
          </reference>
        </references>
      </pivotArea>
    </format>
    <format dxfId="40">
      <pivotArea outline="0" fieldPosition="0">
        <references count="1">
          <reference field="4" count="1" selected="0" defaultSubtotal="1">
            <x v="3"/>
          </reference>
        </references>
      </pivotArea>
    </format>
    <format dxfId="39">
      <pivotArea outline="0" fieldPosition="0">
        <references count="1">
          <reference field="4" count="1" selected="0" defaultSubtotal="1">
            <x v="3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 axis="axisRow" fieldPosition="0"/>
    </format>
    <format dxfId="35">
      <pivotArea field="5" type="button" dataOnly="0" labelOnly="1" outline="0" axis="axisRow" fieldPosition="1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 defaultSubtotal="1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2">
          <reference field="4" count="1" selected="0">
            <x v="0"/>
          </reference>
          <reference field="5" count="2">
            <x v="5"/>
            <x v="11"/>
          </reference>
        </references>
      </pivotArea>
    </format>
    <format dxfId="30">
      <pivotArea dataOnly="0" labelOnly="1" outline="0" fieldPosition="0">
        <references count="2">
          <reference field="4" count="1" selected="0">
            <x v="1"/>
          </reference>
          <reference field="5" count="6">
            <x v="0"/>
            <x v="1"/>
            <x v="2"/>
            <x v="4"/>
            <x v="7"/>
            <x v="9"/>
          </reference>
        </references>
      </pivotArea>
    </format>
    <format dxfId="29">
      <pivotArea dataOnly="0" labelOnly="1" outline="0" fieldPosition="0">
        <references count="2">
          <reference field="4" count="1" selected="0">
            <x v="2"/>
          </reference>
          <reference field="5" count="2">
            <x v="3"/>
            <x v="8"/>
          </reference>
        </references>
      </pivotArea>
    </format>
    <format dxfId="28">
      <pivotArea dataOnly="0" labelOnly="1" outline="0" fieldPosition="0">
        <references count="2">
          <reference field="4" count="1" selected="0">
            <x v="3"/>
          </reference>
          <reference field="5" count="2">
            <x v="6"/>
            <x v="10"/>
          </reference>
        </references>
      </pivotArea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">
      <pivotArea outline="0" fieldPosition="0">
        <references count="1">
          <reference field="4" count="1" selected="0" defaultSubtotal="1">
            <x v="0"/>
          </reference>
        </references>
      </pivotArea>
    </format>
    <format dxfId="25">
      <pivotArea outline="0" fieldPosition="0">
        <references count="1">
          <reference field="4" count="1" selected="0" defaultSubtotal="1">
            <x v="1"/>
          </reference>
        </references>
      </pivotArea>
    </format>
    <format dxfId="24">
      <pivotArea outline="0" fieldPosition="0">
        <references count="1">
          <reference field="4" count="1" selected="0" defaultSubtotal="1">
            <x v="3"/>
          </reference>
        </references>
      </pivotArea>
    </format>
    <format dxfId="23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22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21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20">
      <pivotArea outline="0" fieldPosition="0">
        <references count="1">
          <reference field="4" count="1" selected="0" defaultSubtotal="1">
            <x v="2"/>
          </reference>
        </references>
      </pivotArea>
    </format>
    <format dxfId="19">
      <pivotArea dataOnly="0" labelOnly="1" outline="0" fieldPosition="0">
        <references count="1">
          <reference field="4" count="1" defaultSubtotal="1">
            <x v="2"/>
          </reference>
        </references>
      </pivotArea>
    </format>
    <format dxfId="18">
      <pivotArea dataOnly="0" labelOnly="1" outline="0" offset="IV256" fieldPosition="0">
        <references count="1">
          <reference field="4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258D03-E8B8-46D7-BCF4-28DE332406F4}" name="PivotTable3" cacheId="1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8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0"/>
        <item x="2"/>
        <item x="3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2"/>
        <item x="10"/>
        <item x="9"/>
        <item x="3"/>
        <item x="5"/>
        <item x="8"/>
        <item x="4"/>
        <item x="6"/>
        <item x="7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4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6" baseField="0" baseItem="0"/>
    <dataField name="Total Individuals" fld="7" baseField="0" baseItem="0"/>
  </dataFields>
  <formats count="28">
    <format dxfId="72">
      <pivotArea grandRow="1" outline="0" collapsedLevelsAreSubtotals="1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3" type="button" dataOnly="0" labelOnly="1" outline="0" axis="axisRow" fieldPosition="0"/>
    </format>
    <format dxfId="68">
      <pivotArea field="4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dataOnly="0" labelOnly="1" outline="0" fieldPosition="0">
        <references count="1">
          <reference field="3" count="0" defaultSubtotal="1"/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2">
          <reference field="3" count="1" selected="0">
            <x v="0"/>
          </reference>
          <reference field="4" count="1">
            <x v="9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"/>
          </reference>
          <reference field="4" count="5">
            <x v="0"/>
            <x v="1"/>
            <x v="2"/>
            <x v="4"/>
            <x v="7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2"/>
          </reference>
          <reference field="4" count="2">
            <x v="3"/>
            <x v="6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3"/>
          </reference>
          <reference field="4" count="2">
            <x v="5"/>
            <x v="8"/>
          </reference>
        </references>
      </pivotArea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outline="0" fieldPosition="0">
        <references count="1">
          <reference field="3" count="0" selected="0" defaultSubtotal="1"/>
        </references>
      </pivotArea>
    </format>
    <format dxfId="58">
      <pivotArea dataOnly="0" labelOnly="1" outline="0" offset="A256" fieldPosition="0">
        <references count="1">
          <reference field="3" count="1" defaultSubtotal="1">
            <x v="0"/>
          </reference>
        </references>
      </pivotArea>
    </format>
    <format dxfId="57">
      <pivotArea dataOnly="0" labelOnly="1" outline="0" offset="A256" fieldPosition="0">
        <references count="1">
          <reference field="3" count="1" defaultSubtotal="1">
            <x v="1"/>
          </reference>
        </references>
      </pivotArea>
    </format>
    <format dxfId="56">
      <pivotArea dataOnly="0" labelOnly="1" outline="0" offset="A256" fieldPosition="0">
        <references count="1">
          <reference field="3" count="1" defaultSubtotal="1">
            <x v="2"/>
          </reference>
        </references>
      </pivotArea>
    </format>
    <format dxfId="55">
      <pivotArea dataOnly="0" labelOnly="1" outline="0" offset="A256" fieldPosition="0">
        <references count="1">
          <reference field="3" count="1" defaultSubtotal="1">
            <x v="3"/>
          </reference>
        </references>
      </pivotArea>
    </format>
    <format dxfId="54">
      <pivotArea field="3" type="button" dataOnly="0" labelOnly="1" outline="0" axis="axisRow" fieldPosition="0"/>
    </format>
    <format dxfId="53">
      <pivotArea field="4" type="button" dataOnly="0" labelOnly="1" outline="0" axis="axisRow" fieldPosition="1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dataOnly="0" labelOnly="1" outline="0" offset="A256" fieldPosition="0">
        <references count="1">
          <reference field="3" count="1" defaultSubtotal="1">
            <x v="0"/>
          </reference>
        </references>
      </pivotArea>
    </format>
    <format dxfId="50">
      <pivotArea dataOnly="0" labelOnly="1" outline="0" offset="A256" fieldPosition="0">
        <references count="1">
          <reference field="3" count="1" defaultSubtotal="1">
            <x v="1"/>
          </reference>
        </references>
      </pivotArea>
    </format>
    <format dxfId="49">
      <pivotArea dataOnly="0" labelOnly="1" outline="0" offset="A256" fieldPosition="0">
        <references count="1">
          <reference field="3" count="1" defaultSubtotal="1">
            <x v="2"/>
          </reference>
        </references>
      </pivotArea>
    </format>
    <format dxfId="48">
      <pivotArea dataOnly="0" labelOnly="1" outline="0" offset="A256" fieldPosition="0">
        <references count="1">
          <reference field="3" count="1" defaultSubtotal="1">
            <x v="3"/>
          </reference>
        </references>
      </pivotArea>
    </format>
    <format dxfId="47">
      <pivotArea dataOnly="0" labelOnly="1" grandRow="1" outline="0" offset="A256" fieldPosition="0"/>
    </format>
    <format dxfId="46">
      <pivotArea grandRow="1" outline="0" collapsedLevelsAreSubtotals="1" fieldPosition="0"/>
    </format>
    <format dxfId="45">
      <pivotArea dataOnly="0" labelOnly="1" grandRow="1" outline="0" offset="IV256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Table2" displayName="Table2" ref="A1:I116" totalsRowShown="0" headerRowDxfId="15" dataDxfId="13" headerRowBorderDxfId="14" tableBorderDxfId="12" totalsRowBorderDxfId="11">
  <tableColumns count="9">
    <tableColumn id="2" xr3:uid="{EF1DC8CB-E88D-4CAB-9802-C84F04A79309}" name="Site Name" dataDxfId="10"/>
    <tableColumn id="3" xr3:uid="{12183284-2B78-4667-B810-359FAD4D9DF0}" name="Status" dataDxfId="9"/>
    <tableColumn id="4" xr3:uid="{87D119EA-7B02-426F-A150-6472A1714766}" name="Site_Type" dataDxfId="8"/>
    <tableColumn id="10" xr3:uid="{FAFE6757-107F-4B7E-9614-06B03583B93E}" name="Classification" dataDxfId="7"/>
    <tableColumn id="5" xr3:uid="{1C63BD31-5F4A-46F4-A4D7-F1483E80B96D}" name="Province" dataDxfId="6"/>
    <tableColumn id="6" xr3:uid="{2DB8A189-EEE9-427E-BDFE-BBA8512CAD46}" name="District" dataDxfId="5"/>
    <tableColumn id="7" xr3:uid="{54DEE925-98A8-4790-B33A-A68BAAFED821}" name="Post" dataDxfId="4"/>
    <tableColumn id="8" xr3:uid="{B8B783CA-17AD-4470-BA92-5E4AF5A4A02B}" name="Households" dataDxfId="3"/>
    <tableColumn id="9" xr3:uid="{B4194DC3-F77A-4FC6-AB64-051B873C8A90}" name="Individuals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N30"/>
  <sheetViews>
    <sheetView tabSelected="1" zoomScale="55" zoomScaleNormal="55" workbookViewId="0">
      <selection activeCell="G9" sqref="G9"/>
    </sheetView>
  </sheetViews>
  <sheetFormatPr defaultRowHeight="15" x14ac:dyDescent="0.25"/>
  <cols>
    <col min="2" max="2" width="13.7109375" bestFit="1" customWidth="1"/>
    <col min="3" max="3" width="15.5703125" bestFit="1" customWidth="1"/>
    <col min="4" max="4" width="15.28515625" bestFit="1" customWidth="1"/>
    <col min="5" max="5" width="14.5703125" bestFit="1" customWidth="1"/>
    <col min="6" max="6" width="14.5703125" customWidth="1"/>
    <col min="7" max="7" width="14.28515625" bestFit="1" customWidth="1"/>
    <col min="8" max="8" width="15.5703125" bestFit="1" customWidth="1"/>
    <col min="9" max="9" width="15.28515625" bestFit="1" customWidth="1"/>
    <col min="10" max="10" width="14.5703125" bestFit="1" customWidth="1"/>
    <col min="13" max="13" width="17.140625" bestFit="1" customWidth="1"/>
    <col min="14" max="14" width="15.5703125" bestFit="1" customWidth="1"/>
    <col min="15" max="15" width="17" bestFit="1" customWidth="1"/>
    <col min="16" max="16" width="16.28515625" bestFit="1" customWidth="1"/>
  </cols>
  <sheetData>
    <row r="3" spans="2:14" x14ac:dyDescent="0.25">
      <c r="B3" s="39" t="s">
        <v>213</v>
      </c>
      <c r="C3" s="39"/>
      <c r="D3" s="39"/>
      <c r="E3" s="39"/>
      <c r="G3" s="40" t="s">
        <v>214</v>
      </c>
      <c r="H3" s="40"/>
      <c r="I3" s="40"/>
      <c r="J3" s="40"/>
    </row>
    <row r="5" spans="2:14" x14ac:dyDescent="0.25">
      <c r="B5" s="2" t="s">
        <v>174</v>
      </c>
      <c r="C5" s="1">
        <f>COUNTIFS('Accomodation cent_11May_Dataset'!B:B,"Open")</f>
        <v>32</v>
      </c>
      <c r="G5" s="30" t="s">
        <v>254</v>
      </c>
      <c r="H5" s="1">
        <v>30</v>
      </c>
      <c r="N5" s="15"/>
    </row>
    <row r="6" spans="2:14" x14ac:dyDescent="0.25">
      <c r="B6" s="2" t="s">
        <v>181</v>
      </c>
      <c r="C6" s="3">
        <f>GETPIVOTDATA("Total Households",$B$9)</f>
        <v>8722</v>
      </c>
      <c r="G6" s="12" t="s">
        <v>181</v>
      </c>
      <c r="H6" s="3">
        <f>GETPIVOTDATA("Total Households",$G$9)</f>
        <v>6138</v>
      </c>
    </row>
    <row r="7" spans="2:14" x14ac:dyDescent="0.25">
      <c r="B7" s="2" t="s">
        <v>182</v>
      </c>
      <c r="C7" s="3">
        <f>GETPIVOTDATA("Total Individuals",$B$9)</f>
        <v>36403</v>
      </c>
      <c r="G7" s="12" t="s">
        <v>182</v>
      </c>
      <c r="H7" s="3">
        <f>GETPIVOTDATA("Total Individuals",$G$9)</f>
        <v>30240</v>
      </c>
    </row>
    <row r="9" spans="2:14" x14ac:dyDescent="0.25">
      <c r="B9" s="4" t="s">
        <v>164</v>
      </c>
      <c r="C9" s="4" t="s">
        <v>165</v>
      </c>
      <c r="D9" s="5" t="s">
        <v>175</v>
      </c>
      <c r="E9" s="5" t="s">
        <v>176</v>
      </c>
      <c r="G9" s="13" t="s">
        <v>164</v>
      </c>
      <c r="H9" s="13" t="s">
        <v>165</v>
      </c>
      <c r="I9" s="13" t="s">
        <v>175</v>
      </c>
      <c r="J9" s="13" t="s">
        <v>176</v>
      </c>
    </row>
    <row r="10" spans="2:14" x14ac:dyDescent="0.25">
      <c r="B10" s="5" t="s">
        <v>102</v>
      </c>
      <c r="C10" s="5" t="s">
        <v>103</v>
      </c>
      <c r="D10" s="6">
        <v>0</v>
      </c>
      <c r="E10" s="6">
        <v>0</v>
      </c>
      <c r="G10" s="5" t="s">
        <v>102</v>
      </c>
      <c r="H10" s="5" t="s">
        <v>107</v>
      </c>
      <c r="I10" s="6">
        <v>1104</v>
      </c>
      <c r="J10" s="6">
        <v>5295</v>
      </c>
    </row>
    <row r="11" spans="2:14" x14ac:dyDescent="0.25">
      <c r="B11" s="5" t="s">
        <v>102</v>
      </c>
      <c r="C11" s="5" t="s">
        <v>107</v>
      </c>
      <c r="D11" s="6">
        <v>0</v>
      </c>
      <c r="E11" s="6">
        <v>0</v>
      </c>
      <c r="G11" s="13" t="s">
        <v>170</v>
      </c>
      <c r="H11" s="5"/>
      <c r="I11" s="7">
        <v>1104</v>
      </c>
      <c r="J11" s="7">
        <v>5295</v>
      </c>
    </row>
    <row r="12" spans="2:14" x14ac:dyDescent="0.25">
      <c r="B12" s="9" t="s">
        <v>170</v>
      </c>
      <c r="C12" s="5"/>
      <c r="D12" s="8">
        <v>0</v>
      </c>
      <c r="E12" s="8">
        <v>0</v>
      </c>
      <c r="G12" s="5" t="s">
        <v>2</v>
      </c>
      <c r="H12" s="5" t="s">
        <v>70</v>
      </c>
      <c r="I12" s="6">
        <v>1563</v>
      </c>
      <c r="J12" s="6">
        <v>6965</v>
      </c>
    </row>
    <row r="13" spans="2:14" x14ac:dyDescent="0.25">
      <c r="B13" s="5"/>
      <c r="C13" s="5"/>
      <c r="D13" s="6"/>
      <c r="E13" s="6"/>
      <c r="G13" s="5" t="s">
        <v>2</v>
      </c>
      <c r="H13" s="5" t="s">
        <v>209</v>
      </c>
      <c r="I13" s="6">
        <v>0</v>
      </c>
      <c r="J13" s="6">
        <v>0</v>
      </c>
    </row>
    <row r="14" spans="2:14" x14ac:dyDescent="0.25">
      <c r="B14" s="5" t="s">
        <v>2</v>
      </c>
      <c r="C14" s="5" t="s">
        <v>70</v>
      </c>
      <c r="D14" s="6">
        <v>1923</v>
      </c>
      <c r="E14" s="6">
        <v>6915</v>
      </c>
      <c r="G14" s="5" t="s">
        <v>2</v>
      </c>
      <c r="H14" s="5" t="s">
        <v>85</v>
      </c>
      <c r="I14" s="6">
        <v>0</v>
      </c>
      <c r="J14" s="6">
        <v>0</v>
      </c>
    </row>
    <row r="15" spans="2:14" x14ac:dyDescent="0.25">
      <c r="B15" s="5" t="s">
        <v>2</v>
      </c>
      <c r="C15" s="5" t="s">
        <v>85</v>
      </c>
      <c r="D15" s="6">
        <v>0</v>
      </c>
      <c r="E15" s="6">
        <v>0</v>
      </c>
      <c r="G15" s="5" t="s">
        <v>2</v>
      </c>
      <c r="H15" s="5" t="s">
        <v>94</v>
      </c>
      <c r="I15" s="6">
        <v>427</v>
      </c>
      <c r="J15" s="6">
        <v>1938</v>
      </c>
    </row>
    <row r="16" spans="2:14" x14ac:dyDescent="0.25">
      <c r="B16" s="5" t="s">
        <v>2</v>
      </c>
      <c r="C16" s="5" t="s">
        <v>3</v>
      </c>
      <c r="D16" s="6">
        <v>1106</v>
      </c>
      <c r="E16" s="6">
        <v>3256</v>
      </c>
      <c r="G16" s="5" t="s">
        <v>2</v>
      </c>
      <c r="H16" s="5" t="s">
        <v>134</v>
      </c>
      <c r="I16" s="6">
        <v>849</v>
      </c>
      <c r="J16" s="6">
        <v>5067</v>
      </c>
    </row>
    <row r="17" spans="2:10" x14ac:dyDescent="0.25">
      <c r="B17" s="5" t="s">
        <v>2</v>
      </c>
      <c r="C17" s="5" t="s">
        <v>94</v>
      </c>
      <c r="D17" s="6">
        <v>188</v>
      </c>
      <c r="E17" s="6">
        <v>985</v>
      </c>
      <c r="G17" s="13" t="s">
        <v>171</v>
      </c>
      <c r="H17" s="5"/>
      <c r="I17" s="7">
        <v>2839</v>
      </c>
      <c r="J17" s="7">
        <v>13970</v>
      </c>
    </row>
    <row r="18" spans="2:10" x14ac:dyDescent="0.25">
      <c r="B18" s="5" t="s">
        <v>2</v>
      </c>
      <c r="C18" s="5" t="s">
        <v>92</v>
      </c>
      <c r="D18" s="6">
        <v>815</v>
      </c>
      <c r="E18" s="6">
        <v>4077</v>
      </c>
      <c r="G18" s="5" t="s">
        <v>144</v>
      </c>
      <c r="H18" s="5" t="s">
        <v>148</v>
      </c>
      <c r="I18" s="6">
        <v>20</v>
      </c>
      <c r="J18" s="6">
        <v>100</v>
      </c>
    </row>
    <row r="19" spans="2:10" x14ac:dyDescent="0.25">
      <c r="B19" s="5" t="s">
        <v>2</v>
      </c>
      <c r="C19" s="5" t="s">
        <v>134</v>
      </c>
      <c r="D19" s="6">
        <v>998</v>
      </c>
      <c r="E19" s="6">
        <v>4478</v>
      </c>
      <c r="G19" s="5" t="s">
        <v>144</v>
      </c>
      <c r="H19" s="5" t="s">
        <v>145</v>
      </c>
      <c r="I19" s="6">
        <v>117</v>
      </c>
      <c r="J19" s="6">
        <v>585</v>
      </c>
    </row>
    <row r="20" spans="2:10" x14ac:dyDescent="0.25">
      <c r="B20" s="9" t="s">
        <v>171</v>
      </c>
      <c r="C20" s="5"/>
      <c r="D20" s="8">
        <v>5030</v>
      </c>
      <c r="E20" s="8">
        <v>19711</v>
      </c>
      <c r="G20" s="13" t="s">
        <v>172</v>
      </c>
      <c r="H20" s="5"/>
      <c r="I20" s="7">
        <v>137</v>
      </c>
      <c r="J20" s="7">
        <v>685</v>
      </c>
    </row>
    <row r="21" spans="2:10" x14ac:dyDescent="0.25">
      <c r="B21" s="5"/>
      <c r="C21" s="5"/>
      <c r="D21" s="6"/>
      <c r="E21" s="6"/>
      <c r="G21" s="5" t="s">
        <v>152</v>
      </c>
      <c r="H21" s="5" t="s">
        <v>153</v>
      </c>
      <c r="I21" s="6">
        <v>835</v>
      </c>
      <c r="J21" s="6">
        <v>4175</v>
      </c>
    </row>
    <row r="22" spans="2:10" x14ac:dyDescent="0.25">
      <c r="B22" s="5" t="s">
        <v>144</v>
      </c>
      <c r="C22" s="5" t="s">
        <v>148</v>
      </c>
      <c r="D22" s="6">
        <v>545</v>
      </c>
      <c r="E22" s="6">
        <v>930</v>
      </c>
      <c r="G22" s="5" t="s">
        <v>152</v>
      </c>
      <c r="H22" s="5" t="s">
        <v>156</v>
      </c>
      <c r="I22" s="6">
        <v>673</v>
      </c>
      <c r="J22" s="6">
        <v>3365</v>
      </c>
    </row>
    <row r="23" spans="2:10" x14ac:dyDescent="0.25">
      <c r="B23" s="5" t="s">
        <v>144</v>
      </c>
      <c r="C23" s="5" t="s">
        <v>145</v>
      </c>
      <c r="D23" s="6">
        <v>164</v>
      </c>
      <c r="E23" s="6">
        <v>842</v>
      </c>
      <c r="G23" s="5" t="s">
        <v>152</v>
      </c>
      <c r="H23" s="5" t="s">
        <v>249</v>
      </c>
      <c r="I23" s="6">
        <v>550</v>
      </c>
      <c r="J23" s="6">
        <v>2750</v>
      </c>
    </row>
    <row r="24" spans="2:10" x14ac:dyDescent="0.25">
      <c r="B24" s="9" t="s">
        <v>172</v>
      </c>
      <c r="C24" s="11"/>
      <c r="D24" s="10">
        <v>709</v>
      </c>
      <c r="E24" s="8">
        <v>1772</v>
      </c>
      <c r="G24" s="13" t="s">
        <v>173</v>
      </c>
      <c r="H24" s="5"/>
      <c r="I24" s="7">
        <v>2058</v>
      </c>
      <c r="J24" s="7">
        <v>10290</v>
      </c>
    </row>
    <row r="25" spans="2:10" x14ac:dyDescent="0.25">
      <c r="B25" s="5"/>
      <c r="C25" s="5"/>
      <c r="D25" s="6"/>
      <c r="E25" s="6"/>
      <c r="G25" s="13" t="s">
        <v>169</v>
      </c>
      <c r="H25" s="13"/>
      <c r="I25" s="14">
        <v>6138</v>
      </c>
      <c r="J25" s="14">
        <v>30240</v>
      </c>
    </row>
    <row r="26" spans="2:10" x14ac:dyDescent="0.25">
      <c r="B26" s="5" t="s">
        <v>152</v>
      </c>
      <c r="C26" s="5" t="s">
        <v>153</v>
      </c>
      <c r="D26" s="6">
        <v>2311</v>
      </c>
      <c r="E26" s="6">
        <v>11645</v>
      </c>
    </row>
    <row r="27" spans="2:10" x14ac:dyDescent="0.25">
      <c r="B27" s="5" t="s">
        <v>152</v>
      </c>
      <c r="C27" s="5" t="s">
        <v>156</v>
      </c>
      <c r="D27" s="6">
        <v>672</v>
      </c>
      <c r="E27" s="6">
        <v>3275</v>
      </c>
    </row>
    <row r="28" spans="2:10" x14ac:dyDescent="0.25">
      <c r="B28" s="9" t="s">
        <v>173</v>
      </c>
      <c r="C28" s="5"/>
      <c r="D28" s="8">
        <v>2983</v>
      </c>
      <c r="E28" s="8">
        <v>14920</v>
      </c>
    </row>
    <row r="29" spans="2:10" x14ac:dyDescent="0.25">
      <c r="B29" s="5"/>
      <c r="C29" s="5"/>
      <c r="D29" s="6"/>
      <c r="E29" s="6"/>
    </row>
    <row r="30" spans="2:10" x14ac:dyDescent="0.25">
      <c r="B30" s="5" t="s">
        <v>169</v>
      </c>
      <c r="C30" s="5"/>
      <c r="D30" s="7">
        <v>8722</v>
      </c>
      <c r="E30" s="7">
        <v>36403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I116"/>
  <sheetViews>
    <sheetView zoomScaleNormal="100" workbookViewId="0">
      <selection activeCell="E14" sqref="E14"/>
    </sheetView>
  </sheetViews>
  <sheetFormatPr defaultColWidth="8.7109375" defaultRowHeight="11.25" x14ac:dyDescent="0.2"/>
  <cols>
    <col min="1" max="1" width="24.85546875" style="16" bestFit="1" customWidth="1"/>
    <col min="2" max="2" width="6.5703125" style="16" bestFit="1" customWidth="1"/>
    <col min="3" max="3" width="18.85546875" style="16" bestFit="1" customWidth="1"/>
    <col min="4" max="4" width="16.140625" style="16" bestFit="1" customWidth="1"/>
    <col min="5" max="5" width="8" style="16" bestFit="1" customWidth="1"/>
    <col min="6" max="6" width="11.140625" style="16" bestFit="1" customWidth="1"/>
    <col min="7" max="7" width="16" style="16" bestFit="1" customWidth="1"/>
    <col min="8" max="8" width="9.85546875" style="29" bestFit="1" customWidth="1"/>
    <col min="9" max="9" width="9.42578125" style="29" bestFit="1" customWidth="1"/>
    <col min="10" max="16384" width="8.7109375" style="16"/>
  </cols>
  <sheetData>
    <row r="1" spans="1:9" x14ac:dyDescent="0.2">
      <c r="A1" s="19" t="s">
        <v>161</v>
      </c>
      <c r="B1" s="19" t="s">
        <v>162</v>
      </c>
      <c r="C1" s="19" t="s">
        <v>163</v>
      </c>
      <c r="D1" s="19" t="s">
        <v>234</v>
      </c>
      <c r="E1" s="19" t="s">
        <v>164</v>
      </c>
      <c r="F1" s="19" t="s">
        <v>165</v>
      </c>
      <c r="G1" s="19" t="s">
        <v>166</v>
      </c>
      <c r="H1" s="27" t="s">
        <v>167</v>
      </c>
      <c r="I1" s="28" t="s">
        <v>168</v>
      </c>
    </row>
    <row r="2" spans="1:9" x14ac:dyDescent="0.2">
      <c r="A2" s="31" t="s">
        <v>160</v>
      </c>
      <c r="B2" s="31" t="s">
        <v>25</v>
      </c>
      <c r="C2" s="31" t="s">
        <v>222</v>
      </c>
      <c r="D2" s="31" t="s">
        <v>230</v>
      </c>
      <c r="E2" s="31" t="s">
        <v>152</v>
      </c>
      <c r="F2" s="31" t="s">
        <v>153</v>
      </c>
      <c r="G2" s="31" t="s">
        <v>159</v>
      </c>
      <c r="H2" s="32">
        <v>1054</v>
      </c>
      <c r="I2" s="33">
        <v>5290</v>
      </c>
    </row>
    <row r="3" spans="1:9" x14ac:dyDescent="0.2">
      <c r="A3" s="31" t="s">
        <v>91</v>
      </c>
      <c r="B3" s="31" t="s">
        <v>25</v>
      </c>
      <c r="C3" s="31" t="s">
        <v>222</v>
      </c>
      <c r="D3" s="31"/>
      <c r="E3" s="31" t="s">
        <v>2</v>
      </c>
      <c r="F3" s="31" t="s">
        <v>92</v>
      </c>
      <c r="G3" s="31" t="s">
        <v>92</v>
      </c>
      <c r="H3" s="32">
        <v>815</v>
      </c>
      <c r="I3" s="33">
        <v>4077</v>
      </c>
    </row>
    <row r="4" spans="1:9" x14ac:dyDescent="0.2">
      <c r="A4" s="31" t="s">
        <v>151</v>
      </c>
      <c r="B4" s="31" t="s">
        <v>25</v>
      </c>
      <c r="C4" s="31" t="s">
        <v>226</v>
      </c>
      <c r="D4" s="31" t="s">
        <v>230</v>
      </c>
      <c r="E4" s="31" t="s">
        <v>152</v>
      </c>
      <c r="F4" s="31" t="s">
        <v>153</v>
      </c>
      <c r="G4" s="31" t="s">
        <v>154</v>
      </c>
      <c r="H4" s="32">
        <v>682</v>
      </c>
      <c r="I4" s="33">
        <v>3343</v>
      </c>
    </row>
    <row r="5" spans="1:9" x14ac:dyDescent="0.2">
      <c r="A5" s="31" t="s">
        <v>158</v>
      </c>
      <c r="B5" s="31" t="s">
        <v>25</v>
      </c>
      <c r="C5" s="31" t="s">
        <v>226</v>
      </c>
      <c r="D5" s="31" t="s">
        <v>230</v>
      </c>
      <c r="E5" s="31" t="s">
        <v>152</v>
      </c>
      <c r="F5" s="31" t="s">
        <v>153</v>
      </c>
      <c r="G5" s="31" t="s">
        <v>159</v>
      </c>
      <c r="H5" s="32">
        <v>575</v>
      </c>
      <c r="I5" s="33">
        <v>3012</v>
      </c>
    </row>
    <row r="6" spans="1:9" x14ac:dyDescent="0.2">
      <c r="A6" s="31" t="s">
        <v>73</v>
      </c>
      <c r="B6" s="31" t="s">
        <v>25</v>
      </c>
      <c r="C6" s="31" t="s">
        <v>221</v>
      </c>
      <c r="D6" s="31" t="s">
        <v>229</v>
      </c>
      <c r="E6" s="31" t="s">
        <v>2</v>
      </c>
      <c r="F6" s="31" t="s">
        <v>70</v>
      </c>
      <c r="G6" s="31" t="s">
        <v>70</v>
      </c>
      <c r="H6" s="32">
        <v>833</v>
      </c>
      <c r="I6" s="33">
        <v>2499</v>
      </c>
    </row>
    <row r="7" spans="1:9" x14ac:dyDescent="0.2">
      <c r="A7" s="31" t="s">
        <v>157</v>
      </c>
      <c r="B7" s="31" t="s">
        <v>25</v>
      </c>
      <c r="C7" s="31" t="s">
        <v>226</v>
      </c>
      <c r="D7" s="31" t="s">
        <v>230</v>
      </c>
      <c r="E7" s="31" t="s">
        <v>152</v>
      </c>
      <c r="F7" s="31" t="s">
        <v>156</v>
      </c>
      <c r="G7" s="31" t="s">
        <v>156</v>
      </c>
      <c r="H7" s="32">
        <v>470</v>
      </c>
      <c r="I7" s="33">
        <v>2247</v>
      </c>
    </row>
    <row r="8" spans="1:9" x14ac:dyDescent="0.2">
      <c r="A8" s="31" t="s">
        <v>137</v>
      </c>
      <c r="B8" s="31" t="s">
        <v>25</v>
      </c>
      <c r="C8" s="31" t="s">
        <v>221</v>
      </c>
      <c r="D8" s="31" t="s">
        <v>233</v>
      </c>
      <c r="E8" s="31" t="s">
        <v>2</v>
      </c>
      <c r="F8" s="31" t="s">
        <v>134</v>
      </c>
      <c r="G8" s="31" t="s">
        <v>134</v>
      </c>
      <c r="H8" s="32">
        <v>450</v>
      </c>
      <c r="I8" s="33">
        <v>1686</v>
      </c>
    </row>
    <row r="9" spans="1:9" x14ac:dyDescent="0.2">
      <c r="A9" s="31" t="s">
        <v>74</v>
      </c>
      <c r="B9" s="31" t="s">
        <v>25</v>
      </c>
      <c r="C9" s="31" t="s">
        <v>222</v>
      </c>
      <c r="D9" s="31" t="s">
        <v>233</v>
      </c>
      <c r="E9" s="31" t="s">
        <v>2</v>
      </c>
      <c r="F9" s="31" t="s">
        <v>70</v>
      </c>
      <c r="G9" s="31" t="s">
        <v>2</v>
      </c>
      <c r="H9" s="32">
        <v>355</v>
      </c>
      <c r="I9" s="33">
        <v>1537</v>
      </c>
    </row>
    <row r="10" spans="1:9" x14ac:dyDescent="0.2">
      <c r="A10" s="31" t="s">
        <v>79</v>
      </c>
      <c r="B10" s="31" t="s">
        <v>25</v>
      </c>
      <c r="C10" s="31" t="s">
        <v>226</v>
      </c>
      <c r="D10" s="31" t="s">
        <v>229</v>
      </c>
      <c r="E10" s="31" t="s">
        <v>2</v>
      </c>
      <c r="F10" s="31" t="s">
        <v>70</v>
      </c>
      <c r="G10" s="31" t="s">
        <v>75</v>
      </c>
      <c r="H10" s="32">
        <v>271</v>
      </c>
      <c r="I10" s="33">
        <v>1245</v>
      </c>
    </row>
    <row r="11" spans="1:9" x14ac:dyDescent="0.2">
      <c r="A11" s="31" t="s">
        <v>62</v>
      </c>
      <c r="B11" s="31" t="s">
        <v>25</v>
      </c>
      <c r="C11" s="31" t="s">
        <v>221</v>
      </c>
      <c r="D11" s="31" t="s">
        <v>232</v>
      </c>
      <c r="E11" s="31" t="s">
        <v>2</v>
      </c>
      <c r="F11" s="31" t="s">
        <v>3</v>
      </c>
      <c r="G11" s="31" t="s">
        <v>63</v>
      </c>
      <c r="H11" s="32">
        <v>470</v>
      </c>
      <c r="I11" s="33">
        <v>1152</v>
      </c>
    </row>
    <row r="12" spans="1:9" x14ac:dyDescent="0.2">
      <c r="A12" s="31" t="s">
        <v>141</v>
      </c>
      <c r="B12" s="31" t="s">
        <v>25</v>
      </c>
      <c r="C12" s="31" t="s">
        <v>221</v>
      </c>
      <c r="D12" s="31" t="s">
        <v>233</v>
      </c>
      <c r="E12" s="31" t="s">
        <v>2</v>
      </c>
      <c r="F12" s="31" t="s">
        <v>134</v>
      </c>
      <c r="G12" s="31" t="s">
        <v>140</v>
      </c>
      <c r="H12" s="32">
        <v>223</v>
      </c>
      <c r="I12" s="33">
        <v>1115</v>
      </c>
    </row>
    <row r="13" spans="1:9" x14ac:dyDescent="0.2">
      <c r="A13" s="31" t="s">
        <v>142</v>
      </c>
      <c r="B13" s="31" t="s">
        <v>25</v>
      </c>
      <c r="C13" s="31" t="s">
        <v>222</v>
      </c>
      <c r="D13" s="31" t="s">
        <v>230</v>
      </c>
      <c r="E13" s="31" t="s">
        <v>2</v>
      </c>
      <c r="F13" s="31" t="s">
        <v>134</v>
      </c>
      <c r="G13" s="31" t="s">
        <v>140</v>
      </c>
      <c r="H13" s="32">
        <v>210</v>
      </c>
      <c r="I13" s="33">
        <v>1100</v>
      </c>
    </row>
    <row r="14" spans="1:9" x14ac:dyDescent="0.2">
      <c r="A14" s="31" t="s">
        <v>155</v>
      </c>
      <c r="B14" s="31" t="s">
        <v>25</v>
      </c>
      <c r="C14" s="31" t="s">
        <v>226</v>
      </c>
      <c r="D14" s="31" t="s">
        <v>230</v>
      </c>
      <c r="E14" s="31" t="s">
        <v>152</v>
      </c>
      <c r="F14" s="31" t="s">
        <v>156</v>
      </c>
      <c r="G14" s="31" t="s">
        <v>156</v>
      </c>
      <c r="H14" s="32">
        <v>202</v>
      </c>
      <c r="I14" s="33">
        <v>1028</v>
      </c>
    </row>
    <row r="15" spans="1:9" x14ac:dyDescent="0.2">
      <c r="A15" s="31" t="s">
        <v>147</v>
      </c>
      <c r="B15" s="31" t="s">
        <v>25</v>
      </c>
      <c r="C15" s="31" t="s">
        <v>221</v>
      </c>
      <c r="D15" s="31" t="s">
        <v>229</v>
      </c>
      <c r="E15" s="31" t="s">
        <v>144</v>
      </c>
      <c r="F15" s="31" t="s">
        <v>148</v>
      </c>
      <c r="G15" s="31" t="s">
        <v>148</v>
      </c>
      <c r="H15" s="32">
        <v>545</v>
      </c>
      <c r="I15" s="33">
        <v>930</v>
      </c>
    </row>
    <row r="16" spans="1:9" x14ac:dyDescent="0.2">
      <c r="A16" s="31" t="s">
        <v>99</v>
      </c>
      <c r="B16" s="31" t="s">
        <v>25</v>
      </c>
      <c r="C16" s="31" t="s">
        <v>222</v>
      </c>
      <c r="D16" s="31" t="s">
        <v>230</v>
      </c>
      <c r="E16" s="31" t="s">
        <v>2</v>
      </c>
      <c r="F16" s="31" t="s">
        <v>94</v>
      </c>
      <c r="G16" s="31" t="s">
        <v>98</v>
      </c>
      <c r="H16" s="32">
        <v>168</v>
      </c>
      <c r="I16" s="33">
        <v>873</v>
      </c>
    </row>
    <row r="17" spans="1:9" x14ac:dyDescent="0.2">
      <c r="A17" s="31" t="s">
        <v>68</v>
      </c>
      <c r="B17" s="31" t="s">
        <v>25</v>
      </c>
      <c r="C17" s="31" t="s">
        <v>222</v>
      </c>
      <c r="D17" s="31" t="s">
        <v>232</v>
      </c>
      <c r="E17" s="31" t="s">
        <v>2</v>
      </c>
      <c r="F17" s="31" t="s">
        <v>3</v>
      </c>
      <c r="G17" s="31" t="s">
        <v>22</v>
      </c>
      <c r="H17" s="32">
        <v>276</v>
      </c>
      <c r="I17" s="33">
        <v>860</v>
      </c>
    </row>
    <row r="18" spans="1:9" x14ac:dyDescent="0.2">
      <c r="A18" s="31" t="s">
        <v>67</v>
      </c>
      <c r="B18" s="31" t="s">
        <v>25</v>
      </c>
      <c r="C18" s="31" t="s">
        <v>221</v>
      </c>
      <c r="D18" s="31" t="s">
        <v>232</v>
      </c>
      <c r="E18" s="31" t="s">
        <v>2</v>
      </c>
      <c r="F18" s="31" t="s">
        <v>3</v>
      </c>
      <c r="G18" s="31" t="s">
        <v>4</v>
      </c>
      <c r="H18" s="32">
        <v>175</v>
      </c>
      <c r="I18" s="33">
        <v>546</v>
      </c>
    </row>
    <row r="19" spans="1:9" x14ac:dyDescent="0.2">
      <c r="A19" s="31" t="s">
        <v>78</v>
      </c>
      <c r="B19" s="31" t="s">
        <v>25</v>
      </c>
      <c r="C19" s="31" t="s">
        <v>221</v>
      </c>
      <c r="D19" s="31" t="s">
        <v>229</v>
      </c>
      <c r="E19" s="31" t="s">
        <v>2</v>
      </c>
      <c r="F19" s="31" t="s">
        <v>70</v>
      </c>
      <c r="G19" s="31" t="s">
        <v>70</v>
      </c>
      <c r="H19" s="32">
        <v>111</v>
      </c>
      <c r="I19" s="33">
        <v>535</v>
      </c>
    </row>
    <row r="20" spans="1:9" x14ac:dyDescent="0.2">
      <c r="A20" s="31" t="s">
        <v>143</v>
      </c>
      <c r="B20" s="31" t="s">
        <v>25</v>
      </c>
      <c r="C20" s="31" t="s">
        <v>221</v>
      </c>
      <c r="D20" s="31" t="s">
        <v>230</v>
      </c>
      <c r="E20" s="31" t="s">
        <v>144</v>
      </c>
      <c r="F20" s="31" t="s">
        <v>145</v>
      </c>
      <c r="G20" s="31" t="s">
        <v>146</v>
      </c>
      <c r="H20" s="32">
        <v>94</v>
      </c>
      <c r="I20" s="33">
        <v>492</v>
      </c>
    </row>
    <row r="21" spans="1:9" x14ac:dyDescent="0.2">
      <c r="A21" s="31" t="s">
        <v>139</v>
      </c>
      <c r="B21" s="31" t="s">
        <v>25</v>
      </c>
      <c r="C21" s="31" t="s">
        <v>221</v>
      </c>
      <c r="D21" s="31" t="s">
        <v>230</v>
      </c>
      <c r="E21" s="31" t="s">
        <v>2</v>
      </c>
      <c r="F21" s="31" t="s">
        <v>134</v>
      </c>
      <c r="G21" s="31" t="s">
        <v>140</v>
      </c>
      <c r="H21" s="32">
        <v>95</v>
      </c>
      <c r="I21" s="33">
        <v>475</v>
      </c>
    </row>
    <row r="22" spans="1:9" x14ac:dyDescent="0.2">
      <c r="A22" s="31" t="s">
        <v>72</v>
      </c>
      <c r="B22" s="31" t="s">
        <v>25</v>
      </c>
      <c r="C22" s="31" t="s">
        <v>221</v>
      </c>
      <c r="D22" s="31" t="s">
        <v>230</v>
      </c>
      <c r="E22" s="31" t="s">
        <v>2</v>
      </c>
      <c r="F22" s="31" t="s">
        <v>70</v>
      </c>
      <c r="G22" s="31" t="s">
        <v>70</v>
      </c>
      <c r="H22" s="32">
        <v>64</v>
      </c>
      <c r="I22" s="33">
        <v>403</v>
      </c>
    </row>
    <row r="23" spans="1:9" x14ac:dyDescent="0.2">
      <c r="A23" s="31" t="s">
        <v>83</v>
      </c>
      <c r="B23" s="31" t="s">
        <v>25</v>
      </c>
      <c r="C23" s="31" t="s">
        <v>222</v>
      </c>
      <c r="D23" s="31" t="s">
        <v>233</v>
      </c>
      <c r="E23" s="31" t="s">
        <v>2</v>
      </c>
      <c r="F23" s="31" t="s">
        <v>70</v>
      </c>
      <c r="G23" s="31" t="s">
        <v>70</v>
      </c>
      <c r="H23" s="32">
        <v>205</v>
      </c>
      <c r="I23" s="33">
        <v>385</v>
      </c>
    </row>
    <row r="24" spans="1:9" x14ac:dyDescent="0.2">
      <c r="A24" s="31" t="s">
        <v>64</v>
      </c>
      <c r="B24" s="31" t="s">
        <v>25</v>
      </c>
      <c r="C24" s="31" t="s">
        <v>221</v>
      </c>
      <c r="D24" s="31" t="s">
        <v>232</v>
      </c>
      <c r="E24" s="31" t="s">
        <v>2</v>
      </c>
      <c r="F24" s="31" t="s">
        <v>3</v>
      </c>
      <c r="G24" s="31" t="s">
        <v>65</v>
      </c>
      <c r="H24" s="32">
        <v>97</v>
      </c>
      <c r="I24" s="33">
        <v>374</v>
      </c>
    </row>
    <row r="25" spans="1:9" x14ac:dyDescent="0.2">
      <c r="A25" s="31" t="s">
        <v>149</v>
      </c>
      <c r="B25" s="31" t="s">
        <v>25</v>
      </c>
      <c r="C25" s="31" t="s">
        <v>221</v>
      </c>
      <c r="D25" s="31" t="s">
        <v>230</v>
      </c>
      <c r="E25" s="31" t="s">
        <v>144</v>
      </c>
      <c r="F25" s="31" t="s">
        <v>145</v>
      </c>
      <c r="G25" s="31" t="s">
        <v>146</v>
      </c>
      <c r="H25" s="32">
        <v>70</v>
      </c>
      <c r="I25" s="33">
        <v>350</v>
      </c>
    </row>
    <row r="26" spans="1:9" x14ac:dyDescent="0.2">
      <c r="A26" s="31" t="s">
        <v>66</v>
      </c>
      <c r="B26" s="31" t="s">
        <v>25</v>
      </c>
      <c r="C26" s="31" t="s">
        <v>221</v>
      </c>
      <c r="D26" s="31" t="s">
        <v>232</v>
      </c>
      <c r="E26" s="31" t="s">
        <v>2</v>
      </c>
      <c r="F26" s="31" t="s">
        <v>3</v>
      </c>
      <c r="G26" s="31" t="s">
        <v>4</v>
      </c>
      <c r="H26" s="32">
        <v>78</v>
      </c>
      <c r="I26" s="33">
        <v>280</v>
      </c>
    </row>
    <row r="27" spans="1:9" x14ac:dyDescent="0.2">
      <c r="A27" s="31" t="s">
        <v>81</v>
      </c>
      <c r="B27" s="31" t="s">
        <v>25</v>
      </c>
      <c r="C27" s="31" t="s">
        <v>221</v>
      </c>
      <c r="D27" s="31" t="s">
        <v>229</v>
      </c>
      <c r="E27" s="31" t="s">
        <v>2</v>
      </c>
      <c r="F27" s="31" t="s">
        <v>70</v>
      </c>
      <c r="G27" s="31" t="s">
        <v>70</v>
      </c>
      <c r="H27" s="32">
        <v>37</v>
      </c>
      <c r="I27" s="33">
        <v>132</v>
      </c>
    </row>
    <row r="28" spans="1:9" x14ac:dyDescent="0.2">
      <c r="A28" s="31" t="s">
        <v>93</v>
      </c>
      <c r="B28" s="31" t="s">
        <v>25</v>
      </c>
      <c r="C28" s="31" t="s">
        <v>222</v>
      </c>
      <c r="D28" s="31" t="s">
        <v>233</v>
      </c>
      <c r="E28" s="31" t="s">
        <v>2</v>
      </c>
      <c r="F28" s="31" t="s">
        <v>94</v>
      </c>
      <c r="G28" s="31" t="s">
        <v>94</v>
      </c>
      <c r="H28" s="32">
        <v>20</v>
      </c>
      <c r="I28" s="33">
        <v>112</v>
      </c>
    </row>
    <row r="29" spans="1:9" x14ac:dyDescent="0.2">
      <c r="A29" s="31" t="s">
        <v>82</v>
      </c>
      <c r="B29" s="31" t="s">
        <v>25</v>
      </c>
      <c r="C29" s="31" t="s">
        <v>222</v>
      </c>
      <c r="D29" s="31" t="s">
        <v>233</v>
      </c>
      <c r="E29" s="31" t="s">
        <v>2</v>
      </c>
      <c r="F29" s="31" t="s">
        <v>70</v>
      </c>
      <c r="G29" s="31" t="s">
        <v>70</v>
      </c>
      <c r="H29" s="32">
        <v>32</v>
      </c>
      <c r="I29" s="33">
        <v>109</v>
      </c>
    </row>
    <row r="30" spans="1:9" x14ac:dyDescent="0.2">
      <c r="A30" s="31" t="s">
        <v>136</v>
      </c>
      <c r="B30" s="31" t="s">
        <v>25</v>
      </c>
      <c r="C30" s="31" t="s">
        <v>222</v>
      </c>
      <c r="D30" s="31" t="s">
        <v>233</v>
      </c>
      <c r="E30" s="31" t="s">
        <v>2</v>
      </c>
      <c r="F30" s="31" t="s">
        <v>134</v>
      </c>
      <c r="G30" s="31" t="s">
        <v>134</v>
      </c>
      <c r="H30" s="32">
        <v>20</v>
      </c>
      <c r="I30" s="33">
        <v>102</v>
      </c>
    </row>
    <row r="31" spans="1:9" x14ac:dyDescent="0.2">
      <c r="A31" s="31" t="s">
        <v>69</v>
      </c>
      <c r="B31" s="31" t="s">
        <v>25</v>
      </c>
      <c r="C31" s="31" t="s">
        <v>221</v>
      </c>
      <c r="D31" s="31" t="s">
        <v>230</v>
      </c>
      <c r="E31" s="31" t="s">
        <v>2</v>
      </c>
      <c r="F31" s="31" t="s">
        <v>70</v>
      </c>
      <c r="G31" s="31" t="s">
        <v>70</v>
      </c>
      <c r="H31" s="32">
        <v>15</v>
      </c>
      <c r="I31" s="33">
        <v>70</v>
      </c>
    </row>
    <row r="32" spans="1:9" x14ac:dyDescent="0.2">
      <c r="A32" s="31" t="s">
        <v>60</v>
      </c>
      <c r="B32" s="31" t="s">
        <v>25</v>
      </c>
      <c r="C32" s="31" t="s">
        <v>221</v>
      </c>
      <c r="D32" s="31" t="s">
        <v>230</v>
      </c>
      <c r="E32" s="31" t="s">
        <v>2</v>
      </c>
      <c r="F32" s="31" t="s">
        <v>3</v>
      </c>
      <c r="G32" s="31" t="s">
        <v>41</v>
      </c>
      <c r="H32" s="32">
        <v>7</v>
      </c>
      <c r="I32" s="33">
        <v>29</v>
      </c>
    </row>
    <row r="33" spans="1:9" x14ac:dyDescent="0.2">
      <c r="A33" s="31" t="s">
        <v>56</v>
      </c>
      <c r="B33" s="31" t="s">
        <v>25</v>
      </c>
      <c r="C33" s="31" t="s">
        <v>222</v>
      </c>
      <c r="D33" s="31" t="s">
        <v>229</v>
      </c>
      <c r="E33" s="31" t="s">
        <v>2</v>
      </c>
      <c r="F33" s="31" t="s">
        <v>3</v>
      </c>
      <c r="G33" s="31" t="s">
        <v>57</v>
      </c>
      <c r="H33" s="32">
        <v>3</v>
      </c>
      <c r="I33" s="33">
        <v>15</v>
      </c>
    </row>
    <row r="34" spans="1:9" x14ac:dyDescent="0.2">
      <c r="A34" s="31" t="s">
        <v>21</v>
      </c>
      <c r="B34" s="31" t="s">
        <v>1</v>
      </c>
      <c r="C34" s="31" t="s">
        <v>221</v>
      </c>
      <c r="D34" s="31" t="s">
        <v>229</v>
      </c>
      <c r="E34" s="31" t="s">
        <v>2</v>
      </c>
      <c r="F34" s="31" t="s">
        <v>3</v>
      </c>
      <c r="G34" s="31" t="s">
        <v>22</v>
      </c>
      <c r="H34" s="32">
        <v>0</v>
      </c>
      <c r="I34" s="33">
        <v>0</v>
      </c>
    </row>
    <row r="35" spans="1:9" x14ac:dyDescent="0.2">
      <c r="A35" s="31" t="s">
        <v>0</v>
      </c>
      <c r="B35" s="31" t="s">
        <v>1</v>
      </c>
      <c r="C35" s="31" t="s">
        <v>221</v>
      </c>
      <c r="D35" s="31" t="s">
        <v>229</v>
      </c>
      <c r="E35" s="31" t="s">
        <v>2</v>
      </c>
      <c r="F35" s="31" t="s">
        <v>3</v>
      </c>
      <c r="G35" s="31" t="s">
        <v>4</v>
      </c>
      <c r="H35" s="32">
        <v>0</v>
      </c>
      <c r="I35" s="33">
        <v>0</v>
      </c>
    </row>
    <row r="36" spans="1:9" x14ac:dyDescent="0.2">
      <c r="A36" s="31" t="s">
        <v>50</v>
      </c>
      <c r="B36" s="31" t="s">
        <v>1</v>
      </c>
      <c r="C36" s="31" t="s">
        <v>222</v>
      </c>
      <c r="D36" s="31" t="s">
        <v>229</v>
      </c>
      <c r="E36" s="31" t="s">
        <v>2</v>
      </c>
      <c r="F36" s="31" t="s">
        <v>3</v>
      </c>
      <c r="G36" s="31" t="s">
        <v>51</v>
      </c>
      <c r="H36" s="32">
        <v>0</v>
      </c>
      <c r="I36" s="33">
        <v>0</v>
      </c>
    </row>
    <row r="37" spans="1:9" x14ac:dyDescent="0.2">
      <c r="A37" s="31" t="s">
        <v>43</v>
      </c>
      <c r="B37" s="31" t="s">
        <v>1</v>
      </c>
      <c r="C37" s="31" t="s">
        <v>221</v>
      </c>
      <c r="D37" s="31" t="s">
        <v>229</v>
      </c>
      <c r="E37" s="31" t="s">
        <v>2</v>
      </c>
      <c r="F37" s="31" t="s">
        <v>3</v>
      </c>
      <c r="G37" s="31" t="s">
        <v>44</v>
      </c>
      <c r="H37" s="32">
        <v>0</v>
      </c>
      <c r="I37" s="33">
        <v>0</v>
      </c>
    </row>
    <row r="38" spans="1:9" x14ac:dyDescent="0.2">
      <c r="A38" s="31" t="s">
        <v>28</v>
      </c>
      <c r="B38" s="31" t="s">
        <v>1</v>
      </c>
      <c r="C38" s="31" t="s">
        <v>221</v>
      </c>
      <c r="D38" s="31" t="s">
        <v>229</v>
      </c>
      <c r="E38" s="31" t="s">
        <v>2</v>
      </c>
      <c r="F38" s="31" t="s">
        <v>3</v>
      </c>
      <c r="G38" s="31" t="s">
        <v>29</v>
      </c>
      <c r="H38" s="32">
        <v>0</v>
      </c>
      <c r="I38" s="33">
        <v>0</v>
      </c>
    </row>
    <row r="39" spans="1:9" x14ac:dyDescent="0.2">
      <c r="A39" s="31" t="s">
        <v>40</v>
      </c>
      <c r="B39" s="31" t="s">
        <v>1</v>
      </c>
      <c r="C39" s="31" t="s">
        <v>221</v>
      </c>
      <c r="D39" s="31" t="s">
        <v>229</v>
      </c>
      <c r="E39" s="31" t="s">
        <v>2</v>
      </c>
      <c r="F39" s="31" t="s">
        <v>3</v>
      </c>
      <c r="G39" s="31" t="s">
        <v>41</v>
      </c>
      <c r="H39" s="32">
        <v>0</v>
      </c>
      <c r="I39" s="33">
        <v>0</v>
      </c>
    </row>
    <row r="40" spans="1:9" x14ac:dyDescent="0.2">
      <c r="A40" s="31" t="s">
        <v>26</v>
      </c>
      <c r="B40" s="31" t="s">
        <v>1</v>
      </c>
      <c r="C40" s="31" t="s">
        <v>221</v>
      </c>
      <c r="D40" s="31" t="s">
        <v>229</v>
      </c>
      <c r="E40" s="31" t="s">
        <v>2</v>
      </c>
      <c r="F40" s="31" t="s">
        <v>3</v>
      </c>
      <c r="G40" s="31" t="s">
        <v>27</v>
      </c>
      <c r="H40" s="32">
        <v>0</v>
      </c>
      <c r="I40" s="33">
        <v>0</v>
      </c>
    </row>
    <row r="41" spans="1:9" x14ac:dyDescent="0.2">
      <c r="A41" s="31" t="s">
        <v>54</v>
      </c>
      <c r="B41" s="31" t="s">
        <v>1</v>
      </c>
      <c r="C41" s="31" t="s">
        <v>221</v>
      </c>
      <c r="D41" s="31" t="s">
        <v>229</v>
      </c>
      <c r="E41" s="31" t="s">
        <v>2</v>
      </c>
      <c r="F41" s="31" t="s">
        <v>3</v>
      </c>
      <c r="G41" s="31" t="s">
        <v>55</v>
      </c>
      <c r="H41" s="32">
        <v>0</v>
      </c>
      <c r="I41" s="33">
        <v>0</v>
      </c>
    </row>
    <row r="42" spans="1:9" x14ac:dyDescent="0.2">
      <c r="A42" s="31" t="s">
        <v>24</v>
      </c>
      <c r="B42" s="31" t="s">
        <v>1</v>
      </c>
      <c r="C42" s="31" t="s">
        <v>221</v>
      </c>
      <c r="D42" s="31" t="s">
        <v>229</v>
      </c>
      <c r="E42" s="31" t="s">
        <v>2</v>
      </c>
      <c r="F42" s="31" t="s">
        <v>3</v>
      </c>
      <c r="G42" s="31" t="s">
        <v>8</v>
      </c>
      <c r="H42" s="32">
        <v>0</v>
      </c>
      <c r="I42" s="33">
        <v>0</v>
      </c>
    </row>
    <row r="43" spans="1:9" x14ac:dyDescent="0.2">
      <c r="A43" s="31" t="s">
        <v>19</v>
      </c>
      <c r="B43" s="31" t="s">
        <v>1</v>
      </c>
      <c r="C43" s="31" t="s">
        <v>221</v>
      </c>
      <c r="D43" s="31" t="s">
        <v>229</v>
      </c>
      <c r="E43" s="31" t="s">
        <v>2</v>
      </c>
      <c r="F43" s="31" t="s">
        <v>3</v>
      </c>
      <c r="G43" s="31" t="s">
        <v>20</v>
      </c>
      <c r="H43" s="32">
        <v>0</v>
      </c>
      <c r="I43" s="33">
        <v>0</v>
      </c>
    </row>
    <row r="44" spans="1:9" x14ac:dyDescent="0.2">
      <c r="A44" s="31" t="s">
        <v>17</v>
      </c>
      <c r="B44" s="31" t="s">
        <v>1</v>
      </c>
      <c r="C44" s="31" t="s">
        <v>221</v>
      </c>
      <c r="D44" s="31" t="s">
        <v>230</v>
      </c>
      <c r="E44" s="31" t="s">
        <v>2</v>
      </c>
      <c r="F44" s="31" t="s">
        <v>3</v>
      </c>
      <c r="G44" s="31" t="s">
        <v>18</v>
      </c>
      <c r="H44" s="32">
        <v>0</v>
      </c>
      <c r="I44" s="33">
        <v>0</v>
      </c>
    </row>
    <row r="45" spans="1:9" x14ac:dyDescent="0.2">
      <c r="A45" s="31" t="s">
        <v>9</v>
      </c>
      <c r="B45" s="31" t="s">
        <v>1</v>
      </c>
      <c r="C45" s="31" t="s">
        <v>221</v>
      </c>
      <c r="D45" s="31" t="s">
        <v>230</v>
      </c>
      <c r="E45" s="31" t="s">
        <v>2</v>
      </c>
      <c r="F45" s="31" t="s">
        <v>3</v>
      </c>
      <c r="G45" s="31" t="s">
        <v>10</v>
      </c>
      <c r="H45" s="32">
        <v>0</v>
      </c>
      <c r="I45" s="33">
        <v>0</v>
      </c>
    </row>
    <row r="46" spans="1:9" x14ac:dyDescent="0.2">
      <c r="A46" s="31" t="s">
        <v>30</v>
      </c>
      <c r="B46" s="31" t="s">
        <v>1</v>
      </c>
      <c r="C46" s="31" t="s">
        <v>221</v>
      </c>
      <c r="D46" s="31" t="s">
        <v>229</v>
      </c>
      <c r="E46" s="31" t="s">
        <v>2</v>
      </c>
      <c r="F46" s="31" t="s">
        <v>3</v>
      </c>
      <c r="G46" s="31" t="s">
        <v>31</v>
      </c>
      <c r="H46" s="32">
        <v>0</v>
      </c>
      <c r="I46" s="33">
        <v>0</v>
      </c>
    </row>
    <row r="47" spans="1:9" x14ac:dyDescent="0.2">
      <c r="A47" s="31" t="s">
        <v>13</v>
      </c>
      <c r="B47" s="31" t="s">
        <v>1</v>
      </c>
      <c r="C47" s="31" t="s">
        <v>221</v>
      </c>
      <c r="D47" s="31" t="s">
        <v>231</v>
      </c>
      <c r="E47" s="31" t="s">
        <v>2</v>
      </c>
      <c r="F47" s="31" t="s">
        <v>3</v>
      </c>
      <c r="G47" s="31" t="s">
        <v>14</v>
      </c>
      <c r="H47" s="32">
        <v>0</v>
      </c>
      <c r="I47" s="33">
        <v>0</v>
      </c>
    </row>
    <row r="48" spans="1:9" x14ac:dyDescent="0.2">
      <c r="A48" s="31" t="s">
        <v>46</v>
      </c>
      <c r="B48" s="31" t="s">
        <v>1</v>
      </c>
      <c r="C48" s="31" t="s">
        <v>221</v>
      </c>
      <c r="D48" s="31" t="s">
        <v>229</v>
      </c>
      <c r="E48" s="31" t="s">
        <v>2</v>
      </c>
      <c r="F48" s="31" t="s">
        <v>3</v>
      </c>
      <c r="G48" s="31" t="s">
        <v>47</v>
      </c>
      <c r="H48" s="32">
        <v>0</v>
      </c>
      <c r="I48" s="33">
        <v>0</v>
      </c>
    </row>
    <row r="49" spans="1:9" x14ac:dyDescent="0.2">
      <c r="A49" s="31" t="s">
        <v>32</v>
      </c>
      <c r="B49" s="31" t="s">
        <v>1</v>
      </c>
      <c r="C49" s="31" t="s">
        <v>221</v>
      </c>
      <c r="D49" s="31" t="s">
        <v>229</v>
      </c>
      <c r="E49" s="31" t="s">
        <v>2</v>
      </c>
      <c r="F49" s="31" t="s">
        <v>3</v>
      </c>
      <c r="G49" s="31" t="s">
        <v>12</v>
      </c>
      <c r="H49" s="32">
        <v>0</v>
      </c>
      <c r="I49" s="33">
        <v>0</v>
      </c>
    </row>
    <row r="50" spans="1:9" x14ac:dyDescent="0.2">
      <c r="A50" s="31" t="s">
        <v>38</v>
      </c>
      <c r="B50" s="31" t="s">
        <v>1</v>
      </c>
      <c r="C50" s="31" t="s">
        <v>221</v>
      </c>
      <c r="D50" s="31" t="s">
        <v>229</v>
      </c>
      <c r="E50" s="31" t="s">
        <v>2</v>
      </c>
      <c r="F50" s="31" t="s">
        <v>3</v>
      </c>
      <c r="G50" s="31" t="s">
        <v>39</v>
      </c>
      <c r="H50" s="32">
        <v>0</v>
      </c>
      <c r="I50" s="33">
        <v>0</v>
      </c>
    </row>
    <row r="51" spans="1:9" x14ac:dyDescent="0.2">
      <c r="A51" s="31" t="s">
        <v>8</v>
      </c>
      <c r="B51" s="31" t="s">
        <v>1</v>
      </c>
      <c r="C51" s="31" t="s">
        <v>222</v>
      </c>
      <c r="D51" s="31" t="s">
        <v>229</v>
      </c>
      <c r="E51" s="31" t="s">
        <v>2</v>
      </c>
      <c r="F51" s="31" t="s">
        <v>3</v>
      </c>
      <c r="G51" s="31" t="s">
        <v>8</v>
      </c>
      <c r="H51" s="32">
        <v>0</v>
      </c>
      <c r="I51" s="33">
        <v>0</v>
      </c>
    </row>
    <row r="52" spans="1:9" x14ac:dyDescent="0.2">
      <c r="A52" s="31" t="s">
        <v>15</v>
      </c>
      <c r="B52" s="31" t="s">
        <v>1</v>
      </c>
      <c r="C52" s="31" t="s">
        <v>221</v>
      </c>
      <c r="D52" s="31" t="s">
        <v>229</v>
      </c>
      <c r="E52" s="31" t="s">
        <v>2</v>
      </c>
      <c r="F52" s="31" t="s">
        <v>3</v>
      </c>
      <c r="G52" s="31" t="s">
        <v>16</v>
      </c>
      <c r="H52" s="32">
        <v>0</v>
      </c>
      <c r="I52" s="33">
        <v>0</v>
      </c>
    </row>
    <row r="53" spans="1:9" x14ac:dyDescent="0.2">
      <c r="A53" s="31" t="s">
        <v>7</v>
      </c>
      <c r="B53" s="31" t="s">
        <v>1</v>
      </c>
      <c r="C53" s="31" t="s">
        <v>221</v>
      </c>
      <c r="D53" s="31" t="s">
        <v>229</v>
      </c>
      <c r="E53" s="31" t="s">
        <v>2</v>
      </c>
      <c r="F53" s="31" t="s">
        <v>3</v>
      </c>
      <c r="G53" s="31" t="s">
        <v>8</v>
      </c>
      <c r="H53" s="32">
        <v>0</v>
      </c>
      <c r="I53" s="33">
        <v>0</v>
      </c>
    </row>
    <row r="54" spans="1:9" x14ac:dyDescent="0.2">
      <c r="A54" s="31" t="s">
        <v>48</v>
      </c>
      <c r="B54" s="31" t="s">
        <v>1</v>
      </c>
      <c r="C54" s="31" t="s">
        <v>222</v>
      </c>
      <c r="D54" s="31" t="s">
        <v>229</v>
      </c>
      <c r="E54" s="31" t="s">
        <v>2</v>
      </c>
      <c r="F54" s="31" t="s">
        <v>3</v>
      </c>
      <c r="G54" s="31" t="s">
        <v>8</v>
      </c>
      <c r="H54" s="32">
        <v>0</v>
      </c>
      <c r="I54" s="33">
        <v>0</v>
      </c>
    </row>
    <row r="55" spans="1:9" x14ac:dyDescent="0.2">
      <c r="A55" s="31" t="s">
        <v>35</v>
      </c>
      <c r="B55" s="31" t="s">
        <v>1</v>
      </c>
      <c r="C55" s="31" t="s">
        <v>221</v>
      </c>
      <c r="D55" s="31" t="s">
        <v>229</v>
      </c>
      <c r="E55" s="31" t="s">
        <v>2</v>
      </c>
      <c r="F55" s="31" t="s">
        <v>3</v>
      </c>
      <c r="G55" s="31" t="s">
        <v>36</v>
      </c>
      <c r="H55" s="32">
        <v>0</v>
      </c>
      <c r="I55" s="33">
        <v>0</v>
      </c>
    </row>
    <row r="56" spans="1:9" x14ac:dyDescent="0.2">
      <c r="A56" s="31" t="s">
        <v>183</v>
      </c>
      <c r="B56" s="31" t="s">
        <v>1</v>
      </c>
      <c r="C56" s="31" t="s">
        <v>221</v>
      </c>
      <c r="D56" s="31" t="s">
        <v>229</v>
      </c>
      <c r="E56" s="31" t="s">
        <v>2</v>
      </c>
      <c r="F56" s="31" t="s">
        <v>3</v>
      </c>
      <c r="G56" s="31" t="s">
        <v>23</v>
      </c>
      <c r="H56" s="32">
        <v>0</v>
      </c>
      <c r="I56" s="33">
        <v>0</v>
      </c>
    </row>
    <row r="57" spans="1:9" x14ac:dyDescent="0.2">
      <c r="A57" s="31" t="s">
        <v>49</v>
      </c>
      <c r="B57" s="31" t="s">
        <v>1</v>
      </c>
      <c r="C57" s="31" t="s">
        <v>221</v>
      </c>
      <c r="D57" s="31" t="s">
        <v>229</v>
      </c>
      <c r="E57" s="31" t="s">
        <v>2</v>
      </c>
      <c r="F57" s="31" t="s">
        <v>3</v>
      </c>
      <c r="G57" s="31" t="s">
        <v>12</v>
      </c>
      <c r="H57" s="32">
        <v>0</v>
      </c>
      <c r="I57" s="33">
        <v>0</v>
      </c>
    </row>
    <row r="58" spans="1:9" x14ac:dyDescent="0.2">
      <c r="A58" s="31" t="s">
        <v>33</v>
      </c>
      <c r="B58" s="31" t="s">
        <v>1</v>
      </c>
      <c r="C58" s="31" t="s">
        <v>222</v>
      </c>
      <c r="D58" s="31" t="s">
        <v>230</v>
      </c>
      <c r="E58" s="31" t="s">
        <v>2</v>
      </c>
      <c r="F58" s="31" t="s">
        <v>3</v>
      </c>
      <c r="G58" s="31" t="s">
        <v>34</v>
      </c>
      <c r="H58" s="32">
        <v>0</v>
      </c>
      <c r="I58" s="33">
        <v>0</v>
      </c>
    </row>
    <row r="59" spans="1:9" x14ac:dyDescent="0.2">
      <c r="A59" s="31" t="s">
        <v>5</v>
      </c>
      <c r="B59" s="31" t="s">
        <v>1</v>
      </c>
      <c r="C59" s="31" t="s">
        <v>221</v>
      </c>
      <c r="D59" s="31" t="s">
        <v>229</v>
      </c>
      <c r="E59" s="31" t="s">
        <v>2</v>
      </c>
      <c r="F59" s="31" t="s">
        <v>3</v>
      </c>
      <c r="G59" s="31" t="s">
        <v>6</v>
      </c>
      <c r="H59" s="32">
        <v>0</v>
      </c>
      <c r="I59" s="33">
        <v>0</v>
      </c>
    </row>
    <row r="60" spans="1:9" x14ac:dyDescent="0.2">
      <c r="A60" s="31" t="s">
        <v>11</v>
      </c>
      <c r="B60" s="31" t="s">
        <v>1</v>
      </c>
      <c r="C60" s="31" t="s">
        <v>221</v>
      </c>
      <c r="D60" s="31" t="s">
        <v>229</v>
      </c>
      <c r="E60" s="31" t="s">
        <v>2</v>
      </c>
      <c r="F60" s="31" t="s">
        <v>3</v>
      </c>
      <c r="G60" s="31" t="s">
        <v>12</v>
      </c>
      <c r="H60" s="32">
        <v>0</v>
      </c>
      <c r="I60" s="33">
        <v>0</v>
      </c>
    </row>
    <row r="61" spans="1:9" x14ac:dyDescent="0.2">
      <c r="A61" s="31" t="s">
        <v>52</v>
      </c>
      <c r="B61" s="31" t="s">
        <v>1</v>
      </c>
      <c r="C61" s="31" t="s">
        <v>221</v>
      </c>
      <c r="D61" s="31" t="s">
        <v>229</v>
      </c>
      <c r="E61" s="31" t="s">
        <v>2</v>
      </c>
      <c r="F61" s="31" t="s">
        <v>3</v>
      </c>
      <c r="G61" s="31" t="s">
        <v>53</v>
      </c>
      <c r="H61" s="32">
        <v>0</v>
      </c>
      <c r="I61" s="33">
        <v>0</v>
      </c>
    </row>
    <row r="62" spans="1:9" x14ac:dyDescent="0.2">
      <c r="A62" s="31" t="s">
        <v>45</v>
      </c>
      <c r="B62" s="31" t="s">
        <v>1</v>
      </c>
      <c r="C62" s="31" t="s">
        <v>221</v>
      </c>
      <c r="D62" s="31" t="s">
        <v>229</v>
      </c>
      <c r="E62" s="31" t="s">
        <v>2</v>
      </c>
      <c r="F62" s="31" t="s">
        <v>3</v>
      </c>
      <c r="G62" s="31" t="s">
        <v>4</v>
      </c>
      <c r="H62" s="32">
        <v>0</v>
      </c>
      <c r="I62" s="33">
        <v>0</v>
      </c>
    </row>
    <row r="63" spans="1:9" x14ac:dyDescent="0.2">
      <c r="A63" s="31" t="s">
        <v>37</v>
      </c>
      <c r="B63" s="31" t="s">
        <v>1</v>
      </c>
      <c r="C63" s="31" t="s">
        <v>221</v>
      </c>
      <c r="D63" s="31" t="s">
        <v>229</v>
      </c>
      <c r="E63" s="31" t="s">
        <v>2</v>
      </c>
      <c r="F63" s="31" t="s">
        <v>3</v>
      </c>
      <c r="G63" s="31" t="s">
        <v>23</v>
      </c>
      <c r="H63" s="32">
        <v>0</v>
      </c>
      <c r="I63" s="33">
        <v>0</v>
      </c>
    </row>
    <row r="64" spans="1:9" x14ac:dyDescent="0.2">
      <c r="A64" s="31" t="s">
        <v>42</v>
      </c>
      <c r="B64" s="31" t="s">
        <v>1</v>
      </c>
      <c r="C64" s="31" t="s">
        <v>221</v>
      </c>
      <c r="D64" s="31" t="s">
        <v>229</v>
      </c>
      <c r="E64" s="31" t="s">
        <v>2</v>
      </c>
      <c r="F64" s="31" t="s">
        <v>3</v>
      </c>
      <c r="G64" s="31" t="s">
        <v>6</v>
      </c>
      <c r="H64" s="32">
        <v>0</v>
      </c>
      <c r="I64" s="33">
        <v>0</v>
      </c>
    </row>
    <row r="65" spans="1:9" x14ac:dyDescent="0.2">
      <c r="A65" s="31" t="s">
        <v>58</v>
      </c>
      <c r="B65" s="31" t="s">
        <v>1</v>
      </c>
      <c r="C65" s="31" t="s">
        <v>222</v>
      </c>
      <c r="D65" s="31" t="s">
        <v>230</v>
      </c>
      <c r="E65" s="31" t="s">
        <v>2</v>
      </c>
      <c r="F65" s="31" t="s">
        <v>3</v>
      </c>
      <c r="G65" s="31" t="s">
        <v>59</v>
      </c>
      <c r="H65" s="32">
        <v>0</v>
      </c>
      <c r="I65" s="33">
        <v>0</v>
      </c>
    </row>
    <row r="66" spans="1:9" x14ac:dyDescent="0.2">
      <c r="A66" s="31" t="s">
        <v>61</v>
      </c>
      <c r="B66" s="31" t="s">
        <v>1</v>
      </c>
      <c r="C66" s="31" t="s">
        <v>222</v>
      </c>
      <c r="D66" s="31" t="s">
        <v>230</v>
      </c>
      <c r="E66" s="31" t="s">
        <v>2</v>
      </c>
      <c r="F66" s="31" t="s">
        <v>3</v>
      </c>
      <c r="G66" s="31" t="s">
        <v>10</v>
      </c>
      <c r="H66" s="32">
        <v>0</v>
      </c>
      <c r="I66" s="33">
        <v>0</v>
      </c>
    </row>
    <row r="67" spans="1:9" x14ac:dyDescent="0.2">
      <c r="A67" s="31" t="s">
        <v>95</v>
      </c>
      <c r="B67" s="31" t="s">
        <v>1</v>
      </c>
      <c r="C67" s="31" t="s">
        <v>222</v>
      </c>
      <c r="D67" s="31" t="s">
        <v>233</v>
      </c>
      <c r="E67" s="31" t="s">
        <v>2</v>
      </c>
      <c r="F67" s="31" t="s">
        <v>94</v>
      </c>
      <c r="G67" s="31" t="s">
        <v>94</v>
      </c>
      <c r="H67" s="32">
        <v>0</v>
      </c>
      <c r="I67" s="33">
        <v>0</v>
      </c>
    </row>
    <row r="68" spans="1:9" x14ac:dyDescent="0.2">
      <c r="A68" s="31" t="s">
        <v>215</v>
      </c>
      <c r="B68" s="31" t="s">
        <v>1</v>
      </c>
      <c r="C68" s="31" t="s">
        <v>222</v>
      </c>
      <c r="D68" s="31" t="s">
        <v>233</v>
      </c>
      <c r="E68" s="31" t="s">
        <v>2</v>
      </c>
      <c r="F68" s="31" t="s">
        <v>94</v>
      </c>
      <c r="G68" s="31" t="s">
        <v>94</v>
      </c>
      <c r="H68" s="32">
        <v>0</v>
      </c>
      <c r="I68" s="33">
        <v>0</v>
      </c>
    </row>
    <row r="69" spans="1:9" x14ac:dyDescent="0.2">
      <c r="A69" s="31" t="s">
        <v>96</v>
      </c>
      <c r="B69" s="31" t="s">
        <v>1</v>
      </c>
      <c r="C69" s="31" t="s">
        <v>221</v>
      </c>
      <c r="D69" s="31" t="s">
        <v>233</v>
      </c>
      <c r="E69" s="31" t="s">
        <v>2</v>
      </c>
      <c r="F69" s="31" t="s">
        <v>94</v>
      </c>
      <c r="G69" s="31" t="s">
        <v>94</v>
      </c>
      <c r="H69" s="32">
        <v>0</v>
      </c>
      <c r="I69" s="33">
        <v>0</v>
      </c>
    </row>
    <row r="70" spans="1:9" x14ac:dyDescent="0.2">
      <c r="A70" s="31" t="s">
        <v>97</v>
      </c>
      <c r="B70" s="31" t="s">
        <v>1</v>
      </c>
      <c r="C70" s="31" t="s">
        <v>222</v>
      </c>
      <c r="D70" s="31" t="s">
        <v>230</v>
      </c>
      <c r="E70" s="31" t="s">
        <v>2</v>
      </c>
      <c r="F70" s="31" t="s">
        <v>94</v>
      </c>
      <c r="G70" s="31" t="s">
        <v>98</v>
      </c>
      <c r="H70" s="32">
        <v>0</v>
      </c>
      <c r="I70" s="33">
        <v>0</v>
      </c>
    </row>
    <row r="71" spans="1:9" x14ac:dyDescent="0.2">
      <c r="A71" s="31" t="s">
        <v>100</v>
      </c>
      <c r="B71" s="31" t="s">
        <v>1</v>
      </c>
      <c r="C71" s="31" t="s">
        <v>221</v>
      </c>
      <c r="D71" s="31" t="s">
        <v>229</v>
      </c>
      <c r="E71" s="31" t="s">
        <v>2</v>
      </c>
      <c r="F71" s="31" t="s">
        <v>94</v>
      </c>
      <c r="G71" s="31" t="s">
        <v>98</v>
      </c>
      <c r="H71" s="32">
        <v>0</v>
      </c>
      <c r="I71" s="33">
        <v>0</v>
      </c>
    </row>
    <row r="72" spans="1:9" x14ac:dyDescent="0.2">
      <c r="A72" s="31" t="s">
        <v>133</v>
      </c>
      <c r="B72" s="31" t="s">
        <v>1</v>
      </c>
      <c r="C72" s="31" t="s">
        <v>222</v>
      </c>
      <c r="D72" s="31" t="s">
        <v>229</v>
      </c>
      <c r="E72" s="31" t="s">
        <v>2</v>
      </c>
      <c r="F72" s="31" t="s">
        <v>134</v>
      </c>
      <c r="G72" s="31" t="s">
        <v>134</v>
      </c>
      <c r="H72" s="32">
        <v>0</v>
      </c>
      <c r="I72" s="33">
        <v>0</v>
      </c>
    </row>
    <row r="73" spans="1:9" x14ac:dyDescent="0.2">
      <c r="A73" s="31" t="s">
        <v>135</v>
      </c>
      <c r="B73" s="31" t="s">
        <v>1</v>
      </c>
      <c r="C73" s="31" t="s">
        <v>222</v>
      </c>
      <c r="D73" s="31" t="s">
        <v>233</v>
      </c>
      <c r="E73" s="31" t="s">
        <v>2</v>
      </c>
      <c r="F73" s="31" t="s">
        <v>134</v>
      </c>
      <c r="G73" s="31" t="s">
        <v>134</v>
      </c>
      <c r="H73" s="32">
        <v>0</v>
      </c>
      <c r="I73" s="33">
        <v>0</v>
      </c>
    </row>
    <row r="74" spans="1:9" x14ac:dyDescent="0.2">
      <c r="A74" s="31" t="s">
        <v>216</v>
      </c>
      <c r="B74" s="31" t="s">
        <v>1</v>
      </c>
      <c r="C74" s="31" t="s">
        <v>222</v>
      </c>
      <c r="D74" s="31" t="s">
        <v>229</v>
      </c>
      <c r="E74" s="31" t="s">
        <v>2</v>
      </c>
      <c r="F74" s="31" t="s">
        <v>134</v>
      </c>
      <c r="G74" s="31" t="s">
        <v>134</v>
      </c>
      <c r="H74" s="32">
        <v>0</v>
      </c>
      <c r="I74" s="33">
        <v>0</v>
      </c>
    </row>
    <row r="75" spans="1:9" x14ac:dyDescent="0.2">
      <c r="A75" s="31" t="s">
        <v>138</v>
      </c>
      <c r="B75" s="31" t="s">
        <v>1</v>
      </c>
      <c r="C75" s="31" t="s">
        <v>222</v>
      </c>
      <c r="D75" s="31" t="s">
        <v>229</v>
      </c>
      <c r="E75" s="31" t="s">
        <v>2</v>
      </c>
      <c r="F75" s="31" t="s">
        <v>134</v>
      </c>
      <c r="G75" s="31" t="s">
        <v>134</v>
      </c>
      <c r="H75" s="32">
        <v>0</v>
      </c>
      <c r="I75" s="33">
        <v>0</v>
      </c>
    </row>
    <row r="76" spans="1:9" x14ac:dyDescent="0.2">
      <c r="A76" s="31" t="s">
        <v>134</v>
      </c>
      <c r="B76" s="31" t="s">
        <v>1</v>
      </c>
      <c r="C76" s="31" t="s">
        <v>222</v>
      </c>
      <c r="D76" s="31" t="s">
        <v>230</v>
      </c>
      <c r="E76" s="31" t="s">
        <v>2</v>
      </c>
      <c r="F76" s="31" t="s">
        <v>134</v>
      </c>
      <c r="G76" s="31" t="s">
        <v>140</v>
      </c>
      <c r="H76" s="32">
        <v>0</v>
      </c>
      <c r="I76" s="33">
        <v>0</v>
      </c>
    </row>
    <row r="77" spans="1:9" x14ac:dyDescent="0.2">
      <c r="A77" s="31" t="s">
        <v>101</v>
      </c>
      <c r="B77" s="31" t="s">
        <v>1</v>
      </c>
      <c r="C77" s="31" t="s">
        <v>222</v>
      </c>
      <c r="D77" s="31" t="s">
        <v>230</v>
      </c>
      <c r="E77" s="31" t="s">
        <v>102</v>
      </c>
      <c r="F77" s="31" t="s">
        <v>107</v>
      </c>
      <c r="G77" s="31" t="s">
        <v>108</v>
      </c>
      <c r="H77" s="32">
        <v>0</v>
      </c>
      <c r="I77" s="33">
        <v>0</v>
      </c>
    </row>
    <row r="78" spans="1:9" x14ac:dyDescent="0.2">
      <c r="A78" s="31" t="s">
        <v>105</v>
      </c>
      <c r="B78" s="31" t="s">
        <v>1</v>
      </c>
      <c r="C78" s="31" t="s">
        <v>222</v>
      </c>
      <c r="D78" s="31" t="s">
        <v>229</v>
      </c>
      <c r="E78" s="31" t="s">
        <v>102</v>
      </c>
      <c r="F78" s="31" t="s">
        <v>107</v>
      </c>
      <c r="G78" s="31" t="s">
        <v>108</v>
      </c>
      <c r="H78" s="32">
        <v>0</v>
      </c>
      <c r="I78" s="33">
        <v>0</v>
      </c>
    </row>
    <row r="79" spans="1:9" x14ac:dyDescent="0.2">
      <c r="A79" s="31" t="s">
        <v>71</v>
      </c>
      <c r="B79" s="31" t="s">
        <v>1</v>
      </c>
      <c r="C79" s="31" t="s">
        <v>221</v>
      </c>
      <c r="D79" s="31" t="s">
        <v>233</v>
      </c>
      <c r="E79" s="31" t="s">
        <v>2</v>
      </c>
      <c r="F79" s="31" t="s">
        <v>70</v>
      </c>
      <c r="G79" s="31" t="s">
        <v>70</v>
      </c>
      <c r="H79" s="32">
        <v>0</v>
      </c>
      <c r="I79" s="33">
        <v>0</v>
      </c>
    </row>
    <row r="80" spans="1:9" x14ac:dyDescent="0.2">
      <c r="A80" s="31" t="s">
        <v>76</v>
      </c>
      <c r="B80" s="31" t="s">
        <v>1</v>
      </c>
      <c r="C80" s="31" t="s">
        <v>222</v>
      </c>
      <c r="D80" s="31" t="s">
        <v>233</v>
      </c>
      <c r="E80" s="31" t="s">
        <v>2</v>
      </c>
      <c r="F80" s="31" t="s">
        <v>70</v>
      </c>
      <c r="G80" s="31" t="s">
        <v>2</v>
      </c>
      <c r="H80" s="32">
        <v>0</v>
      </c>
      <c r="I80" s="33">
        <v>0</v>
      </c>
    </row>
    <row r="81" spans="1:9" x14ac:dyDescent="0.2">
      <c r="A81" s="31" t="s">
        <v>77</v>
      </c>
      <c r="B81" s="31" t="s">
        <v>1</v>
      </c>
      <c r="C81" s="31" t="s">
        <v>222</v>
      </c>
      <c r="D81" s="31" t="s">
        <v>229</v>
      </c>
      <c r="E81" s="31" t="s">
        <v>2</v>
      </c>
      <c r="F81" s="31" t="s">
        <v>70</v>
      </c>
      <c r="G81" s="31" t="s">
        <v>70</v>
      </c>
      <c r="H81" s="32">
        <v>0</v>
      </c>
      <c r="I81" s="33">
        <v>0</v>
      </c>
    </row>
    <row r="82" spans="1:9" x14ac:dyDescent="0.2">
      <c r="A82" s="31" t="s">
        <v>236</v>
      </c>
      <c r="B82" s="31" t="s">
        <v>1</v>
      </c>
      <c r="C82" s="31" t="s">
        <v>222</v>
      </c>
      <c r="D82" s="31" t="s">
        <v>229</v>
      </c>
      <c r="E82" s="31" t="s">
        <v>2</v>
      </c>
      <c r="F82" s="31" t="s">
        <v>70</v>
      </c>
      <c r="G82" s="31" t="s">
        <v>70</v>
      </c>
      <c r="H82" s="32">
        <v>0</v>
      </c>
      <c r="I82" s="33">
        <v>0</v>
      </c>
    </row>
    <row r="83" spans="1:9" x14ac:dyDescent="0.2">
      <c r="A83" s="31" t="s">
        <v>80</v>
      </c>
      <c r="B83" s="31" t="s">
        <v>1</v>
      </c>
      <c r="C83" s="31" t="s">
        <v>222</v>
      </c>
      <c r="D83" s="31" t="s">
        <v>233</v>
      </c>
      <c r="E83" s="31" t="s">
        <v>2</v>
      </c>
      <c r="F83" s="31" t="s">
        <v>70</v>
      </c>
      <c r="G83" s="31" t="s">
        <v>75</v>
      </c>
      <c r="H83" s="32">
        <v>0</v>
      </c>
      <c r="I83" s="33">
        <v>0</v>
      </c>
    </row>
    <row r="84" spans="1:9" x14ac:dyDescent="0.2">
      <c r="A84" s="31" t="s">
        <v>150</v>
      </c>
      <c r="B84" s="31" t="s">
        <v>1</v>
      </c>
      <c r="C84" s="31" t="s">
        <v>226</v>
      </c>
      <c r="D84" s="31" t="s">
        <v>230</v>
      </c>
      <c r="E84" s="31" t="s">
        <v>144</v>
      </c>
      <c r="F84" s="31" t="s">
        <v>145</v>
      </c>
      <c r="G84" s="31" t="s">
        <v>146</v>
      </c>
      <c r="H84" s="32">
        <v>0</v>
      </c>
      <c r="I84" s="33">
        <v>0</v>
      </c>
    </row>
    <row r="85" spans="1:9" x14ac:dyDescent="0.2">
      <c r="A85" s="31" t="s">
        <v>84</v>
      </c>
      <c r="B85" s="31" t="s">
        <v>1</v>
      </c>
      <c r="C85" s="31" t="s">
        <v>222</v>
      </c>
      <c r="D85" s="31" t="s">
        <v>230</v>
      </c>
      <c r="E85" s="31" t="s">
        <v>2</v>
      </c>
      <c r="F85" s="31" t="s">
        <v>85</v>
      </c>
      <c r="G85" s="31" t="s">
        <v>86</v>
      </c>
      <c r="H85" s="32">
        <v>0</v>
      </c>
      <c r="I85" s="33">
        <v>0</v>
      </c>
    </row>
    <row r="86" spans="1:9" x14ac:dyDescent="0.2">
      <c r="A86" s="31" t="s">
        <v>87</v>
      </c>
      <c r="B86" s="31" t="s">
        <v>1</v>
      </c>
      <c r="C86" s="31" t="s">
        <v>221</v>
      </c>
      <c r="D86" s="31" t="s">
        <v>233</v>
      </c>
      <c r="E86" s="31" t="s">
        <v>2</v>
      </c>
      <c r="F86" s="31" t="s">
        <v>85</v>
      </c>
      <c r="G86" s="31" t="s">
        <v>86</v>
      </c>
      <c r="H86" s="32">
        <v>0</v>
      </c>
      <c r="I86" s="33">
        <v>0</v>
      </c>
    </row>
    <row r="87" spans="1:9" x14ac:dyDescent="0.2">
      <c r="A87" s="31" t="s">
        <v>88</v>
      </c>
      <c r="B87" s="31" t="s">
        <v>1</v>
      </c>
      <c r="C87" s="31" t="s">
        <v>222</v>
      </c>
      <c r="D87" s="31" t="s">
        <v>230</v>
      </c>
      <c r="E87" s="31" t="s">
        <v>2</v>
      </c>
      <c r="F87" s="31" t="s">
        <v>85</v>
      </c>
      <c r="G87" s="31" t="s">
        <v>85</v>
      </c>
      <c r="H87" s="32">
        <v>0</v>
      </c>
      <c r="I87" s="33">
        <v>0</v>
      </c>
    </row>
    <row r="88" spans="1:9" x14ac:dyDescent="0.2">
      <c r="A88" s="31" t="s">
        <v>89</v>
      </c>
      <c r="B88" s="31" t="s">
        <v>1</v>
      </c>
      <c r="C88" s="31" t="s">
        <v>221</v>
      </c>
      <c r="D88" s="31" t="s">
        <v>233</v>
      </c>
      <c r="E88" s="31" t="s">
        <v>2</v>
      </c>
      <c r="F88" s="31" t="s">
        <v>85</v>
      </c>
      <c r="G88" s="31" t="s">
        <v>86</v>
      </c>
      <c r="H88" s="32">
        <v>0</v>
      </c>
      <c r="I88" s="33">
        <v>0</v>
      </c>
    </row>
    <row r="89" spans="1:9" x14ac:dyDescent="0.2">
      <c r="A89" s="31" t="s">
        <v>90</v>
      </c>
      <c r="B89" s="31" t="s">
        <v>1</v>
      </c>
      <c r="C89" s="31" t="s">
        <v>221</v>
      </c>
      <c r="D89" s="31" t="s">
        <v>233</v>
      </c>
      <c r="E89" s="31" t="s">
        <v>2</v>
      </c>
      <c r="F89" s="31" t="s">
        <v>85</v>
      </c>
      <c r="G89" s="31" t="s">
        <v>86</v>
      </c>
      <c r="H89" s="32">
        <v>0</v>
      </c>
      <c r="I89" s="33">
        <v>0</v>
      </c>
    </row>
    <row r="90" spans="1:9" x14ac:dyDescent="0.2">
      <c r="A90" s="31" t="s">
        <v>106</v>
      </c>
      <c r="B90" s="31" t="s">
        <v>1</v>
      </c>
      <c r="C90" s="31" t="s">
        <v>222</v>
      </c>
      <c r="D90" s="31" t="s">
        <v>230</v>
      </c>
      <c r="E90" s="31" t="s">
        <v>102</v>
      </c>
      <c r="F90" s="31" t="s">
        <v>107</v>
      </c>
      <c r="G90" s="31" t="s">
        <v>108</v>
      </c>
      <c r="H90" s="32">
        <v>0</v>
      </c>
      <c r="I90" s="33">
        <v>0</v>
      </c>
    </row>
    <row r="91" spans="1:9" x14ac:dyDescent="0.2">
      <c r="A91" s="31" t="s">
        <v>109</v>
      </c>
      <c r="B91" s="31" t="s">
        <v>1</v>
      </c>
      <c r="C91" s="31" t="s">
        <v>222</v>
      </c>
      <c r="D91" s="31" t="s">
        <v>233</v>
      </c>
      <c r="E91" s="31" t="s">
        <v>102</v>
      </c>
      <c r="F91" s="31" t="s">
        <v>107</v>
      </c>
      <c r="G91" s="31" t="s">
        <v>108</v>
      </c>
      <c r="H91" s="32">
        <v>0</v>
      </c>
      <c r="I91" s="33">
        <v>0</v>
      </c>
    </row>
    <row r="92" spans="1:9" x14ac:dyDescent="0.2">
      <c r="A92" s="31" t="s">
        <v>110</v>
      </c>
      <c r="B92" s="31" t="s">
        <v>1</v>
      </c>
      <c r="C92" s="31" t="s">
        <v>221</v>
      </c>
      <c r="D92" s="31" t="s">
        <v>233</v>
      </c>
      <c r="E92" s="31" t="s">
        <v>102</v>
      </c>
      <c r="F92" s="31" t="s">
        <v>107</v>
      </c>
      <c r="G92" s="31" t="s">
        <v>108</v>
      </c>
      <c r="H92" s="32">
        <v>0</v>
      </c>
      <c r="I92" s="33">
        <v>0</v>
      </c>
    </row>
    <row r="93" spans="1:9" x14ac:dyDescent="0.2">
      <c r="A93" s="31" t="s">
        <v>112</v>
      </c>
      <c r="B93" s="31" t="s">
        <v>1</v>
      </c>
      <c r="C93" s="31" t="s">
        <v>226</v>
      </c>
      <c r="D93" s="31" t="s">
        <v>230</v>
      </c>
      <c r="E93" s="31" t="s">
        <v>102</v>
      </c>
      <c r="F93" s="31" t="s">
        <v>107</v>
      </c>
      <c r="G93" s="31" t="s">
        <v>108</v>
      </c>
      <c r="H93" s="32">
        <v>0</v>
      </c>
      <c r="I93" s="33">
        <v>0</v>
      </c>
    </row>
    <row r="94" spans="1:9" x14ac:dyDescent="0.2">
      <c r="A94" s="31" t="s">
        <v>113</v>
      </c>
      <c r="B94" s="31" t="s">
        <v>1</v>
      </c>
      <c r="C94" s="31" t="s">
        <v>221</v>
      </c>
      <c r="D94" s="31" t="s">
        <v>230</v>
      </c>
      <c r="E94" s="31" t="s">
        <v>102</v>
      </c>
      <c r="F94" s="31" t="s">
        <v>107</v>
      </c>
      <c r="G94" s="31" t="s">
        <v>107</v>
      </c>
      <c r="H94" s="32">
        <v>0</v>
      </c>
      <c r="I94" s="33">
        <v>0</v>
      </c>
    </row>
    <row r="95" spans="1:9" x14ac:dyDescent="0.2">
      <c r="A95" s="31" t="s">
        <v>114</v>
      </c>
      <c r="B95" s="31" t="s">
        <v>1</v>
      </c>
      <c r="C95" s="31" t="s">
        <v>221</v>
      </c>
      <c r="D95" s="31" t="s">
        <v>233</v>
      </c>
      <c r="E95" s="31" t="s">
        <v>102</v>
      </c>
      <c r="F95" s="31" t="s">
        <v>107</v>
      </c>
      <c r="G95" s="31" t="s">
        <v>108</v>
      </c>
      <c r="H95" s="32">
        <v>0</v>
      </c>
      <c r="I95" s="33">
        <v>0</v>
      </c>
    </row>
    <row r="96" spans="1:9" x14ac:dyDescent="0.2">
      <c r="A96" s="31" t="s">
        <v>217</v>
      </c>
      <c r="B96" s="31" t="s">
        <v>1</v>
      </c>
      <c r="C96" s="31" t="s">
        <v>222</v>
      </c>
      <c r="D96" s="31" t="s">
        <v>233</v>
      </c>
      <c r="E96" s="31" t="s">
        <v>102</v>
      </c>
      <c r="F96" s="31" t="s">
        <v>107</v>
      </c>
      <c r="G96" s="31" t="s">
        <v>108</v>
      </c>
      <c r="H96" s="32">
        <v>0</v>
      </c>
      <c r="I96" s="33">
        <v>0</v>
      </c>
    </row>
    <row r="97" spans="1:9" x14ac:dyDescent="0.2">
      <c r="A97" s="31" t="s">
        <v>115</v>
      </c>
      <c r="B97" s="31" t="s">
        <v>1</v>
      </c>
      <c r="C97" s="31" t="s">
        <v>226</v>
      </c>
      <c r="D97" s="31" t="s">
        <v>230</v>
      </c>
      <c r="E97" s="31" t="s">
        <v>102</v>
      </c>
      <c r="F97" s="31" t="s">
        <v>107</v>
      </c>
      <c r="G97" s="31" t="s">
        <v>108</v>
      </c>
      <c r="H97" s="32">
        <v>0</v>
      </c>
      <c r="I97" s="33">
        <v>0</v>
      </c>
    </row>
    <row r="98" spans="1:9" x14ac:dyDescent="0.2">
      <c r="A98" s="31" t="s">
        <v>218</v>
      </c>
      <c r="B98" s="31" t="s">
        <v>1</v>
      </c>
      <c r="C98" s="31" t="s">
        <v>222</v>
      </c>
      <c r="D98" s="31" t="s">
        <v>233</v>
      </c>
      <c r="E98" s="31" t="s">
        <v>102</v>
      </c>
      <c r="F98" s="31" t="s">
        <v>107</v>
      </c>
      <c r="G98" s="31" t="s">
        <v>108</v>
      </c>
      <c r="H98" s="32">
        <v>0</v>
      </c>
      <c r="I98" s="33">
        <v>0</v>
      </c>
    </row>
    <row r="99" spans="1:9" x14ac:dyDescent="0.2">
      <c r="A99" s="31" t="s">
        <v>116</v>
      </c>
      <c r="B99" s="31" t="s">
        <v>1</v>
      </c>
      <c r="C99" s="31" t="s">
        <v>221</v>
      </c>
      <c r="D99" s="31" t="s">
        <v>233</v>
      </c>
      <c r="E99" s="31" t="s">
        <v>102</v>
      </c>
      <c r="F99" s="31" t="s">
        <v>107</v>
      </c>
      <c r="G99" s="31" t="s">
        <v>107</v>
      </c>
      <c r="H99" s="32">
        <v>0</v>
      </c>
      <c r="I99" s="33">
        <v>0</v>
      </c>
    </row>
    <row r="100" spans="1:9" x14ac:dyDescent="0.2">
      <c r="A100" s="31" t="s">
        <v>117</v>
      </c>
      <c r="B100" s="31" t="s">
        <v>1</v>
      </c>
      <c r="C100" s="31" t="s">
        <v>226</v>
      </c>
      <c r="D100" s="31" t="s">
        <v>233</v>
      </c>
      <c r="E100" s="31" t="s">
        <v>102</v>
      </c>
      <c r="F100" s="31" t="s">
        <v>107</v>
      </c>
      <c r="G100" s="31" t="s">
        <v>108</v>
      </c>
      <c r="H100" s="32">
        <v>0</v>
      </c>
      <c r="I100" s="33">
        <v>0</v>
      </c>
    </row>
    <row r="101" spans="1:9" x14ac:dyDescent="0.2">
      <c r="A101" s="31" t="s">
        <v>118</v>
      </c>
      <c r="B101" s="31" t="s">
        <v>1</v>
      </c>
      <c r="C101" s="31" t="s">
        <v>222</v>
      </c>
      <c r="D101" s="31" t="s">
        <v>233</v>
      </c>
      <c r="E101" s="31" t="s">
        <v>102</v>
      </c>
      <c r="F101" s="31" t="s">
        <v>107</v>
      </c>
      <c r="G101" s="31" t="s">
        <v>108</v>
      </c>
      <c r="H101" s="32">
        <v>0</v>
      </c>
      <c r="I101" s="33">
        <v>0</v>
      </c>
    </row>
    <row r="102" spans="1:9" x14ac:dyDescent="0.2">
      <c r="A102" s="31" t="s">
        <v>119</v>
      </c>
      <c r="B102" s="31" t="s">
        <v>1</v>
      </c>
      <c r="C102" s="31" t="s">
        <v>221</v>
      </c>
      <c r="D102" s="31" t="s">
        <v>233</v>
      </c>
      <c r="E102" s="31" t="s">
        <v>102</v>
      </c>
      <c r="F102" s="31" t="s">
        <v>107</v>
      </c>
      <c r="G102" s="31" t="s">
        <v>130</v>
      </c>
      <c r="H102" s="32">
        <v>0</v>
      </c>
      <c r="I102" s="33">
        <v>0</v>
      </c>
    </row>
    <row r="103" spans="1:9" x14ac:dyDescent="0.2">
      <c r="A103" s="31" t="s">
        <v>120</v>
      </c>
      <c r="B103" s="31" t="s">
        <v>1</v>
      </c>
      <c r="C103" s="31" t="s">
        <v>221</v>
      </c>
      <c r="D103" s="31" t="s">
        <v>233</v>
      </c>
      <c r="E103" s="31" t="s">
        <v>102</v>
      </c>
      <c r="F103" s="31" t="s">
        <v>107</v>
      </c>
      <c r="G103" s="31" t="s">
        <v>108</v>
      </c>
      <c r="H103" s="32">
        <v>0</v>
      </c>
      <c r="I103" s="33">
        <v>0</v>
      </c>
    </row>
    <row r="104" spans="1:9" x14ac:dyDescent="0.2">
      <c r="A104" s="31" t="s">
        <v>121</v>
      </c>
      <c r="B104" s="31" t="s">
        <v>1</v>
      </c>
      <c r="C104" s="31" t="s">
        <v>226</v>
      </c>
      <c r="D104" s="31" t="s">
        <v>230</v>
      </c>
      <c r="E104" s="31" t="s">
        <v>102</v>
      </c>
      <c r="F104" s="31" t="s">
        <v>107</v>
      </c>
      <c r="G104" s="31" t="s">
        <v>108</v>
      </c>
      <c r="H104" s="32">
        <v>0</v>
      </c>
      <c r="I104" s="33">
        <v>0</v>
      </c>
    </row>
    <row r="105" spans="1:9" x14ac:dyDescent="0.2">
      <c r="A105" s="31" t="s">
        <v>122</v>
      </c>
      <c r="B105" s="31" t="s">
        <v>1</v>
      </c>
      <c r="C105" s="31" t="s">
        <v>221</v>
      </c>
      <c r="D105" s="31" t="s">
        <v>233</v>
      </c>
      <c r="E105" s="31" t="s">
        <v>102</v>
      </c>
      <c r="F105" s="31" t="s">
        <v>107</v>
      </c>
      <c r="G105" s="31" t="s">
        <v>108</v>
      </c>
      <c r="H105" s="32">
        <v>0</v>
      </c>
      <c r="I105" s="33">
        <v>0</v>
      </c>
    </row>
    <row r="106" spans="1:9" x14ac:dyDescent="0.2">
      <c r="A106" s="31" t="s">
        <v>123</v>
      </c>
      <c r="B106" s="31" t="s">
        <v>1</v>
      </c>
      <c r="C106" s="31" t="s">
        <v>221</v>
      </c>
      <c r="D106" s="31" t="s">
        <v>233</v>
      </c>
      <c r="E106" s="31" t="s">
        <v>102</v>
      </c>
      <c r="F106" s="31" t="s">
        <v>107</v>
      </c>
      <c r="G106" s="31" t="s">
        <v>108</v>
      </c>
      <c r="H106" s="32">
        <v>0</v>
      </c>
      <c r="I106" s="33">
        <v>0</v>
      </c>
    </row>
    <row r="107" spans="1:9" x14ac:dyDescent="0.2">
      <c r="A107" s="31" t="s">
        <v>219</v>
      </c>
      <c r="B107" s="31" t="s">
        <v>1</v>
      </c>
      <c r="C107" s="31" t="s">
        <v>221</v>
      </c>
      <c r="D107" s="31" t="s">
        <v>233</v>
      </c>
      <c r="E107" s="31" t="s">
        <v>102</v>
      </c>
      <c r="F107" s="31" t="s">
        <v>107</v>
      </c>
      <c r="G107" s="31" t="s">
        <v>108</v>
      </c>
      <c r="H107" s="32">
        <v>0</v>
      </c>
      <c r="I107" s="33">
        <v>0</v>
      </c>
    </row>
    <row r="108" spans="1:9" x14ac:dyDescent="0.2">
      <c r="A108" s="31" t="s">
        <v>125</v>
      </c>
      <c r="B108" s="31" t="s">
        <v>1</v>
      </c>
      <c r="C108" s="31" t="s">
        <v>226</v>
      </c>
      <c r="D108" s="31" t="s">
        <v>233</v>
      </c>
      <c r="E108" s="31" t="s">
        <v>102</v>
      </c>
      <c r="F108" s="31" t="s">
        <v>107</v>
      </c>
      <c r="G108" s="31" t="s">
        <v>108</v>
      </c>
      <c r="H108" s="32">
        <v>0</v>
      </c>
      <c r="I108" s="33">
        <v>0</v>
      </c>
    </row>
    <row r="109" spans="1:9" x14ac:dyDescent="0.2">
      <c r="A109" s="31" t="s">
        <v>126</v>
      </c>
      <c r="B109" s="31" t="s">
        <v>1</v>
      </c>
      <c r="C109" s="31" t="s">
        <v>221</v>
      </c>
      <c r="D109" s="31" t="s">
        <v>230</v>
      </c>
      <c r="E109" s="31" t="s">
        <v>102</v>
      </c>
      <c r="F109" s="31" t="s">
        <v>107</v>
      </c>
      <c r="G109" s="31" t="s">
        <v>108</v>
      </c>
      <c r="H109" s="32">
        <v>0</v>
      </c>
      <c r="I109" s="33">
        <v>0</v>
      </c>
    </row>
    <row r="110" spans="1:9" x14ac:dyDescent="0.2">
      <c r="A110" s="31" t="s">
        <v>177</v>
      </c>
      <c r="B110" s="31" t="s">
        <v>1</v>
      </c>
      <c r="C110" s="31" t="s">
        <v>221</v>
      </c>
      <c r="D110" s="31" t="s">
        <v>233</v>
      </c>
      <c r="E110" s="31" t="s">
        <v>102</v>
      </c>
      <c r="F110" s="31" t="s">
        <v>107</v>
      </c>
      <c r="G110" s="31" t="s">
        <v>108</v>
      </c>
      <c r="H110" s="32">
        <v>0</v>
      </c>
      <c r="I110" s="33">
        <v>0</v>
      </c>
    </row>
    <row r="111" spans="1:9" x14ac:dyDescent="0.2">
      <c r="A111" s="31" t="s">
        <v>129</v>
      </c>
      <c r="B111" s="31" t="s">
        <v>1</v>
      </c>
      <c r="C111" s="31" t="s">
        <v>222</v>
      </c>
      <c r="D111" s="31" t="s">
        <v>230</v>
      </c>
      <c r="E111" s="31" t="s">
        <v>102</v>
      </c>
      <c r="F111" s="31" t="s">
        <v>103</v>
      </c>
      <c r="G111" s="31" t="s">
        <v>104</v>
      </c>
      <c r="H111" s="32">
        <v>0</v>
      </c>
      <c r="I111" s="33">
        <v>0</v>
      </c>
    </row>
    <row r="112" spans="1:9" x14ac:dyDescent="0.2">
      <c r="A112" s="31" t="s">
        <v>111</v>
      </c>
      <c r="B112" s="31" t="s">
        <v>1</v>
      </c>
      <c r="C112" s="31" t="s">
        <v>226</v>
      </c>
      <c r="D112" s="31" t="s">
        <v>230</v>
      </c>
      <c r="E112" s="31" t="s">
        <v>102</v>
      </c>
      <c r="F112" s="31" t="s">
        <v>107</v>
      </c>
      <c r="G112" s="31" t="s">
        <v>107</v>
      </c>
      <c r="H112" s="32">
        <v>0</v>
      </c>
      <c r="I112" s="33">
        <v>0</v>
      </c>
    </row>
    <row r="113" spans="1:9" x14ac:dyDescent="0.2">
      <c r="A113" s="31" t="s">
        <v>131</v>
      </c>
      <c r="B113" s="31" t="s">
        <v>1</v>
      </c>
      <c r="C113" s="31" t="s">
        <v>226</v>
      </c>
      <c r="D113" s="31" t="s">
        <v>233</v>
      </c>
      <c r="E113" s="31" t="s">
        <v>102</v>
      </c>
      <c r="F113" s="31" t="s">
        <v>107</v>
      </c>
      <c r="G113" s="31" t="s">
        <v>127</v>
      </c>
      <c r="H113" s="32">
        <v>0</v>
      </c>
      <c r="I113" s="33">
        <v>0</v>
      </c>
    </row>
    <row r="114" spans="1:9" x14ac:dyDescent="0.2">
      <c r="A114" s="31" t="s">
        <v>132</v>
      </c>
      <c r="B114" s="31" t="s">
        <v>1</v>
      </c>
      <c r="C114" s="31" t="s">
        <v>221</v>
      </c>
      <c r="D114" s="31" t="s">
        <v>233</v>
      </c>
      <c r="E114" s="31" t="s">
        <v>102</v>
      </c>
      <c r="F114" s="31" t="s">
        <v>107</v>
      </c>
      <c r="G114" s="31" t="s">
        <v>108</v>
      </c>
      <c r="H114" s="32">
        <v>0</v>
      </c>
      <c r="I114" s="33">
        <v>0</v>
      </c>
    </row>
    <row r="115" spans="1:9" x14ac:dyDescent="0.2">
      <c r="A115" s="31" t="s">
        <v>220</v>
      </c>
      <c r="B115" s="31" t="s">
        <v>1</v>
      </c>
      <c r="C115" s="31" t="s">
        <v>222</v>
      </c>
      <c r="D115" s="31" t="s">
        <v>230</v>
      </c>
      <c r="E115" s="31" t="s">
        <v>102</v>
      </c>
      <c r="F115" s="31" t="s">
        <v>107</v>
      </c>
      <c r="G115" s="31"/>
      <c r="H115" s="32">
        <v>0</v>
      </c>
      <c r="I115" s="33">
        <v>0</v>
      </c>
    </row>
    <row r="116" spans="1:9" x14ac:dyDescent="0.2">
      <c r="A116" s="36" t="s">
        <v>128</v>
      </c>
      <c r="B116" s="36" t="s">
        <v>1</v>
      </c>
      <c r="C116" s="36" t="s">
        <v>224</v>
      </c>
      <c r="D116" s="31" t="s">
        <v>230</v>
      </c>
      <c r="E116" s="37" t="s">
        <v>102</v>
      </c>
      <c r="F116" s="36" t="s">
        <v>107</v>
      </c>
      <c r="G116" s="36" t="s">
        <v>127</v>
      </c>
      <c r="H116" s="38">
        <v>0</v>
      </c>
      <c r="I116" s="38">
        <v>0</v>
      </c>
    </row>
  </sheetData>
  <conditionalFormatting sqref="A116">
    <cfRule type="duplicateValues" dxfId="17" priority="1"/>
    <cfRule type="duplicateValues" dxfId="16" priority="2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H58"/>
  <sheetViews>
    <sheetView zoomScaleNormal="100" workbookViewId="0">
      <selection activeCell="K11" sqref="K11"/>
    </sheetView>
  </sheetViews>
  <sheetFormatPr defaultColWidth="8.7109375" defaultRowHeight="11.25" x14ac:dyDescent="0.2"/>
  <cols>
    <col min="1" max="1" width="18.140625" style="20" customWidth="1"/>
    <col min="2" max="2" width="6.5703125" style="16" bestFit="1" customWidth="1"/>
    <col min="3" max="3" width="32.7109375" style="16" bestFit="1" customWidth="1"/>
    <col min="4" max="4" width="8" style="16" bestFit="1" customWidth="1"/>
    <col min="5" max="5" width="11.140625" style="16" bestFit="1" customWidth="1"/>
    <col min="6" max="6" width="8.42578125" style="16" bestFit="1" customWidth="1"/>
    <col min="7" max="7" width="12.140625" style="26" bestFit="1" customWidth="1"/>
    <col min="8" max="8" width="9.42578125" style="26" bestFit="1" customWidth="1"/>
    <col min="9" max="16384" width="8.7109375" style="17"/>
  </cols>
  <sheetData>
    <row r="1" spans="1:8" x14ac:dyDescent="0.2">
      <c r="A1" s="18" t="s">
        <v>161</v>
      </c>
      <c r="B1" s="18" t="s">
        <v>162</v>
      </c>
      <c r="C1" s="18" t="s">
        <v>163</v>
      </c>
      <c r="D1" s="18" t="s">
        <v>164</v>
      </c>
      <c r="E1" s="18" t="s">
        <v>165</v>
      </c>
      <c r="F1" s="18" t="s">
        <v>166</v>
      </c>
      <c r="G1" s="23" t="s">
        <v>167</v>
      </c>
      <c r="H1" s="24" t="s">
        <v>168</v>
      </c>
    </row>
    <row r="2" spans="1:8" s="22" customFormat="1" x14ac:dyDescent="0.2">
      <c r="A2" s="34" t="s">
        <v>128</v>
      </c>
      <c r="B2" s="34" t="s">
        <v>25</v>
      </c>
      <c r="C2" s="21" t="s">
        <v>224</v>
      </c>
      <c r="D2" s="34" t="s">
        <v>102</v>
      </c>
      <c r="E2" s="34" t="s">
        <v>107</v>
      </c>
      <c r="F2" s="34" t="s">
        <v>127</v>
      </c>
      <c r="G2" s="35">
        <v>6</v>
      </c>
      <c r="H2" s="35">
        <v>38</v>
      </c>
    </row>
    <row r="3" spans="1:8" s="22" customFormat="1" x14ac:dyDescent="0.2">
      <c r="A3" s="21" t="s">
        <v>117</v>
      </c>
      <c r="B3" s="21" t="s">
        <v>25</v>
      </c>
      <c r="C3" s="21" t="s">
        <v>238</v>
      </c>
      <c r="D3" s="21" t="s">
        <v>102</v>
      </c>
      <c r="E3" s="21" t="s">
        <v>107</v>
      </c>
      <c r="F3" s="21" t="s">
        <v>108</v>
      </c>
      <c r="G3" s="25">
        <v>14</v>
      </c>
      <c r="H3" s="25">
        <v>80</v>
      </c>
    </row>
    <row r="4" spans="1:8" s="22" customFormat="1" x14ac:dyDescent="0.2">
      <c r="A4" s="21" t="s">
        <v>248</v>
      </c>
      <c r="B4" s="21" t="s">
        <v>25</v>
      </c>
      <c r="C4" s="21" t="s">
        <v>252</v>
      </c>
      <c r="D4" s="21" t="s">
        <v>152</v>
      </c>
      <c r="E4" s="21" t="s">
        <v>249</v>
      </c>
      <c r="F4" s="21" t="s">
        <v>251</v>
      </c>
      <c r="G4" s="25">
        <v>19</v>
      </c>
      <c r="H4" s="25">
        <v>95</v>
      </c>
    </row>
    <row r="5" spans="1:8" s="22" customFormat="1" x14ac:dyDescent="0.2">
      <c r="A5" s="21" t="s">
        <v>239</v>
      </c>
      <c r="B5" s="21" t="s">
        <v>25</v>
      </c>
      <c r="C5" s="21" t="s">
        <v>224</v>
      </c>
      <c r="D5" s="21" t="s">
        <v>2</v>
      </c>
      <c r="E5" s="21" t="s">
        <v>70</v>
      </c>
      <c r="F5" s="21" t="s">
        <v>212</v>
      </c>
      <c r="G5" s="25">
        <v>33</v>
      </c>
      <c r="H5" s="25">
        <v>99</v>
      </c>
    </row>
    <row r="6" spans="1:8" s="22" customFormat="1" x14ac:dyDescent="0.2">
      <c r="A6" s="21" t="s">
        <v>210</v>
      </c>
      <c r="B6" s="21" t="s">
        <v>25</v>
      </c>
      <c r="C6" s="21" t="s">
        <v>225</v>
      </c>
      <c r="D6" s="21" t="s">
        <v>144</v>
      </c>
      <c r="E6" s="21" t="s">
        <v>148</v>
      </c>
      <c r="F6" s="21"/>
      <c r="G6" s="25">
        <v>20</v>
      </c>
      <c r="H6" s="25">
        <v>100</v>
      </c>
    </row>
    <row r="7" spans="1:8" s="22" customFormat="1" x14ac:dyDescent="0.2">
      <c r="A7" s="21" t="s">
        <v>211</v>
      </c>
      <c r="B7" s="21" t="s">
        <v>25</v>
      </c>
      <c r="C7" s="21" t="s">
        <v>225</v>
      </c>
      <c r="D7" s="21" t="s">
        <v>144</v>
      </c>
      <c r="E7" s="21" t="s">
        <v>145</v>
      </c>
      <c r="F7" s="21"/>
      <c r="G7" s="25">
        <v>37</v>
      </c>
      <c r="H7" s="25">
        <v>185</v>
      </c>
    </row>
    <row r="8" spans="1:8" s="22" customFormat="1" x14ac:dyDescent="0.2">
      <c r="A8" s="21" t="s">
        <v>115</v>
      </c>
      <c r="B8" s="21" t="s">
        <v>25</v>
      </c>
      <c r="C8" s="21" t="s">
        <v>224</v>
      </c>
      <c r="D8" s="21" t="s">
        <v>102</v>
      </c>
      <c r="E8" s="21" t="s">
        <v>107</v>
      </c>
      <c r="F8" s="21" t="s">
        <v>108</v>
      </c>
      <c r="G8" s="25">
        <v>55</v>
      </c>
      <c r="H8" s="25">
        <v>264</v>
      </c>
    </row>
    <row r="9" spans="1:8" s="22" customFormat="1" x14ac:dyDescent="0.2">
      <c r="A9" s="21" t="s">
        <v>247</v>
      </c>
      <c r="B9" s="21" t="s">
        <v>25</v>
      </c>
      <c r="C9" s="21" t="s">
        <v>252</v>
      </c>
      <c r="D9" s="21" t="s">
        <v>152</v>
      </c>
      <c r="E9" s="21" t="s">
        <v>249</v>
      </c>
      <c r="F9" s="21" t="s">
        <v>251</v>
      </c>
      <c r="G9" s="25">
        <v>56</v>
      </c>
      <c r="H9" s="25">
        <v>280</v>
      </c>
    </row>
    <row r="10" spans="1:8" s="22" customFormat="1" x14ac:dyDescent="0.2">
      <c r="A10" s="21" t="s">
        <v>150</v>
      </c>
      <c r="B10" s="21" t="s">
        <v>25</v>
      </c>
      <c r="C10" s="21" t="s">
        <v>224</v>
      </c>
      <c r="D10" s="21" t="s">
        <v>144</v>
      </c>
      <c r="E10" s="21" t="s">
        <v>145</v>
      </c>
      <c r="F10" s="21" t="s">
        <v>146</v>
      </c>
      <c r="G10" s="25">
        <v>80</v>
      </c>
      <c r="H10" s="25">
        <v>400</v>
      </c>
    </row>
    <row r="11" spans="1:8" s="22" customFormat="1" x14ac:dyDescent="0.2">
      <c r="A11" s="21" t="s">
        <v>190</v>
      </c>
      <c r="B11" s="21" t="s">
        <v>25</v>
      </c>
      <c r="C11" s="21" t="s">
        <v>224</v>
      </c>
      <c r="D11" s="21" t="s">
        <v>102</v>
      </c>
      <c r="E11" s="21" t="s">
        <v>107</v>
      </c>
      <c r="F11" s="21" t="s">
        <v>108</v>
      </c>
      <c r="G11" s="25">
        <v>76</v>
      </c>
      <c r="H11" s="25">
        <v>575</v>
      </c>
    </row>
    <row r="12" spans="1:8" s="22" customFormat="1" x14ac:dyDescent="0.2">
      <c r="A12" s="21" t="s">
        <v>246</v>
      </c>
      <c r="B12" s="21" t="s">
        <v>25</v>
      </c>
      <c r="C12" s="21" t="s">
        <v>252</v>
      </c>
      <c r="D12" s="21" t="s">
        <v>152</v>
      </c>
      <c r="E12" s="21" t="s">
        <v>249</v>
      </c>
      <c r="F12" s="21" t="s">
        <v>251</v>
      </c>
      <c r="G12" s="25">
        <v>136</v>
      </c>
      <c r="H12" s="25">
        <v>680</v>
      </c>
    </row>
    <row r="13" spans="1:8" s="22" customFormat="1" x14ac:dyDescent="0.2">
      <c r="A13" s="21" t="s">
        <v>178</v>
      </c>
      <c r="B13" s="21" t="s">
        <v>25</v>
      </c>
      <c r="C13" s="21" t="s">
        <v>224</v>
      </c>
      <c r="D13" s="21" t="s">
        <v>102</v>
      </c>
      <c r="E13" s="21" t="s">
        <v>107</v>
      </c>
      <c r="F13" s="21" t="s">
        <v>108</v>
      </c>
      <c r="G13" s="25">
        <v>190</v>
      </c>
      <c r="H13" s="25">
        <v>742</v>
      </c>
    </row>
    <row r="14" spans="1:8" s="22" customFormat="1" x14ac:dyDescent="0.2">
      <c r="A14" s="21" t="s">
        <v>244</v>
      </c>
      <c r="B14" s="21" t="s">
        <v>25</v>
      </c>
      <c r="C14" s="21" t="s">
        <v>252</v>
      </c>
      <c r="D14" s="21" t="s">
        <v>152</v>
      </c>
      <c r="E14" s="21" t="s">
        <v>249</v>
      </c>
      <c r="F14" s="21" t="s">
        <v>250</v>
      </c>
      <c r="G14" s="25">
        <v>154</v>
      </c>
      <c r="H14" s="25">
        <v>770</v>
      </c>
    </row>
    <row r="15" spans="1:8" s="22" customFormat="1" x14ac:dyDescent="0.2">
      <c r="A15" s="21" t="s">
        <v>194</v>
      </c>
      <c r="B15" s="21" t="s">
        <v>25</v>
      </c>
      <c r="C15" s="21" t="s">
        <v>224</v>
      </c>
      <c r="D15" s="21" t="s">
        <v>2</v>
      </c>
      <c r="E15" s="21" t="s">
        <v>94</v>
      </c>
      <c r="F15" s="21" t="s">
        <v>94</v>
      </c>
      <c r="G15" s="25">
        <v>155</v>
      </c>
      <c r="H15" s="25">
        <v>775</v>
      </c>
    </row>
    <row r="16" spans="1:8" s="22" customFormat="1" x14ac:dyDescent="0.2">
      <c r="A16" s="21" t="s">
        <v>196</v>
      </c>
      <c r="B16" s="21" t="s">
        <v>25</v>
      </c>
      <c r="C16" s="21" t="s">
        <v>223</v>
      </c>
      <c r="D16" s="21" t="s">
        <v>2</v>
      </c>
      <c r="E16" s="21" t="s">
        <v>134</v>
      </c>
      <c r="F16" s="21" t="s">
        <v>134</v>
      </c>
      <c r="G16" s="25">
        <v>163</v>
      </c>
      <c r="H16" s="25">
        <v>815</v>
      </c>
    </row>
    <row r="17" spans="1:8" s="22" customFormat="1" x14ac:dyDescent="0.2">
      <c r="A17" s="21" t="s">
        <v>245</v>
      </c>
      <c r="B17" s="21" t="s">
        <v>25</v>
      </c>
      <c r="C17" s="21" t="s">
        <v>252</v>
      </c>
      <c r="D17" s="21" t="s">
        <v>152</v>
      </c>
      <c r="E17" s="21" t="s">
        <v>249</v>
      </c>
      <c r="F17" s="21" t="s">
        <v>251</v>
      </c>
      <c r="G17" s="25">
        <v>185</v>
      </c>
      <c r="H17" s="25">
        <v>925</v>
      </c>
    </row>
    <row r="18" spans="1:8" s="22" customFormat="1" x14ac:dyDescent="0.2">
      <c r="A18" s="21" t="s">
        <v>155</v>
      </c>
      <c r="B18" s="21" t="s">
        <v>25</v>
      </c>
      <c r="C18" s="21" t="s">
        <v>224</v>
      </c>
      <c r="D18" s="21" t="s">
        <v>152</v>
      </c>
      <c r="E18" s="21" t="s">
        <v>156</v>
      </c>
      <c r="F18" s="21" t="s">
        <v>156</v>
      </c>
      <c r="G18" s="25">
        <v>203</v>
      </c>
      <c r="H18" s="25">
        <v>1015</v>
      </c>
    </row>
    <row r="19" spans="1:8" s="22" customFormat="1" x14ac:dyDescent="0.2">
      <c r="A19" s="21" t="s">
        <v>180</v>
      </c>
      <c r="B19" s="21" t="s">
        <v>25</v>
      </c>
      <c r="C19" s="21" t="s">
        <v>225</v>
      </c>
      <c r="D19" s="21" t="s">
        <v>102</v>
      </c>
      <c r="E19" s="21" t="s">
        <v>107</v>
      </c>
      <c r="F19" s="21" t="s">
        <v>108</v>
      </c>
      <c r="G19" s="25">
        <v>260</v>
      </c>
      <c r="H19" s="25">
        <v>1028</v>
      </c>
    </row>
    <row r="20" spans="1:8" s="22" customFormat="1" x14ac:dyDescent="0.2">
      <c r="A20" s="21" t="s">
        <v>151</v>
      </c>
      <c r="B20" s="21" t="s">
        <v>25</v>
      </c>
      <c r="C20" s="21" t="s">
        <v>224</v>
      </c>
      <c r="D20" s="21" t="s">
        <v>152</v>
      </c>
      <c r="E20" s="21" t="s">
        <v>153</v>
      </c>
      <c r="F20" s="21" t="s">
        <v>154</v>
      </c>
      <c r="G20" s="25">
        <v>210</v>
      </c>
      <c r="H20" s="25">
        <v>1050</v>
      </c>
    </row>
    <row r="21" spans="1:8" s="22" customFormat="1" x14ac:dyDescent="0.2">
      <c r="A21" s="21" t="s">
        <v>158</v>
      </c>
      <c r="B21" s="21" t="s">
        <v>25</v>
      </c>
      <c r="C21" s="21" t="s">
        <v>224</v>
      </c>
      <c r="D21" s="21" t="s">
        <v>152</v>
      </c>
      <c r="E21" s="21" t="s">
        <v>153</v>
      </c>
      <c r="F21" s="21" t="s">
        <v>159</v>
      </c>
      <c r="G21" s="25">
        <v>215</v>
      </c>
      <c r="H21" s="25">
        <v>1075</v>
      </c>
    </row>
    <row r="22" spans="1:8" s="22" customFormat="1" x14ac:dyDescent="0.2">
      <c r="A22" s="21" t="s">
        <v>193</v>
      </c>
      <c r="B22" s="21" t="s">
        <v>25</v>
      </c>
      <c r="C22" s="21" t="s">
        <v>225</v>
      </c>
      <c r="D22" s="21" t="s">
        <v>2</v>
      </c>
      <c r="E22" s="21" t="s">
        <v>94</v>
      </c>
      <c r="F22" s="21" t="s">
        <v>94</v>
      </c>
      <c r="G22" s="25">
        <v>272</v>
      </c>
      <c r="H22" s="25">
        <v>1163</v>
      </c>
    </row>
    <row r="23" spans="1:8" s="22" customFormat="1" x14ac:dyDescent="0.2">
      <c r="A23" s="21" t="s">
        <v>191</v>
      </c>
      <c r="B23" s="21" t="s">
        <v>25</v>
      </c>
      <c r="C23" s="21" t="s">
        <v>224</v>
      </c>
      <c r="D23" s="21" t="s">
        <v>2</v>
      </c>
      <c r="E23" s="21" t="s">
        <v>70</v>
      </c>
      <c r="F23" s="21" t="s">
        <v>70</v>
      </c>
      <c r="G23" s="25">
        <v>299</v>
      </c>
      <c r="H23" s="25">
        <v>1218</v>
      </c>
    </row>
    <row r="24" spans="1:8" s="22" customFormat="1" x14ac:dyDescent="0.2">
      <c r="A24" s="21" t="s">
        <v>235</v>
      </c>
      <c r="B24" s="21" t="s">
        <v>25</v>
      </c>
      <c r="C24" s="21" t="s">
        <v>224</v>
      </c>
      <c r="D24" s="21" t="s">
        <v>102</v>
      </c>
      <c r="E24" s="21" t="s">
        <v>107</v>
      </c>
      <c r="F24" s="21" t="s">
        <v>108</v>
      </c>
      <c r="G24" s="25">
        <v>230</v>
      </c>
      <c r="H24" s="25">
        <v>1228</v>
      </c>
    </row>
    <row r="25" spans="1:8" s="22" customFormat="1" x14ac:dyDescent="0.2">
      <c r="A25" s="21" t="s">
        <v>111</v>
      </c>
      <c r="B25" s="21" t="s">
        <v>25</v>
      </c>
      <c r="C25" s="21" t="s">
        <v>224</v>
      </c>
      <c r="D25" s="21" t="s">
        <v>102</v>
      </c>
      <c r="E25" s="21" t="s">
        <v>107</v>
      </c>
      <c r="F25" s="21" t="s">
        <v>108</v>
      </c>
      <c r="G25" s="25">
        <v>273</v>
      </c>
      <c r="H25" s="25">
        <v>1340</v>
      </c>
    </row>
    <row r="26" spans="1:8" s="22" customFormat="1" x14ac:dyDescent="0.2">
      <c r="A26" s="21" t="s">
        <v>237</v>
      </c>
      <c r="B26" s="21" t="s">
        <v>25</v>
      </c>
      <c r="C26" s="21" t="s">
        <v>238</v>
      </c>
      <c r="D26" s="21" t="s">
        <v>2</v>
      </c>
      <c r="E26" s="21" t="s">
        <v>70</v>
      </c>
      <c r="F26" s="21" t="s">
        <v>70</v>
      </c>
      <c r="G26" s="25">
        <v>343</v>
      </c>
      <c r="H26" s="25">
        <v>1495</v>
      </c>
    </row>
    <row r="27" spans="1:8" s="22" customFormat="1" x14ac:dyDescent="0.2">
      <c r="A27" s="21" t="s">
        <v>242</v>
      </c>
      <c r="B27" s="21" t="s">
        <v>25</v>
      </c>
      <c r="C27" s="21" t="s">
        <v>241</v>
      </c>
      <c r="D27" s="21" t="s">
        <v>2</v>
      </c>
      <c r="E27" s="21" t="s">
        <v>70</v>
      </c>
      <c r="F27" s="21" t="s">
        <v>2</v>
      </c>
      <c r="G27" s="25">
        <v>354</v>
      </c>
      <c r="H27" s="25">
        <v>1536</v>
      </c>
    </row>
    <row r="28" spans="1:8" s="22" customFormat="1" x14ac:dyDescent="0.2">
      <c r="A28" s="21" t="s">
        <v>227</v>
      </c>
      <c r="B28" s="21" t="s">
        <v>25</v>
      </c>
      <c r="C28" s="21" t="s">
        <v>228</v>
      </c>
      <c r="D28" s="21" t="s">
        <v>2</v>
      </c>
      <c r="E28" s="21" t="s">
        <v>134</v>
      </c>
      <c r="F28" s="21" t="s">
        <v>134</v>
      </c>
      <c r="G28" s="25">
        <v>225</v>
      </c>
      <c r="H28" s="25">
        <v>1947</v>
      </c>
    </row>
    <row r="29" spans="1:8" s="22" customFormat="1" x14ac:dyDescent="0.2">
      <c r="A29" s="21" t="s">
        <v>243</v>
      </c>
      <c r="B29" s="21" t="s">
        <v>25</v>
      </c>
      <c r="C29" s="21" t="s">
        <v>252</v>
      </c>
      <c r="D29" s="21" t="s">
        <v>152</v>
      </c>
      <c r="E29" s="21" t="s">
        <v>153</v>
      </c>
      <c r="F29" s="21" t="s">
        <v>159</v>
      </c>
      <c r="G29" s="25">
        <v>410</v>
      </c>
      <c r="H29" s="25">
        <v>2050</v>
      </c>
    </row>
    <row r="30" spans="1:8" s="22" customFormat="1" x14ac:dyDescent="0.2">
      <c r="A30" s="21" t="s">
        <v>197</v>
      </c>
      <c r="B30" s="21" t="s">
        <v>25</v>
      </c>
      <c r="C30" s="21" t="s">
        <v>223</v>
      </c>
      <c r="D30" s="21" t="s">
        <v>2</v>
      </c>
      <c r="E30" s="21" t="s">
        <v>134</v>
      </c>
      <c r="F30" s="21" t="s">
        <v>134</v>
      </c>
      <c r="G30" s="25">
        <v>461</v>
      </c>
      <c r="H30" s="25">
        <v>2305</v>
      </c>
    </row>
    <row r="31" spans="1:8" s="22" customFormat="1" x14ac:dyDescent="0.2">
      <c r="A31" s="21" t="s">
        <v>157</v>
      </c>
      <c r="B31" s="21" t="s">
        <v>25</v>
      </c>
      <c r="C31" s="21" t="s">
        <v>224</v>
      </c>
      <c r="D31" s="21" t="s">
        <v>152</v>
      </c>
      <c r="E31" s="21" t="s">
        <v>156</v>
      </c>
      <c r="F31" s="21" t="s">
        <v>156</v>
      </c>
      <c r="G31" s="25">
        <v>470</v>
      </c>
      <c r="H31" s="25">
        <v>2350</v>
      </c>
    </row>
    <row r="32" spans="1:8" s="22" customFormat="1" x14ac:dyDescent="0.2">
      <c r="A32" s="21" t="s">
        <v>240</v>
      </c>
      <c r="B32" s="21" t="s">
        <v>25</v>
      </c>
      <c r="C32" s="21" t="s">
        <v>238</v>
      </c>
      <c r="D32" s="21" t="s">
        <v>2</v>
      </c>
      <c r="E32" s="21" t="s">
        <v>70</v>
      </c>
      <c r="F32" s="21" t="s">
        <v>212</v>
      </c>
      <c r="G32" s="25">
        <v>534</v>
      </c>
      <c r="H32" s="25">
        <v>2617</v>
      </c>
    </row>
    <row r="33" spans="1:8" s="22" customFormat="1" x14ac:dyDescent="0.2">
      <c r="A33" s="21" t="s">
        <v>201</v>
      </c>
      <c r="B33" s="21" t="s">
        <v>25</v>
      </c>
      <c r="C33" s="21" t="s">
        <v>223</v>
      </c>
      <c r="D33" s="21" t="s">
        <v>2</v>
      </c>
      <c r="E33" s="21" t="s">
        <v>85</v>
      </c>
      <c r="F33" s="21" t="s">
        <v>85</v>
      </c>
      <c r="G33" s="25" t="s">
        <v>253</v>
      </c>
      <c r="H33" s="25" t="s">
        <v>253</v>
      </c>
    </row>
    <row r="34" spans="1:8" s="22" customFormat="1" x14ac:dyDescent="0.2">
      <c r="A34" s="21" t="s">
        <v>112</v>
      </c>
      <c r="B34" s="21" t="s">
        <v>25</v>
      </c>
      <c r="C34" s="21" t="s">
        <v>241</v>
      </c>
      <c r="D34" s="21" t="s">
        <v>102</v>
      </c>
      <c r="E34" s="21" t="s">
        <v>107</v>
      </c>
      <c r="F34" s="21" t="s">
        <v>108</v>
      </c>
      <c r="G34" s="25" t="s">
        <v>253</v>
      </c>
      <c r="H34" s="25" t="s">
        <v>253</v>
      </c>
    </row>
    <row r="35" spans="1:8" s="22" customFormat="1" x14ac:dyDescent="0.2">
      <c r="A35" s="21" t="s">
        <v>199</v>
      </c>
      <c r="B35" s="21" t="s">
        <v>25</v>
      </c>
      <c r="C35" s="21" t="s">
        <v>224</v>
      </c>
      <c r="D35" s="21" t="s">
        <v>2</v>
      </c>
      <c r="E35" s="21" t="s">
        <v>85</v>
      </c>
      <c r="F35" s="21" t="s">
        <v>85</v>
      </c>
      <c r="G35" s="25" t="s">
        <v>253</v>
      </c>
      <c r="H35" s="25" t="s">
        <v>253</v>
      </c>
    </row>
    <row r="36" spans="1:8" s="22" customFormat="1" x14ac:dyDescent="0.2">
      <c r="A36" s="21" t="s">
        <v>79</v>
      </c>
      <c r="B36" s="21" t="s">
        <v>25</v>
      </c>
      <c r="C36" s="21" t="s">
        <v>241</v>
      </c>
      <c r="D36" s="21" t="s">
        <v>2</v>
      </c>
      <c r="E36" s="21" t="s">
        <v>70</v>
      </c>
      <c r="F36" s="21" t="s">
        <v>75</v>
      </c>
      <c r="G36" s="25" t="s">
        <v>253</v>
      </c>
      <c r="H36" s="25" t="s">
        <v>253</v>
      </c>
    </row>
    <row r="37" spans="1:8" s="22" customFormat="1" x14ac:dyDescent="0.2">
      <c r="A37" s="21" t="s">
        <v>198</v>
      </c>
      <c r="B37" s="21" t="s">
        <v>25</v>
      </c>
      <c r="C37" s="21" t="s">
        <v>241</v>
      </c>
      <c r="D37" s="21" t="s">
        <v>2</v>
      </c>
      <c r="E37" s="21" t="s">
        <v>70</v>
      </c>
      <c r="F37" s="21" t="s">
        <v>70</v>
      </c>
      <c r="G37" s="25" t="s">
        <v>253</v>
      </c>
      <c r="H37" s="25" t="s">
        <v>253</v>
      </c>
    </row>
    <row r="38" spans="1:8" s="22" customFormat="1" x14ac:dyDescent="0.2">
      <c r="A38" s="21" t="s">
        <v>124</v>
      </c>
      <c r="B38" s="21" t="s">
        <v>25</v>
      </c>
      <c r="C38" s="21" t="s">
        <v>224</v>
      </c>
      <c r="D38" s="21" t="s">
        <v>102</v>
      </c>
      <c r="E38" s="21" t="s">
        <v>107</v>
      </c>
      <c r="F38" s="21" t="s">
        <v>108</v>
      </c>
      <c r="G38" s="25" t="s">
        <v>253</v>
      </c>
      <c r="H38" s="25" t="s">
        <v>253</v>
      </c>
    </row>
    <row r="39" spans="1:8" s="22" customFormat="1" x14ac:dyDescent="0.2">
      <c r="A39" s="21" t="s">
        <v>202</v>
      </c>
      <c r="B39" s="21" t="s">
        <v>25</v>
      </c>
      <c r="C39" s="21" t="s">
        <v>223</v>
      </c>
      <c r="D39" s="21" t="s">
        <v>2</v>
      </c>
      <c r="E39" s="21" t="s">
        <v>85</v>
      </c>
      <c r="F39" s="21" t="s">
        <v>85</v>
      </c>
      <c r="G39" s="25" t="s">
        <v>253</v>
      </c>
      <c r="H39" s="25" t="s">
        <v>253</v>
      </c>
    </row>
    <row r="40" spans="1:8" s="22" customFormat="1" x14ac:dyDescent="0.2">
      <c r="A40" s="21" t="s">
        <v>205</v>
      </c>
      <c r="B40" s="21" t="s">
        <v>25</v>
      </c>
      <c r="C40" s="21" t="s">
        <v>224</v>
      </c>
      <c r="D40" s="21" t="s">
        <v>2</v>
      </c>
      <c r="E40" s="21" t="s">
        <v>209</v>
      </c>
      <c r="F40" s="21" t="s">
        <v>209</v>
      </c>
      <c r="G40" s="25" t="s">
        <v>253</v>
      </c>
      <c r="H40" s="25" t="s">
        <v>253</v>
      </c>
    </row>
    <row r="41" spans="1:8" s="22" customFormat="1" x14ac:dyDescent="0.2">
      <c r="A41" s="21" t="s">
        <v>184</v>
      </c>
      <c r="B41" s="21" t="s">
        <v>25</v>
      </c>
      <c r="C41" s="21" t="s">
        <v>224</v>
      </c>
      <c r="D41" s="21" t="s">
        <v>102</v>
      </c>
      <c r="E41" s="21" t="s">
        <v>107</v>
      </c>
      <c r="F41" s="21" t="s">
        <v>108</v>
      </c>
      <c r="G41" s="25" t="s">
        <v>253</v>
      </c>
      <c r="H41" s="25" t="s">
        <v>253</v>
      </c>
    </row>
    <row r="42" spans="1:8" s="22" customFormat="1" x14ac:dyDescent="0.2">
      <c r="A42" s="21" t="s">
        <v>186</v>
      </c>
      <c r="B42" s="21" t="s">
        <v>25</v>
      </c>
      <c r="C42" s="21" t="s">
        <v>224</v>
      </c>
      <c r="D42" s="21" t="s">
        <v>102</v>
      </c>
      <c r="E42" s="21" t="s">
        <v>107</v>
      </c>
      <c r="F42" s="21" t="s">
        <v>108</v>
      </c>
      <c r="G42" s="25" t="s">
        <v>253</v>
      </c>
      <c r="H42" s="25" t="s">
        <v>253</v>
      </c>
    </row>
    <row r="43" spans="1:8" s="22" customFormat="1" x14ac:dyDescent="0.2">
      <c r="A43" s="21" t="s">
        <v>188</v>
      </c>
      <c r="B43" s="21" t="s">
        <v>25</v>
      </c>
      <c r="C43" s="21" t="s">
        <v>224</v>
      </c>
      <c r="D43" s="21" t="s">
        <v>102</v>
      </c>
      <c r="E43" s="21" t="s">
        <v>107</v>
      </c>
      <c r="F43" s="21" t="s">
        <v>108</v>
      </c>
      <c r="G43" s="25" t="s">
        <v>253</v>
      </c>
      <c r="H43" s="25" t="s">
        <v>253</v>
      </c>
    </row>
    <row r="44" spans="1:8" s="22" customFormat="1" x14ac:dyDescent="0.2">
      <c r="A44" s="21" t="s">
        <v>189</v>
      </c>
      <c r="B44" s="21" t="s">
        <v>25</v>
      </c>
      <c r="C44" s="21" t="s">
        <v>224</v>
      </c>
      <c r="D44" s="21" t="s">
        <v>102</v>
      </c>
      <c r="E44" s="21" t="s">
        <v>107</v>
      </c>
      <c r="F44" s="21" t="s">
        <v>108</v>
      </c>
      <c r="G44" s="25" t="s">
        <v>253</v>
      </c>
      <c r="H44" s="25" t="s">
        <v>253</v>
      </c>
    </row>
    <row r="45" spans="1:8" s="22" customFormat="1" x14ac:dyDescent="0.2">
      <c r="A45" s="21" t="s">
        <v>200</v>
      </c>
      <c r="B45" s="21" t="s">
        <v>25</v>
      </c>
      <c r="C45" s="21" t="s">
        <v>224</v>
      </c>
      <c r="D45" s="21" t="s">
        <v>2</v>
      </c>
      <c r="E45" s="21" t="s">
        <v>85</v>
      </c>
      <c r="F45" s="21" t="s">
        <v>85</v>
      </c>
      <c r="G45" s="25" t="s">
        <v>253</v>
      </c>
      <c r="H45" s="25" t="s">
        <v>253</v>
      </c>
    </row>
    <row r="46" spans="1:8" s="22" customFormat="1" x14ac:dyDescent="0.2">
      <c r="A46" s="21" t="s">
        <v>203</v>
      </c>
      <c r="B46" s="21" t="s">
        <v>25</v>
      </c>
      <c r="C46" s="21" t="s">
        <v>223</v>
      </c>
      <c r="D46" s="21" t="s">
        <v>2</v>
      </c>
      <c r="E46" s="21" t="s">
        <v>85</v>
      </c>
      <c r="F46" s="21" t="s">
        <v>85</v>
      </c>
      <c r="G46" s="25" t="s">
        <v>253</v>
      </c>
      <c r="H46" s="25" t="s">
        <v>253</v>
      </c>
    </row>
    <row r="47" spans="1:8" s="22" customFormat="1" x14ac:dyDescent="0.2">
      <c r="A47" s="21" t="s">
        <v>192</v>
      </c>
      <c r="B47" s="21" t="s">
        <v>25</v>
      </c>
      <c r="C47" s="21" t="s">
        <v>224</v>
      </c>
      <c r="D47" s="21" t="s">
        <v>2</v>
      </c>
      <c r="E47" s="21" t="s">
        <v>85</v>
      </c>
      <c r="F47" s="21" t="s">
        <v>86</v>
      </c>
      <c r="G47" s="25" t="s">
        <v>253</v>
      </c>
      <c r="H47" s="25" t="s">
        <v>253</v>
      </c>
    </row>
    <row r="48" spans="1:8" s="22" customFormat="1" x14ac:dyDescent="0.2">
      <c r="A48" s="21" t="s">
        <v>131</v>
      </c>
      <c r="B48" s="21" t="s">
        <v>25</v>
      </c>
      <c r="C48" s="21" t="s">
        <v>224</v>
      </c>
      <c r="D48" s="21" t="s">
        <v>102</v>
      </c>
      <c r="E48" s="21" t="s">
        <v>107</v>
      </c>
      <c r="F48" s="21" t="s">
        <v>127</v>
      </c>
      <c r="G48" s="25" t="s">
        <v>253</v>
      </c>
      <c r="H48" s="25" t="s">
        <v>253</v>
      </c>
    </row>
    <row r="49" spans="1:8" s="22" customFormat="1" x14ac:dyDescent="0.2">
      <c r="A49" s="21" t="s">
        <v>208</v>
      </c>
      <c r="B49" s="21" t="s">
        <v>25</v>
      </c>
      <c r="C49" s="21" t="s">
        <v>223</v>
      </c>
      <c r="D49" s="21" t="s">
        <v>2</v>
      </c>
      <c r="E49" s="21" t="s">
        <v>209</v>
      </c>
      <c r="F49" s="21" t="s">
        <v>209</v>
      </c>
      <c r="G49" s="25" t="s">
        <v>253</v>
      </c>
      <c r="H49" s="25" t="s">
        <v>253</v>
      </c>
    </row>
    <row r="50" spans="1:8" s="22" customFormat="1" x14ac:dyDescent="0.2">
      <c r="A50" s="21" t="s">
        <v>125</v>
      </c>
      <c r="B50" s="21" t="s">
        <v>25</v>
      </c>
      <c r="C50" s="21" t="s">
        <v>224</v>
      </c>
      <c r="D50" s="21" t="s">
        <v>102</v>
      </c>
      <c r="E50" s="21" t="s">
        <v>107</v>
      </c>
      <c r="F50" s="21" t="s">
        <v>127</v>
      </c>
      <c r="G50" s="25" t="s">
        <v>253</v>
      </c>
      <c r="H50" s="25" t="s">
        <v>253</v>
      </c>
    </row>
    <row r="51" spans="1:8" s="22" customFormat="1" x14ac:dyDescent="0.2">
      <c r="A51" s="21" t="s">
        <v>204</v>
      </c>
      <c r="B51" s="21" t="s">
        <v>25</v>
      </c>
      <c r="C51" s="21" t="s">
        <v>224</v>
      </c>
      <c r="D51" s="21" t="s">
        <v>2</v>
      </c>
      <c r="E51" s="21" t="s">
        <v>209</v>
      </c>
      <c r="F51" s="21" t="s">
        <v>209</v>
      </c>
      <c r="G51" s="25" t="s">
        <v>253</v>
      </c>
      <c r="H51" s="25" t="s">
        <v>253</v>
      </c>
    </row>
    <row r="52" spans="1:8" s="22" customFormat="1" x14ac:dyDescent="0.2">
      <c r="A52" s="21" t="s">
        <v>207</v>
      </c>
      <c r="B52" s="21" t="s">
        <v>25</v>
      </c>
      <c r="C52" s="21" t="s">
        <v>224</v>
      </c>
      <c r="D52" s="21" t="s">
        <v>2</v>
      </c>
      <c r="E52" s="21" t="s">
        <v>209</v>
      </c>
      <c r="F52" s="21" t="s">
        <v>209</v>
      </c>
      <c r="G52" s="25" t="s">
        <v>253</v>
      </c>
      <c r="H52" s="25" t="s">
        <v>253</v>
      </c>
    </row>
    <row r="53" spans="1:8" s="22" customFormat="1" x14ac:dyDescent="0.2">
      <c r="A53" s="21" t="s">
        <v>185</v>
      </c>
      <c r="B53" s="21" t="s">
        <v>25</v>
      </c>
      <c r="C53" s="21" t="s">
        <v>224</v>
      </c>
      <c r="D53" s="21" t="s">
        <v>102</v>
      </c>
      <c r="E53" s="21" t="s">
        <v>107</v>
      </c>
      <c r="F53" s="21" t="s">
        <v>108</v>
      </c>
      <c r="G53" s="25" t="s">
        <v>253</v>
      </c>
      <c r="H53" s="25" t="s">
        <v>253</v>
      </c>
    </row>
    <row r="54" spans="1:8" s="22" customFormat="1" x14ac:dyDescent="0.2">
      <c r="A54" s="21" t="s">
        <v>187</v>
      </c>
      <c r="B54" s="21" t="s">
        <v>25</v>
      </c>
      <c r="C54" s="21" t="s">
        <v>224</v>
      </c>
      <c r="D54" s="21" t="s">
        <v>102</v>
      </c>
      <c r="E54" s="21" t="s">
        <v>107</v>
      </c>
      <c r="F54" s="21" t="s">
        <v>108</v>
      </c>
      <c r="G54" s="25" t="s">
        <v>253</v>
      </c>
      <c r="H54" s="25" t="s">
        <v>253</v>
      </c>
    </row>
    <row r="55" spans="1:8" s="22" customFormat="1" x14ac:dyDescent="0.2">
      <c r="A55" s="21" t="s">
        <v>195</v>
      </c>
      <c r="B55" s="21" t="s">
        <v>25</v>
      </c>
      <c r="C55" s="21" t="s">
        <v>223</v>
      </c>
      <c r="D55" s="21" t="s">
        <v>2</v>
      </c>
      <c r="E55" s="21" t="s">
        <v>94</v>
      </c>
      <c r="F55" s="21" t="s">
        <v>94</v>
      </c>
      <c r="G55" s="25" t="s">
        <v>253</v>
      </c>
      <c r="H55" s="25" t="s">
        <v>253</v>
      </c>
    </row>
    <row r="56" spans="1:8" s="22" customFormat="1" x14ac:dyDescent="0.2">
      <c r="A56" s="21" t="s">
        <v>206</v>
      </c>
      <c r="B56" s="21" t="s">
        <v>25</v>
      </c>
      <c r="C56" s="21" t="s">
        <v>224</v>
      </c>
      <c r="D56" s="21" t="s">
        <v>2</v>
      </c>
      <c r="E56" s="21" t="s">
        <v>209</v>
      </c>
      <c r="F56" s="21" t="s">
        <v>209</v>
      </c>
      <c r="G56" s="25" t="s">
        <v>253</v>
      </c>
      <c r="H56" s="25" t="s">
        <v>253</v>
      </c>
    </row>
    <row r="57" spans="1:8" s="22" customFormat="1" x14ac:dyDescent="0.2">
      <c r="A57" s="21" t="s">
        <v>121</v>
      </c>
      <c r="B57" s="21" t="s">
        <v>25</v>
      </c>
      <c r="C57" s="21" t="s">
        <v>224</v>
      </c>
      <c r="D57" s="21" t="s">
        <v>102</v>
      </c>
      <c r="E57" s="21" t="s">
        <v>107</v>
      </c>
      <c r="F57" s="21" t="s">
        <v>107</v>
      </c>
      <c r="G57" s="25" t="s">
        <v>253</v>
      </c>
      <c r="H57" s="25" t="s">
        <v>253</v>
      </c>
    </row>
    <row r="58" spans="1:8" x14ac:dyDescent="0.2">
      <c r="A58" s="21" t="s">
        <v>179</v>
      </c>
      <c r="B58" s="21" t="s">
        <v>25</v>
      </c>
      <c r="C58" s="21" t="s">
        <v>224</v>
      </c>
      <c r="D58" s="21" t="s">
        <v>102</v>
      </c>
      <c r="E58" s="21" t="s">
        <v>107</v>
      </c>
      <c r="F58" s="21" t="s">
        <v>108</v>
      </c>
      <c r="G58" s="25" t="s">
        <v>253</v>
      </c>
      <c r="H58" s="25" t="s">
        <v>253</v>
      </c>
    </row>
  </sheetData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DTM_Sites_11May_Summary</vt:lpstr>
      <vt:lpstr>Accomodation cent_11May_Dataset</vt:lpstr>
      <vt:lpstr>Resettlment loc_11May_Dataset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MUHAMMAD Kashif Nadeem</cp:lastModifiedBy>
  <dcterms:created xsi:type="dcterms:W3CDTF">2019-04-24T17:14:40Z</dcterms:created>
  <dcterms:modified xsi:type="dcterms:W3CDTF">2019-05-14T09:23:04Z</dcterms:modified>
</cp:coreProperties>
</file>