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 codeName="{74837BA0-65D6-932C-5D65-3B800EBDC722}"/>
  <workbookPr codeName="ThisWorkbook"/>
  <mc:AlternateContent xmlns:mc="http://schemas.openxmlformats.org/markup-compatibility/2006">
    <mc:Choice Requires="x15">
      <x15ac:absPath xmlns:x15ac="http://schemas.microsoft.com/office/spreadsheetml/2010/11/ac" url="C:\Dropbox (OCHA)\gis\01_Analysis_Projects\02_Thematic\IDP\Monthly_IDP_Movements\2019\201907\"/>
    </mc:Choice>
  </mc:AlternateContent>
  <xr:revisionPtr revIDLastSave="0" documentId="13_ncr:1_{75ED3F35-A2DA-4734-9126-58E2EAE8AEDB}" xr6:coauthVersionLast="41" xr6:coauthVersionMax="41" xr10:uidLastSave="{00000000-0000-0000-0000-000000000000}"/>
  <bookViews>
    <workbookView xWindow="20370" yWindow="-120" windowWidth="29040" windowHeight="15990" tabRatio="847" activeTab="1" xr2:uid="{00000000-000D-0000-FFFF-FFFF00000000}"/>
  </bookViews>
  <sheets>
    <sheet name="IDP and Returnee Esti" sheetId="44" r:id="rId1"/>
    <sheet name="Summarysince2016" sheetId="5" r:id="rId2"/>
    <sheet name="Table-Origin_vs_Departure" sheetId="46" r:id="rId3"/>
  </sheets>
  <externalReferences>
    <externalReference r:id="rId4"/>
  </externalReferences>
  <definedNames>
    <definedName name="DistrictStart">[1]administrative!$J$1</definedName>
    <definedName name="GovernorateColumn">[1]administrative!$E:$E</definedName>
    <definedName name="GovernorateStart">[1]administrative!$E$1</definedName>
    <definedName name="IDP_Flow_Estemation">#REF!</definedName>
    <definedName name="Mantika_pcode">[1]administrative!$J$2:$J$273</definedName>
    <definedName name="Mapping_Data_Range">#REF!</definedName>
    <definedName name="Nahya_pcode">[1]administrative!$O$2:$O$5252</definedName>
    <definedName name="NahyaStart">[1]administrative!$O$1</definedName>
    <definedName name="_xlnm.Print_Area" localSheetId="2">'Table-Origin_vs_Departure'!$A$1:$P$46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onsolidated_data_Query_c61761cb-e3d0-49f7-a00f-cb70f0ab158e" name="Consolidated_data_Query" connection="Query - Consolidated_data_Query"/>
          <x15:modelTable id="Admin_Query_b510ae58-19f5-4e90-b051-9161b2d9893c" name="Admin_Query" connection="Query - Admin_Query"/>
          <x15:modelTable id="IDP_Flow_Estimation_Query_2628f02c-2a30-4a32-b3a1-111b4f34dfd6" name="IDP_Flow_Estimation_Query" connection="Query - IDP_Flow_Estimation_Query"/>
          <x15:modelTable id="Gov_Query_feb664f3-c24c-4574-b4c7-40ae92479ae8" name="Gov_Query" connection="Query - Gov_Query"/>
          <x15:modelTable id="Consolidated_data_Query-3a382025-95d9-476a-bd1d-3b228a8d9064" name="Consolidated_data_Query 1" connection="Query - Consolidated_data_Query (2)"/>
        </x15:modelTables>
        <x15:modelRelationships>
          <x15:modelRelationship fromTable="IDP_Flow_Estimation_Query" fromColumn="Community PCODE" toTable="Admin_Query" toColumn="admin4Pcode"/>
          <x15:modelRelationship fromTable="IDP_Flow_Estimation_Query" fromColumn="Mohafaza PCODE" toTable="Gov_Query" toColumn="Governorate_Pcod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X43" i="5" l="1"/>
  <c r="AX44" i="5" s="1"/>
  <c r="AX19" i="5"/>
  <c r="AX18" i="5"/>
  <c r="AW43" i="5" l="1"/>
  <c r="AW44" i="5" s="1"/>
  <c r="AW18" i="5"/>
  <c r="AW19" i="5" s="1"/>
  <c r="O41" i="46"/>
  <c r="N41" i="46"/>
  <c r="M41" i="46"/>
  <c r="L41" i="46"/>
  <c r="K41" i="46"/>
  <c r="J41" i="46"/>
  <c r="I41" i="46"/>
  <c r="H41" i="46"/>
  <c r="G41" i="46"/>
  <c r="F41" i="46"/>
  <c r="E41" i="46"/>
  <c r="D41" i="46"/>
  <c r="C41" i="46"/>
  <c r="B41" i="46"/>
  <c r="P40" i="46"/>
  <c r="P39" i="46"/>
  <c r="P38" i="46"/>
  <c r="P37" i="46"/>
  <c r="P36" i="46"/>
  <c r="P35" i="46"/>
  <c r="P34" i="46"/>
  <c r="P33" i="46"/>
  <c r="P32" i="46"/>
  <c r="P31" i="46"/>
  <c r="P30" i="46"/>
  <c r="P29" i="46"/>
  <c r="P28" i="46"/>
  <c r="P27" i="46"/>
  <c r="P26" i="46"/>
  <c r="P41" i="46" s="1"/>
  <c r="O18" i="46"/>
  <c r="N18" i="46"/>
  <c r="M18" i="46"/>
  <c r="L18" i="46"/>
  <c r="K18" i="46"/>
  <c r="J18" i="46"/>
  <c r="I18" i="46"/>
  <c r="H18" i="46"/>
  <c r="G18" i="46"/>
  <c r="F18" i="46"/>
  <c r="E18" i="46"/>
  <c r="D18" i="46"/>
  <c r="C18" i="46"/>
  <c r="B18" i="46"/>
  <c r="P18" i="46" s="1"/>
  <c r="P17" i="46"/>
  <c r="P16" i="46"/>
  <c r="P15" i="46"/>
  <c r="P14" i="46"/>
  <c r="P13" i="46"/>
  <c r="P12" i="46"/>
  <c r="P11" i="46"/>
  <c r="P10" i="46"/>
  <c r="P9" i="46"/>
  <c r="P8" i="46"/>
  <c r="P7" i="46"/>
  <c r="P6" i="46"/>
  <c r="P5" i="46"/>
  <c r="P4" i="46"/>
  <c r="P3" i="46"/>
  <c r="AV43" i="5" l="1"/>
  <c r="AV44" i="5" s="1"/>
  <c r="AV18" i="5"/>
  <c r="AV19" i="5" s="1"/>
  <c r="AU43" i="5" l="1"/>
  <c r="AU44" i="5" s="1"/>
  <c r="AU18" i="5"/>
  <c r="AU19" i="5" s="1"/>
  <c r="AT43" i="5" l="1"/>
  <c r="AT44" i="5" s="1"/>
  <c r="AP29" i="5"/>
  <c r="AP43" i="5" s="1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S43" i="5"/>
  <c r="AS44" i="5" s="1"/>
  <c r="AR43" i="5"/>
  <c r="AR44" i="5"/>
  <c r="AO43" i="5"/>
  <c r="AO44" i="5"/>
  <c r="AN43" i="5"/>
  <c r="AN44" i="5"/>
  <c r="AM43" i="5"/>
  <c r="AM44" i="5"/>
  <c r="AL43" i="5"/>
  <c r="AL44" i="5"/>
  <c r="AK43" i="5"/>
  <c r="AK44" i="5"/>
  <c r="BD29" i="5"/>
  <c r="BD30" i="5"/>
  <c r="BF30" i="5" s="1"/>
  <c r="BD31" i="5"/>
  <c r="BF31" i="5"/>
  <c r="BD32" i="5"/>
  <c r="BF32" i="5" s="1"/>
  <c r="BD33" i="5"/>
  <c r="BD34" i="5"/>
  <c r="BF34" i="5" s="1"/>
  <c r="BD35" i="5"/>
  <c r="BF35" i="5" s="1"/>
  <c r="BD36" i="5"/>
  <c r="BF36" i="5" s="1"/>
  <c r="BD37" i="5"/>
  <c r="BD38" i="5"/>
  <c r="BF38" i="5" s="1"/>
  <c r="BD39" i="5"/>
  <c r="BF39" i="5" s="1"/>
  <c r="BD40" i="5"/>
  <c r="BD41" i="5"/>
  <c r="BD42" i="5"/>
  <c r="BF42" i="5" s="1"/>
  <c r="AJ43" i="5"/>
  <c r="AI43" i="5"/>
  <c r="AH43" i="5"/>
  <c r="AG43" i="5"/>
  <c r="AF43" i="5"/>
  <c r="AE43" i="5"/>
  <c r="AD43" i="5"/>
  <c r="AT18" i="5"/>
  <c r="AT19" i="5" s="1"/>
  <c r="Y19" i="5"/>
  <c r="X19" i="5"/>
  <c r="W19" i="5"/>
  <c r="V19" i="5"/>
  <c r="U19" i="5"/>
  <c r="T19" i="5"/>
  <c r="R19" i="5"/>
  <c r="Q19" i="5"/>
  <c r="P19" i="5"/>
  <c r="M19" i="5"/>
  <c r="L19" i="5"/>
  <c r="I19" i="5"/>
  <c r="H19" i="5"/>
  <c r="E19" i="5"/>
  <c r="D19" i="5"/>
  <c r="AS18" i="5"/>
  <c r="AS19" i="5" s="1"/>
  <c r="AO18" i="5"/>
  <c r="AO19" i="5" s="1"/>
  <c r="AN18" i="5"/>
  <c r="AN19" i="5" s="1"/>
  <c r="AM18" i="5"/>
  <c r="AM19" i="5" s="1"/>
  <c r="AL18" i="5"/>
  <c r="AL19" i="5" s="1"/>
  <c r="AK18" i="5"/>
  <c r="AK19" i="5" s="1"/>
  <c r="AJ18" i="5"/>
  <c r="AJ19" i="5" s="1"/>
  <c r="AI18" i="5"/>
  <c r="AI19" i="5" s="1"/>
  <c r="AH18" i="5"/>
  <c r="AH19" i="5" s="1"/>
  <c r="AG18" i="5"/>
  <c r="AG19" i="5" s="1"/>
  <c r="AF18" i="5"/>
  <c r="AF19" i="5" s="1"/>
  <c r="AE18" i="5"/>
  <c r="AE19" i="5" s="1"/>
  <c r="AD18" i="5"/>
  <c r="AP18" i="5" s="1"/>
  <c r="AA18" i="5"/>
  <c r="AA19" i="5" s="1"/>
  <c r="Z18" i="5"/>
  <c r="Z19" i="5" s="1"/>
  <c r="S18" i="5"/>
  <c r="AB18" i="5" s="1"/>
  <c r="L18" i="5"/>
  <c r="K18" i="5"/>
  <c r="K19" i="5" s="1"/>
  <c r="J18" i="5"/>
  <c r="J19" i="5" s="1"/>
  <c r="I18" i="5"/>
  <c r="H18" i="5"/>
  <c r="G18" i="5"/>
  <c r="G19" i="5" s="1"/>
  <c r="F18" i="5"/>
  <c r="F19" i="5" s="1"/>
  <c r="E18" i="5"/>
  <c r="D18" i="5"/>
  <c r="C18" i="5"/>
  <c r="C19" i="5" s="1"/>
  <c r="B18" i="5"/>
  <c r="B19" i="5" s="1"/>
  <c r="BD17" i="5"/>
  <c r="AP17" i="5"/>
  <c r="AB17" i="5"/>
  <c r="N17" i="5"/>
  <c r="BD16" i="5"/>
  <c r="AP16" i="5"/>
  <c r="AB16" i="5"/>
  <c r="BF16" i="5" s="1"/>
  <c r="N16" i="5"/>
  <c r="BD15" i="5"/>
  <c r="AP15" i="5"/>
  <c r="AB15" i="5"/>
  <c r="N15" i="5"/>
  <c r="BD14" i="5"/>
  <c r="AP14" i="5"/>
  <c r="BF14" i="5" s="1"/>
  <c r="AB14" i="5"/>
  <c r="N14" i="5"/>
  <c r="BD13" i="5"/>
  <c r="BF13" i="5"/>
  <c r="AP13" i="5"/>
  <c r="AB13" i="5"/>
  <c r="N13" i="5"/>
  <c r="BD12" i="5"/>
  <c r="BF12" i="5" s="1"/>
  <c r="AP12" i="5"/>
  <c r="AB12" i="5"/>
  <c r="N12" i="5"/>
  <c r="BD11" i="5"/>
  <c r="BF11" i="5" s="1"/>
  <c r="AP11" i="5"/>
  <c r="AB11" i="5"/>
  <c r="N11" i="5"/>
  <c r="BD10" i="5"/>
  <c r="AP10" i="5"/>
  <c r="AB10" i="5"/>
  <c r="N10" i="5"/>
  <c r="BD9" i="5"/>
  <c r="AP9" i="5"/>
  <c r="AB9" i="5"/>
  <c r="N9" i="5"/>
  <c r="BD8" i="5"/>
  <c r="AP8" i="5"/>
  <c r="BF8" i="5" s="1"/>
  <c r="AB8" i="5"/>
  <c r="N8" i="5"/>
  <c r="BD7" i="5"/>
  <c r="AP7" i="5"/>
  <c r="AB7" i="5"/>
  <c r="N7" i="5"/>
  <c r="BD6" i="5"/>
  <c r="AP6" i="5"/>
  <c r="AB6" i="5"/>
  <c r="N6" i="5"/>
  <c r="BD5" i="5"/>
  <c r="BF5" i="5"/>
  <c r="AP5" i="5"/>
  <c r="AB5" i="5"/>
  <c r="N5" i="5"/>
  <c r="BD4" i="5"/>
  <c r="AP4" i="5"/>
  <c r="AB4" i="5"/>
  <c r="N4" i="5"/>
  <c r="N18" i="5" s="1"/>
  <c r="N19" i="5" s="1"/>
  <c r="AR18" i="5"/>
  <c r="AR19" i="5"/>
  <c r="BF37" i="5" l="1"/>
  <c r="BF10" i="5"/>
  <c r="BF9" i="5"/>
  <c r="AP20" i="5"/>
  <c r="AP19" i="5"/>
  <c r="AB19" i="5"/>
  <c r="AB20" i="5"/>
  <c r="AP45" i="5"/>
  <c r="AP44" i="5"/>
  <c r="AD19" i="5"/>
  <c r="BF6" i="5"/>
  <c r="BF41" i="5"/>
  <c r="BF29" i="5"/>
  <c r="BF7" i="5"/>
  <c r="BF15" i="5"/>
  <c r="S19" i="5"/>
  <c r="BF40" i="5"/>
  <c r="BF4" i="5"/>
  <c r="BF17" i="5"/>
  <c r="BF18" i="5" s="1"/>
  <c r="BF33" i="5"/>
  <c r="BF43" i="5" s="1"/>
  <c r="BD43" i="5"/>
  <c r="BD18" i="5"/>
  <c r="BD44" i="5" l="1"/>
  <c r="BD45" i="5"/>
  <c r="BD19" i="5"/>
  <c r="BD20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B46C1D-ABEE-4468-A6BB-2C6A6A0A301C}" name="Query - Admin_Query" description="Connection to the 'Admin_Query' query in the workbook." type="100" refreshedVersion="6" minRefreshableVersion="5">
    <extLst>
      <ext xmlns:x15="http://schemas.microsoft.com/office/spreadsheetml/2010/11/main" uri="{DE250136-89BD-433C-8126-D09CA5730AF9}">
        <x15:connection id="25369828-682f-4158-b500-04ee0538d212"/>
      </ext>
    </extLst>
  </connection>
  <connection id="2" xr16:uid="{754DFC14-C7B6-49E5-95A1-4C4405A97502}" name="Query - Consolidated_data_Query" description="Connection to the 'Consolidated_data_Query' query in the workbook." type="100" refreshedVersion="6" minRefreshableVersion="5">
    <extLst>
      <ext xmlns:x15="http://schemas.microsoft.com/office/spreadsheetml/2010/11/main" uri="{DE250136-89BD-433C-8126-D09CA5730AF9}">
        <x15:connection id="abf57529-b371-4f3d-b66e-b9c6bcb79880"/>
      </ext>
    </extLst>
  </connection>
  <connection id="3" xr16:uid="{E0D46ED7-AC73-4A05-BF6A-4FC253695345}" name="Query - Consolidated_data_Query (2)" description="Connection to the 'Consolidated_data_Query (2)' query in the workbook." type="100" refreshedVersion="6" minRefreshableVersion="5">
    <extLst>
      <ext xmlns:x15="http://schemas.microsoft.com/office/spreadsheetml/2010/11/main" uri="{DE250136-89BD-433C-8126-D09CA5730AF9}">
        <x15:connection id="2cec32ea-274d-4229-a659-2ce295291688">
          <x15:oledbPr connection="Provider=Microsoft.Mashup.OleDb.1;Data Source=$Workbook$;Location=&quot;Consolidated_data_Query (2)&quot;;Extended Properties=&quot;&quot;">
            <x15:dbTables>
              <x15:dbTable name="Consolidated_data_Query (2)"/>
            </x15:dbTables>
          </x15:oledbPr>
        </x15:connection>
      </ext>
    </extLst>
  </connection>
  <connection id="4" xr16:uid="{CA33466F-F971-4246-9390-DF22B2EA6556}" name="Query - Gov_Query" description="Connection to the 'Gov_Query' query in the workbook." type="100" refreshedVersion="6" minRefreshableVersion="5">
    <extLst>
      <ext xmlns:x15="http://schemas.microsoft.com/office/spreadsheetml/2010/11/main" uri="{DE250136-89BD-433C-8126-D09CA5730AF9}">
        <x15:connection id="b38f3115-2359-4554-b89c-d09295ae651e"/>
      </ext>
    </extLst>
  </connection>
  <connection id="5" xr16:uid="{8A4A8F7D-55C7-42CA-91EC-1DECAE8951C3}" name="Query - IDP_Flow_Estimation_Query" description="Connection to the 'IDP_Flow_Estimation_Query' query in the workbook." type="100" refreshedVersion="6" minRefreshableVersion="5">
    <extLst>
      <ext xmlns:x15="http://schemas.microsoft.com/office/spreadsheetml/2010/11/main" uri="{DE250136-89BD-433C-8126-D09CA5730AF9}">
        <x15:connection id="0a711345-8a91-4340-b2f0-217bc4edafad"/>
      </ext>
    </extLst>
  </connection>
  <connection id="6" xr16:uid="{00000000-0015-0000-FFFF-FFFF01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<sst xmlns="http://schemas.openxmlformats.org/spreadsheetml/2006/main" count="6255" uniqueCount="1544">
  <si>
    <t>Aleppo</t>
  </si>
  <si>
    <t>SY02</t>
  </si>
  <si>
    <t>As-Sweida</t>
  </si>
  <si>
    <t>SY0204</t>
  </si>
  <si>
    <t>Idleb</t>
  </si>
  <si>
    <t>Ar-Raqqa</t>
  </si>
  <si>
    <t>Damascus</t>
  </si>
  <si>
    <t>Lattakia</t>
  </si>
  <si>
    <t>Tartous</t>
  </si>
  <si>
    <t>Al-Hasakeh</t>
  </si>
  <si>
    <t>SY08</t>
  </si>
  <si>
    <t>Ras Al Ain</t>
  </si>
  <si>
    <t>SY0804</t>
  </si>
  <si>
    <t>Darbasiyah</t>
  </si>
  <si>
    <t>SY080401</t>
  </si>
  <si>
    <t>Homs</t>
  </si>
  <si>
    <t>Quneitra</t>
  </si>
  <si>
    <t>Deir-ez-Zor</t>
  </si>
  <si>
    <t>Rural Damascus</t>
  </si>
  <si>
    <t>Hama</t>
  </si>
  <si>
    <t>Dar'a</t>
  </si>
  <si>
    <t>SY0203</t>
  </si>
  <si>
    <t>SY020300</t>
  </si>
  <si>
    <t>Afrin</t>
  </si>
  <si>
    <t>Grand Total</t>
  </si>
  <si>
    <t>Since Jan 2016</t>
  </si>
  <si>
    <t>Governorate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</si>
  <si>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</si>
  <si>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</si>
  <si>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</si>
  <si>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</si>
  <si>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</si>
  <si>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</si>
  <si>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</si>
  <si>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</si>
  <si>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</si>
  <si>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</si>
  <si>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</si>
  <si>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</si>
  <si>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2016</t>
  </si>
  <si>
    <t>Total 2017</t>
  </si>
  <si>
    <t>Total</t>
  </si>
  <si>
    <t>Average of IDP flow per day</t>
  </si>
  <si>
    <t>Unknown</t>
  </si>
  <si>
    <t>per/day</t>
  </si>
  <si>
    <t>per/month</t>
  </si>
  <si>
    <t>Al Bab</t>
  </si>
  <si>
    <t>SY0202</t>
  </si>
  <si>
    <t>SY07</t>
  </si>
  <si>
    <t>Jisr-Ash-Shugur</t>
  </si>
  <si>
    <t>SY0704</t>
  </si>
  <si>
    <t>SY070400</t>
  </si>
  <si>
    <t>Jebel Saman</t>
  </si>
  <si>
    <t>SY0200</t>
  </si>
  <si>
    <t>Zarbah</t>
  </si>
  <si>
    <t>SY020005</t>
  </si>
  <si>
    <t>SY0700</t>
  </si>
  <si>
    <t>Abul Thohur</t>
  </si>
  <si>
    <t>SY070001</t>
  </si>
  <si>
    <t>Teftnaz</t>
  </si>
  <si>
    <t>SY070004</t>
  </si>
  <si>
    <t>Atareb</t>
  </si>
  <si>
    <t>SY020001</t>
  </si>
  <si>
    <t>Saraqab</t>
  </si>
  <si>
    <t>SY070003</t>
  </si>
  <si>
    <t>SY020000</t>
  </si>
  <si>
    <t>SY070000</t>
  </si>
  <si>
    <t>C3871</t>
  </si>
  <si>
    <t>SY0702</t>
  </si>
  <si>
    <t>Kafr Nobol</t>
  </si>
  <si>
    <t>SY070203</t>
  </si>
  <si>
    <t>Harim</t>
  </si>
  <si>
    <t>SY0703</t>
  </si>
  <si>
    <t>Dana</t>
  </si>
  <si>
    <t>SY070301</t>
  </si>
  <si>
    <t>Aqrabat</t>
  </si>
  <si>
    <t>SY070300</t>
  </si>
  <si>
    <t>C4115</t>
  </si>
  <si>
    <t>Qourqeena</t>
  </si>
  <si>
    <t>SY070304</t>
  </si>
  <si>
    <t>Darkosh</t>
  </si>
  <si>
    <t>SY070402</t>
  </si>
  <si>
    <t>Janudiyeh</t>
  </si>
  <si>
    <t>SY070403</t>
  </si>
  <si>
    <t>Ariha</t>
  </si>
  <si>
    <t>SY0705</t>
  </si>
  <si>
    <t>SY070500</t>
  </si>
  <si>
    <t>Salqin</t>
  </si>
  <si>
    <t>SY070302</t>
  </si>
  <si>
    <t>SY0800</t>
  </si>
  <si>
    <t>SY03</t>
  </si>
  <si>
    <t>Areesheh</t>
  </si>
  <si>
    <t>SY080005</t>
  </si>
  <si>
    <t>SY11</t>
  </si>
  <si>
    <t>SY1101</t>
  </si>
  <si>
    <t>Ehsem</t>
  </si>
  <si>
    <t>SY070501</t>
  </si>
  <si>
    <t>Armanaz</t>
  </si>
  <si>
    <t>SY070305</t>
  </si>
  <si>
    <t>SY12</t>
  </si>
  <si>
    <t>SY1200</t>
  </si>
  <si>
    <t>SY14</t>
  </si>
  <si>
    <t>SY1400</t>
  </si>
  <si>
    <t>SY09</t>
  </si>
  <si>
    <t>Eskat</t>
  </si>
  <si>
    <t>C4145</t>
  </si>
  <si>
    <t>C4126</t>
  </si>
  <si>
    <t>SY0901</t>
  </si>
  <si>
    <t>C4278</t>
  </si>
  <si>
    <t>Mhambal</t>
  </si>
  <si>
    <t>SY070502</t>
  </si>
  <si>
    <t>Atma</t>
  </si>
  <si>
    <t>C4130</t>
  </si>
  <si>
    <t>Qah</t>
  </si>
  <si>
    <t>C4131</t>
  </si>
  <si>
    <t>Sarmada</t>
  </si>
  <si>
    <t>C4121</t>
  </si>
  <si>
    <t>Termanin</t>
  </si>
  <si>
    <t>C4125</t>
  </si>
  <si>
    <t>Kafr Takharim</t>
  </si>
  <si>
    <t>SY070303</t>
  </si>
  <si>
    <t>C4157</t>
  </si>
  <si>
    <t>C4174</t>
  </si>
  <si>
    <t>Ras Elhisn</t>
  </si>
  <si>
    <t>C4167</t>
  </si>
  <si>
    <t>Nayrab</t>
  </si>
  <si>
    <t>C3867</t>
  </si>
  <si>
    <t>Maaret Tamsrin</t>
  </si>
  <si>
    <t>SY070005</t>
  </si>
  <si>
    <t>Haranbush</t>
  </si>
  <si>
    <t>C3943</t>
  </si>
  <si>
    <t>Kelly</t>
  </si>
  <si>
    <t>C3949</t>
  </si>
  <si>
    <t>SY020400</t>
  </si>
  <si>
    <t>Azaz</t>
  </si>
  <si>
    <t>C1564</t>
  </si>
  <si>
    <t>Suran</t>
  </si>
  <si>
    <t>SY020405</t>
  </si>
  <si>
    <t>SY05</t>
  </si>
  <si>
    <t>Heish</t>
  </si>
  <si>
    <t>SY070205</t>
  </si>
  <si>
    <t>SY070200</t>
  </si>
  <si>
    <t>Ghadqa</t>
  </si>
  <si>
    <t>C3963</t>
  </si>
  <si>
    <t>C3916</t>
  </si>
  <si>
    <t>Bab El Hawa</t>
  </si>
  <si>
    <t>C6389</t>
  </si>
  <si>
    <t>Maasaran</t>
  </si>
  <si>
    <t>C3980</t>
  </si>
  <si>
    <t>Maarzita</t>
  </si>
  <si>
    <t>C4066</t>
  </si>
  <si>
    <t>C3985</t>
  </si>
  <si>
    <t>Banin</t>
  </si>
  <si>
    <t>C4274</t>
  </si>
  <si>
    <t>Sarja</t>
  </si>
  <si>
    <t>C4273</t>
  </si>
  <si>
    <t>Badama</t>
  </si>
  <si>
    <t>SY070401</t>
  </si>
  <si>
    <t/>
  </si>
  <si>
    <t>Daret Azza</t>
  </si>
  <si>
    <t>SY020004</t>
  </si>
  <si>
    <t>Kafruma</t>
  </si>
  <si>
    <t>C3984</t>
  </si>
  <si>
    <t>Biret Armanaz</t>
  </si>
  <si>
    <t>C4180</t>
  </si>
  <si>
    <t>SY120000</t>
  </si>
  <si>
    <t>C1007</t>
  </si>
  <si>
    <t>C4307</t>
  </si>
  <si>
    <t>Maaret Elekhwan</t>
  </si>
  <si>
    <t>C3950</t>
  </si>
  <si>
    <t>C4140</t>
  </si>
  <si>
    <t>Ein El-Bayda</t>
  </si>
  <si>
    <t>C4229</t>
  </si>
  <si>
    <t>SY1203</t>
  </si>
  <si>
    <t>Maland</t>
  </si>
  <si>
    <t>C4259</t>
  </si>
  <si>
    <t>SY120300</t>
  </si>
  <si>
    <t>As-Sanamayn</t>
  </si>
  <si>
    <t>SY1202</t>
  </si>
  <si>
    <t>SY120200</t>
  </si>
  <si>
    <t>Jarablus</t>
  </si>
  <si>
    <t>SY0208</t>
  </si>
  <si>
    <t>SY020800</t>
  </si>
  <si>
    <t>C2227</t>
  </si>
  <si>
    <t>SY110100</t>
  </si>
  <si>
    <t>C5710</t>
  </si>
  <si>
    <t>SY1102</t>
  </si>
  <si>
    <t>Tell Abiad</t>
  </si>
  <si>
    <t>SY1103</t>
  </si>
  <si>
    <t>Ath-Thawrah</t>
  </si>
  <si>
    <t>SY020200</t>
  </si>
  <si>
    <t>C1202</t>
  </si>
  <si>
    <t>Aghtrin</t>
  </si>
  <si>
    <t>SY020401</t>
  </si>
  <si>
    <t>Akhtrein</t>
  </si>
  <si>
    <t>C1581</t>
  </si>
  <si>
    <t>Bennsh</t>
  </si>
  <si>
    <t>SY070002</t>
  </si>
  <si>
    <t>C3904</t>
  </si>
  <si>
    <t>C1366</t>
  </si>
  <si>
    <t>SY0301</t>
  </si>
  <si>
    <t>SY0302</t>
  </si>
  <si>
    <t>Duma</t>
  </si>
  <si>
    <t>SY030200</t>
  </si>
  <si>
    <t>SY030204</t>
  </si>
  <si>
    <t>Nashabiyeh</t>
  </si>
  <si>
    <t>SY090100</t>
  </si>
  <si>
    <t>C5086</t>
  </si>
  <si>
    <t>Jandairis</t>
  </si>
  <si>
    <t>SY020302</t>
  </si>
  <si>
    <t>C1139</t>
  </si>
  <si>
    <t>Maar Shamsheh</t>
  </si>
  <si>
    <t>C3981</t>
  </si>
  <si>
    <t>C3932</t>
  </si>
  <si>
    <t>C2355</t>
  </si>
  <si>
    <t>C3935</t>
  </si>
  <si>
    <t>SY04</t>
  </si>
  <si>
    <t>SY0402</t>
  </si>
  <si>
    <t>SY040200</t>
  </si>
  <si>
    <t>SY0404</t>
  </si>
  <si>
    <t>SY040400</t>
  </si>
  <si>
    <t>C4127</t>
  </si>
  <si>
    <t>C3923</t>
  </si>
  <si>
    <t>Kisreh</t>
  </si>
  <si>
    <t>SY090101</t>
  </si>
  <si>
    <t>Deir Ballut</t>
  </si>
  <si>
    <t>C1435</t>
  </si>
  <si>
    <t>Maaret Elnaasan - Maaret Elhaski</t>
  </si>
  <si>
    <t>Al-Qusayr</t>
  </si>
  <si>
    <t>Ar-Rastan</t>
  </si>
  <si>
    <t>SY06</t>
  </si>
  <si>
    <t>SY0600</t>
  </si>
  <si>
    <t>SY060000</t>
  </si>
  <si>
    <t>C3480</t>
  </si>
  <si>
    <t>Foah</t>
  </si>
  <si>
    <t>C3905</t>
  </si>
  <si>
    <t>SY10</t>
  </si>
  <si>
    <t>Toum</t>
  </si>
  <si>
    <t>C3906</t>
  </si>
  <si>
    <t>Sarmin</t>
  </si>
  <si>
    <t>SY070006</t>
  </si>
  <si>
    <t>C3953</t>
  </si>
  <si>
    <t>Zardana Mashehad</t>
  </si>
  <si>
    <t>C3938</t>
  </si>
  <si>
    <t>Maarbalit</t>
  </si>
  <si>
    <t>C4285</t>
  </si>
  <si>
    <t>Sahen</t>
  </si>
  <si>
    <t>C4327</t>
  </si>
  <si>
    <t>Shadadah</t>
  </si>
  <si>
    <t>SY080002</t>
  </si>
  <si>
    <t>Abu Kamal</t>
  </si>
  <si>
    <t>SY0902</t>
  </si>
  <si>
    <t>Hajin</t>
  </si>
  <si>
    <t>SY090201</t>
  </si>
  <si>
    <t>Basira</t>
  </si>
  <si>
    <t>SY090102</t>
  </si>
  <si>
    <t>Reporting_Month</t>
  </si>
  <si>
    <t>C1426</t>
  </si>
  <si>
    <t>C1030</t>
  </si>
  <si>
    <t>C1037</t>
  </si>
  <si>
    <t>SY090200</t>
  </si>
  <si>
    <t>C5167</t>
  </si>
  <si>
    <t>SY0903</t>
  </si>
  <si>
    <t>SY090302</t>
  </si>
  <si>
    <t>C5207</t>
  </si>
  <si>
    <t>SY0503</t>
  </si>
  <si>
    <t>SY050304</t>
  </si>
  <si>
    <t>C2870</t>
  </si>
  <si>
    <t>SY040401</t>
  </si>
  <si>
    <t>C2882</t>
  </si>
  <si>
    <t>SY0401</t>
  </si>
  <si>
    <t>SY040100</t>
  </si>
  <si>
    <t>C2219</t>
  </si>
  <si>
    <t>C4179</t>
  </si>
  <si>
    <t>C4255</t>
  </si>
  <si>
    <t>C4256</t>
  </si>
  <si>
    <t>C4231</t>
  </si>
  <si>
    <t>SY0206</t>
  </si>
  <si>
    <t>Ain Al Arab</t>
  </si>
  <si>
    <t>SY0803</t>
  </si>
  <si>
    <t>Al-Malikeyyeh</t>
  </si>
  <si>
    <t>SY080300</t>
  </si>
  <si>
    <t>SY080400</t>
  </si>
  <si>
    <t>Jawadiyah</t>
  </si>
  <si>
    <t>SY080301</t>
  </si>
  <si>
    <t>C4919</t>
  </si>
  <si>
    <t>Sarin</t>
  </si>
  <si>
    <t>SY020602</t>
  </si>
  <si>
    <t>Bulbul</t>
  </si>
  <si>
    <t>SY020301</t>
  </si>
  <si>
    <t>Tal Elkaramej</t>
  </si>
  <si>
    <t>C4122</t>
  </si>
  <si>
    <t>Hoteh</t>
  </si>
  <si>
    <t>C1146</t>
  </si>
  <si>
    <t>Dreikish</t>
  </si>
  <si>
    <t>SY1004</t>
  </si>
  <si>
    <t>SY100400</t>
  </si>
  <si>
    <t>C5586</t>
  </si>
  <si>
    <t>Safita</t>
  </si>
  <si>
    <t>SY1003</t>
  </si>
  <si>
    <t>Sheikh Badr</t>
  </si>
  <si>
    <t>SY1005</t>
  </si>
  <si>
    <t>SY100500</t>
  </si>
  <si>
    <t>SY1000</t>
  </si>
  <si>
    <t>Soda Khawabi</t>
  </si>
  <si>
    <t>SY100004</t>
  </si>
  <si>
    <t>SY100000</t>
  </si>
  <si>
    <t>C5221</t>
  </si>
  <si>
    <t>SY1006</t>
  </si>
  <si>
    <t>Shaddadah</t>
  </si>
  <si>
    <t>C4446</t>
  </si>
  <si>
    <t>C5638</t>
  </si>
  <si>
    <t>SY100602</t>
  </si>
  <si>
    <t>Ghabagheb</t>
  </si>
  <si>
    <t>SY120202</t>
  </si>
  <si>
    <t>C5993</t>
  </si>
  <si>
    <t>Al Mayadin</t>
  </si>
  <si>
    <t>SY090300</t>
  </si>
  <si>
    <t>Ashara</t>
  </si>
  <si>
    <t>Thiban</t>
  </si>
  <si>
    <t>SY090301</t>
  </si>
  <si>
    <t>As-Salamiyeh</t>
  </si>
  <si>
    <t>Oqeirbat</t>
  </si>
  <si>
    <t>Haritan</t>
  </si>
  <si>
    <t>SY020003</t>
  </si>
  <si>
    <t>Hamra</t>
  </si>
  <si>
    <t>Talbiseh</t>
  </si>
  <si>
    <t>C2528</t>
  </si>
  <si>
    <t>Kafr Taal</t>
  </si>
  <si>
    <t>Allani</t>
  </si>
  <si>
    <t>C4142</t>
  </si>
  <si>
    <t>Ramadiyeh</t>
  </si>
  <si>
    <t>Kherbet Eljoz</t>
  </si>
  <si>
    <t>Jurneyyeh</t>
  </si>
  <si>
    <t>SY110302</t>
  </si>
  <si>
    <t>Abzemo</t>
  </si>
  <si>
    <t>Dakhm</t>
  </si>
  <si>
    <t>C1423</t>
  </si>
  <si>
    <t>Sheikh Ali</t>
  </si>
  <si>
    <t>C1031</t>
  </si>
  <si>
    <t>Farqalas</t>
  </si>
  <si>
    <t>SY040104</t>
  </si>
  <si>
    <t>Qadmous</t>
  </si>
  <si>
    <t>C5404</t>
  </si>
  <si>
    <t>Halawaniyeh</t>
  </si>
  <si>
    <t>Sheikh Yousef</t>
  </si>
  <si>
    <t>Yaqubiyeh</t>
  </si>
  <si>
    <t>Quriyeh</t>
  </si>
  <si>
    <t>C5192</t>
  </si>
  <si>
    <t>C4300</t>
  </si>
  <si>
    <t>Maghara</t>
  </si>
  <si>
    <t>Muhasan</t>
  </si>
  <si>
    <t>SY090103</t>
  </si>
  <si>
    <t>C1416</t>
  </si>
  <si>
    <t>Qastal Miqdad</t>
  </si>
  <si>
    <t>SY020305</t>
  </si>
  <si>
    <t>Sheikh El-Hadid</t>
  </si>
  <si>
    <t>C4275</t>
  </si>
  <si>
    <t>Shinan</t>
  </si>
  <si>
    <t>C1413</t>
  </si>
  <si>
    <t>Mudallala Afrin - Eastern Kotanly</t>
  </si>
  <si>
    <t>C3877</t>
  </si>
  <si>
    <t>Falyun</t>
  </si>
  <si>
    <t>C1561</t>
  </si>
  <si>
    <t>C4223</t>
  </si>
  <si>
    <t>Salama</t>
  </si>
  <si>
    <t>Baksariya</t>
  </si>
  <si>
    <t>IDP</t>
  </si>
  <si>
    <t>Lower Baqras</t>
  </si>
  <si>
    <t>C5191</t>
  </si>
  <si>
    <t>C5210</t>
  </si>
  <si>
    <t>Dablan</t>
  </si>
  <si>
    <t>C5208</t>
  </si>
  <si>
    <t>Dweir</t>
  </si>
  <si>
    <t>C5209</t>
  </si>
  <si>
    <t>Sbeikhan</t>
  </si>
  <si>
    <t>C5211</t>
  </si>
  <si>
    <t>Qetet Elbuleil</t>
  </si>
  <si>
    <t>C5126</t>
  </si>
  <si>
    <t>Upper Baqras</t>
  </si>
  <si>
    <t>C5190</t>
  </si>
  <si>
    <t>IDP_Returnees</t>
  </si>
  <si>
    <t>Sara</t>
  </si>
  <si>
    <t>C1400</t>
  </si>
  <si>
    <t>C1525</t>
  </si>
  <si>
    <t>Gharibeh</t>
  </si>
  <si>
    <t>C5205</t>
  </si>
  <si>
    <t>Swedan Shameh</t>
  </si>
  <si>
    <t>C6808</t>
  </si>
  <si>
    <t>C5965</t>
  </si>
  <si>
    <t>C5206</t>
  </si>
  <si>
    <t>Tall Kalakh</t>
  </si>
  <si>
    <t>SY0403</t>
  </si>
  <si>
    <t>Jannet Elqora</t>
  </si>
  <si>
    <t>C4208</t>
  </si>
  <si>
    <t>SY040300</t>
  </si>
  <si>
    <t>C2762</t>
  </si>
  <si>
    <t>Jalma</t>
  </si>
  <si>
    <t>C1424</t>
  </si>
  <si>
    <t>Total 2018</t>
  </si>
  <si>
    <t>Returnees</t>
  </si>
  <si>
    <t>Average of return movements per day</t>
  </si>
  <si>
    <t>Sali</t>
  </si>
  <si>
    <t>C4189</t>
  </si>
  <si>
    <t>Mhamadia</t>
  </si>
  <si>
    <t>C8135</t>
  </si>
  <si>
    <t>Qasemiyeh</t>
  </si>
  <si>
    <t>Deir Eladas</t>
  </si>
  <si>
    <t>C6081</t>
  </si>
  <si>
    <t>C1391</t>
  </si>
  <si>
    <t>Sinnara</t>
  </si>
  <si>
    <t>C1529</t>
  </si>
  <si>
    <t>Anqala</t>
  </si>
  <si>
    <t>C1528</t>
  </si>
  <si>
    <t>IDPs Origin to Destination Movements</t>
  </si>
  <si>
    <t>IDP Returnees Origin to Destination Movements</t>
  </si>
  <si>
    <t>C5193</t>
  </si>
  <si>
    <t>Zuhrat Madain</t>
  </si>
  <si>
    <t>C7355</t>
  </si>
  <si>
    <t>Jadraya</t>
  </si>
  <si>
    <t>C4320</t>
  </si>
  <si>
    <t>Qaryatein</t>
  </si>
  <si>
    <t>SY040106</t>
  </si>
  <si>
    <t>C2663</t>
  </si>
  <si>
    <t>Hashemiyeh</t>
  </si>
  <si>
    <t>C2877</t>
  </si>
  <si>
    <t>Mahin</t>
  </si>
  <si>
    <t>SY040107</t>
  </si>
  <si>
    <t>C2667</t>
  </si>
  <si>
    <t>Lower Kafardali</t>
  </si>
  <si>
    <t>C1448</t>
  </si>
  <si>
    <t>Anjara</t>
  </si>
  <si>
    <t>C1144</t>
  </si>
  <si>
    <t>Tilaada</t>
  </si>
  <si>
    <t>C4124</t>
  </si>
  <si>
    <t>Total 2019</t>
  </si>
  <si>
    <t>TOTAL</t>
  </si>
  <si>
    <t>Ajel</t>
  </si>
  <si>
    <t>C6753</t>
  </si>
  <si>
    <t>Tqad</t>
  </si>
  <si>
    <t>C1143</t>
  </si>
  <si>
    <t>Shagurit</t>
  </si>
  <si>
    <t>C4311</t>
  </si>
  <si>
    <t>Kafr Naha</t>
  </si>
  <si>
    <t>C1034</t>
  </si>
  <si>
    <t>Khan Al-Asal</t>
  </si>
  <si>
    <t>C6428</t>
  </si>
  <si>
    <t>Ketyan</t>
  </si>
  <si>
    <t>C3936</t>
  </si>
  <si>
    <t>Kafr Aruq</t>
  </si>
  <si>
    <t>C4172</t>
  </si>
  <si>
    <t>Hazano</t>
  </si>
  <si>
    <t>C3944</t>
  </si>
  <si>
    <t>C3947</t>
  </si>
  <si>
    <t>Afs</t>
  </si>
  <si>
    <t>C3920</t>
  </si>
  <si>
    <t>Kafr Karmin</t>
  </si>
  <si>
    <t>C1035</t>
  </si>
  <si>
    <t>Deir Hassan - Darhashan</t>
  </si>
  <si>
    <t>C4129</t>
  </si>
  <si>
    <t>Qminas</t>
  </si>
  <si>
    <t>C3876</t>
  </si>
  <si>
    <t>Jobas</t>
  </si>
  <si>
    <t>C3909</t>
  </si>
  <si>
    <t>Maar Dibsi</t>
  </si>
  <si>
    <t>C3931</t>
  </si>
  <si>
    <t>Maysruneh</t>
  </si>
  <si>
    <t>C4113</t>
  </si>
  <si>
    <t>C4176</t>
  </si>
  <si>
    <t>Hassaniyeh - Hatya</t>
  </si>
  <si>
    <t>C4257</t>
  </si>
  <si>
    <t>Rami</t>
  </si>
  <si>
    <t>Tiba</t>
  </si>
  <si>
    <t>Tishrine</t>
  </si>
  <si>
    <t>Qanniyeh</t>
  </si>
  <si>
    <t>Abu alkhatir</t>
  </si>
  <si>
    <t>C6804</t>
  </si>
  <si>
    <t>Abu Hasan</t>
  </si>
  <si>
    <t>C6803</t>
  </si>
  <si>
    <t>C5175</t>
  </si>
  <si>
    <t>Masudiyeh</t>
  </si>
  <si>
    <t>Sahara</t>
  </si>
  <si>
    <t>C1023</t>
  </si>
  <si>
    <t>Hawash</t>
  </si>
  <si>
    <t>Kafr Omeim</t>
  </si>
  <si>
    <t>Kniseh</t>
  </si>
  <si>
    <t>C4294</t>
  </si>
  <si>
    <t>C4313</t>
  </si>
  <si>
    <t>Milis</t>
  </si>
  <si>
    <t>C4184</t>
  </si>
  <si>
    <t>Babisqa</t>
  </si>
  <si>
    <t>C6755</t>
  </si>
  <si>
    <t>Kafr Deryan</t>
  </si>
  <si>
    <t>C4132</t>
  </si>
  <si>
    <t>Azmarin</t>
  </si>
  <si>
    <t>C4143</t>
  </si>
  <si>
    <t>Big Hir Jamus</t>
  </si>
  <si>
    <t>C4141</t>
  </si>
  <si>
    <t>Kafr Hind</t>
  </si>
  <si>
    <t>C4151</t>
  </si>
  <si>
    <t>Kafr - Kafrehmul</t>
  </si>
  <si>
    <t>C3942</t>
  </si>
  <si>
    <t>C3928</t>
  </si>
  <si>
    <t>C4252</t>
  </si>
  <si>
    <t>C4215</t>
  </si>
  <si>
    <t>C4148</t>
  </si>
  <si>
    <t>C1040</t>
  </si>
  <si>
    <t>C4146</t>
  </si>
  <si>
    <t>C1024</t>
  </si>
  <si>
    <t>C6693</t>
  </si>
  <si>
    <t>C4133</t>
  </si>
  <si>
    <t>C4286</t>
  </si>
  <si>
    <t>C6619</t>
  </si>
  <si>
    <t>C3967</t>
  </si>
  <si>
    <t>C4219</t>
  </si>
  <si>
    <t>C4321</t>
  </si>
  <si>
    <t>C4197</t>
  </si>
  <si>
    <t>C2841</t>
  </si>
  <si>
    <t>C4147</t>
  </si>
  <si>
    <t>C4187</t>
  </si>
  <si>
    <t>C1419</t>
  </si>
  <si>
    <t>C6621</t>
  </si>
  <si>
    <t>Eastern Marj Akhdar</t>
  </si>
  <si>
    <t>Tellemar</t>
  </si>
  <si>
    <t>Western Kafr Jum</t>
  </si>
  <si>
    <t>Rasafa</t>
  </si>
  <si>
    <t>Delbiya</t>
  </si>
  <si>
    <t>Oweijel</t>
  </si>
  <si>
    <t>Burdaqly</t>
  </si>
  <si>
    <t>Abu Talha</t>
  </si>
  <si>
    <t>Nahliya</t>
  </si>
  <si>
    <t>Marata</t>
  </si>
  <si>
    <t>Faroukiyeh</t>
  </si>
  <si>
    <t>Thahrat Talamnas</t>
  </si>
  <si>
    <t>Frikeh</t>
  </si>
  <si>
    <t>Beftamun</t>
  </si>
  <si>
    <t>Upper Shghur</t>
  </si>
  <si>
    <t>SY040304</t>
  </si>
  <si>
    <t>Hisn</t>
  </si>
  <si>
    <t>Msheirfeh</t>
  </si>
  <si>
    <t>Betiya</t>
  </si>
  <si>
    <t>Sheikh Abel Rahman</t>
  </si>
  <si>
    <t>Mohafaza</t>
  </si>
  <si>
    <t>Mantika</t>
  </si>
  <si>
    <t>Nahya</t>
  </si>
  <si>
    <t>Community</t>
  </si>
  <si>
    <t>Al-Thawrah</t>
  </si>
  <si>
    <t>SY110300</t>
  </si>
  <si>
    <t>Jalaa</t>
  </si>
  <si>
    <t>SY090202</t>
  </si>
  <si>
    <t>Susat</t>
  </si>
  <si>
    <t>SY090203</t>
  </si>
  <si>
    <t>Bab Alsalameh</t>
  </si>
  <si>
    <t>C6669</t>
  </si>
  <si>
    <t>Shamarin</t>
  </si>
  <si>
    <t>C1566</t>
  </si>
  <si>
    <t>Bala</t>
  </si>
  <si>
    <t>C6756</t>
  </si>
  <si>
    <t>Bishqatine</t>
  </si>
  <si>
    <t>C1145</t>
  </si>
  <si>
    <t>Deir Samaan</t>
  </si>
  <si>
    <t>C6766</t>
  </si>
  <si>
    <t>Salloum</t>
  </si>
  <si>
    <t>C8087</t>
  </si>
  <si>
    <t>Zarzita</t>
  </si>
  <si>
    <t>C1138</t>
  </si>
  <si>
    <t>Tadil</t>
  </si>
  <si>
    <t>C1028</t>
  </si>
  <si>
    <t>Tuwama</t>
  </si>
  <si>
    <t>C1020</t>
  </si>
  <si>
    <t>Sabuniyeh</t>
  </si>
  <si>
    <t>Kafr Safra</t>
  </si>
  <si>
    <t>C1449</t>
  </si>
  <si>
    <t>C8161</t>
  </si>
  <si>
    <t>Koran Jandris</t>
  </si>
  <si>
    <t>C1447</t>
  </si>
  <si>
    <t>Kordan</t>
  </si>
  <si>
    <t>C1445</t>
  </si>
  <si>
    <t>Amud</t>
  </si>
  <si>
    <t>Kafir</t>
  </si>
  <si>
    <t>Ein Elhamra</t>
  </si>
  <si>
    <t>C4202</t>
  </si>
  <si>
    <t>Tal Awar</t>
  </si>
  <si>
    <t>C4217</t>
  </si>
  <si>
    <t>Watba</t>
  </si>
  <si>
    <t>C4220</t>
  </si>
  <si>
    <t>Mazuleh</t>
  </si>
  <si>
    <t>C4243</t>
  </si>
  <si>
    <t>Thahr</t>
  </si>
  <si>
    <t>C4247</t>
  </si>
  <si>
    <t>Zanbaqi</t>
  </si>
  <si>
    <t>C4253</t>
  </si>
  <si>
    <t>Zarzur</t>
  </si>
  <si>
    <t>C4238</t>
  </si>
  <si>
    <t>Ein Shib</t>
  </si>
  <si>
    <t>C3868</t>
  </si>
  <si>
    <t>Khan Elsobol</t>
  </si>
  <si>
    <t>C3925</t>
  </si>
  <si>
    <t>Abu Makki</t>
  </si>
  <si>
    <t>C3973</t>
  </si>
  <si>
    <t>Telamnas</t>
  </si>
  <si>
    <t>C3974</t>
  </si>
  <si>
    <t>C5929</t>
  </si>
  <si>
    <t>C3315</t>
  </si>
  <si>
    <t>Deir Fool</t>
  </si>
  <si>
    <t>C2878</t>
  </si>
  <si>
    <t>Shafa</t>
  </si>
  <si>
    <t>C5183</t>
  </si>
  <si>
    <t>Qabtan Eljabal</t>
  </si>
  <si>
    <t>C1150</t>
  </si>
  <si>
    <t>Baydar Shamsu</t>
  </si>
  <si>
    <t>C4310</t>
  </si>
  <si>
    <t>Hamziyeh</t>
  </si>
  <si>
    <t>C4134</t>
  </si>
  <si>
    <t>Kafarna</t>
  </si>
  <si>
    <t>C4149</t>
  </si>
  <si>
    <t>Saidiyeh</t>
  </si>
  <si>
    <t>C4138</t>
  </si>
  <si>
    <t>Ein Issa</t>
  </si>
  <si>
    <t>SY110202</t>
  </si>
  <si>
    <t>C5905</t>
  </si>
  <si>
    <t>Mashta Elhiu</t>
  </si>
  <si>
    <t>SY100301</t>
  </si>
  <si>
    <t>C5509</t>
  </si>
  <si>
    <t>Bisseh</t>
  </si>
  <si>
    <t>C2632</t>
  </si>
  <si>
    <t>Balenta</t>
  </si>
  <si>
    <t>C6682</t>
  </si>
  <si>
    <t>Qatoura</t>
  </si>
  <si>
    <t>C8116</t>
  </si>
  <si>
    <t>Arada</t>
  </si>
  <si>
    <t>C1164</t>
  </si>
  <si>
    <t>Bawabiyeh</t>
  </si>
  <si>
    <t>C1169</t>
  </si>
  <si>
    <t>Kassibeh</t>
  </si>
  <si>
    <t>C1176</t>
  </si>
  <si>
    <t>Tal Heddiyeh</t>
  </si>
  <si>
    <t>C1158</t>
  </si>
  <si>
    <t>Jameyt Al-Arman</t>
  </si>
  <si>
    <t>C8065</t>
  </si>
  <si>
    <t>Jamiyat al Rahal</t>
  </si>
  <si>
    <t>C7359</t>
  </si>
  <si>
    <t>Kafr Aleppo</t>
  </si>
  <si>
    <t>C1039</t>
  </si>
  <si>
    <t>Kafr Amma</t>
  </si>
  <si>
    <t>C1033</t>
  </si>
  <si>
    <t>Maaret Atarib</t>
  </si>
  <si>
    <t>C1038</t>
  </si>
  <si>
    <t>Mezanaz</t>
  </si>
  <si>
    <t>C6679</t>
  </si>
  <si>
    <t>Hanbushiyeh</t>
  </si>
  <si>
    <t>C4228</t>
  </si>
  <si>
    <t>Ramliyeh</t>
  </si>
  <si>
    <t>C4234</t>
  </si>
  <si>
    <t>Balmis</t>
  </si>
  <si>
    <t>C4191</t>
  </si>
  <si>
    <t>Bsheiriyeh - Bello</t>
  </si>
  <si>
    <t>C4193</t>
  </si>
  <si>
    <t>Ein Elsoda</t>
  </si>
  <si>
    <t>C4204</t>
  </si>
  <si>
    <t>Mintar</t>
  </si>
  <si>
    <t>C4196</t>
  </si>
  <si>
    <t>C4260</t>
  </si>
  <si>
    <t>C4245</t>
  </si>
  <si>
    <t>Dorriyeh</t>
  </si>
  <si>
    <t>C4249</t>
  </si>
  <si>
    <t>Mreimin</t>
  </si>
  <si>
    <t>C4254</t>
  </si>
  <si>
    <t>Zahraa - Kherbet Amud</t>
  </si>
  <si>
    <t>C4250</t>
  </si>
  <si>
    <t>Haj Nayef </t>
  </si>
  <si>
    <t>C8339</t>
  </si>
  <si>
    <t>Kafr Basin</t>
  </si>
  <si>
    <t>C4111</t>
  </si>
  <si>
    <t>Maar Hattat</t>
  </si>
  <si>
    <t>C4112</t>
  </si>
  <si>
    <t>Al-Halubi</t>
  </si>
  <si>
    <t>C6594</t>
  </si>
  <si>
    <t>Basqala</t>
  </si>
  <si>
    <t>C4061</t>
  </si>
  <si>
    <t>Maar Shamarin</t>
  </si>
  <si>
    <t>C3983</t>
  </si>
  <si>
    <t>Maarata</t>
  </si>
  <si>
    <t>C6598</t>
  </si>
  <si>
    <t>Tqana</t>
  </si>
  <si>
    <t>C3958</t>
  </si>
  <si>
    <t>Western Deir</t>
  </si>
  <si>
    <t>C3968</t>
  </si>
  <si>
    <t>Kafr Haya</t>
  </si>
  <si>
    <t>C4306</t>
  </si>
  <si>
    <t>Anb</t>
  </si>
  <si>
    <t>C4323</t>
  </si>
  <si>
    <t>Hlul</t>
  </si>
  <si>
    <t>C4326</t>
  </si>
  <si>
    <t>Northern Laj</t>
  </si>
  <si>
    <t>C4316</t>
  </si>
  <si>
    <t>Bazabur</t>
  </si>
  <si>
    <t>C4268</t>
  </si>
  <si>
    <t>Berjhab</t>
  </si>
  <si>
    <t>C4276</t>
  </si>
  <si>
    <t>Kafr Shalaya</t>
  </si>
  <si>
    <t>C4289</t>
  </si>
  <si>
    <t>Korin</t>
  </si>
  <si>
    <t>C4288</t>
  </si>
  <si>
    <t>Nahleh</t>
  </si>
  <si>
    <t>C4284</t>
  </si>
  <si>
    <t>Orm Eljoz</t>
  </si>
  <si>
    <t>C4269</t>
  </si>
  <si>
    <t>Abul Khos</t>
  </si>
  <si>
    <t>C3914</t>
  </si>
  <si>
    <t>Ajez</t>
  </si>
  <si>
    <t>C3921</t>
  </si>
  <si>
    <t>Bijfas</t>
  </si>
  <si>
    <t>C3912</t>
  </si>
  <si>
    <t>Bweiti</t>
  </si>
  <si>
    <t>C3911</t>
  </si>
  <si>
    <t>Dadikh</t>
  </si>
  <si>
    <t>C3910</t>
  </si>
  <si>
    <t>Kafr Battikh</t>
  </si>
  <si>
    <t>C3927</t>
  </si>
  <si>
    <t>Khuwara</t>
  </si>
  <si>
    <t>C3922</t>
  </si>
  <si>
    <t>Maharim</t>
  </si>
  <si>
    <t>C3926</t>
  </si>
  <si>
    <t>Mardikh</t>
  </si>
  <si>
    <t>C3930</t>
  </si>
  <si>
    <t>Rayan</t>
  </si>
  <si>
    <t>C3919</t>
  </si>
  <si>
    <t>Salamin</t>
  </si>
  <si>
    <t>C3913</t>
  </si>
  <si>
    <t>Sheikh Idris</t>
  </si>
  <si>
    <t>C3924</t>
  </si>
  <si>
    <t>Tromba</t>
  </si>
  <si>
    <t>C3908</t>
  </si>
  <si>
    <t>Kafruhin</t>
  </si>
  <si>
    <t>C3879</t>
  </si>
  <si>
    <t>Bayates</t>
  </si>
  <si>
    <t>C6695</t>
  </si>
  <si>
    <t>Taltita</t>
  </si>
  <si>
    <t>C4154</t>
  </si>
  <si>
    <t>Besnaya - Bseineh</t>
  </si>
  <si>
    <t>C4116</t>
  </si>
  <si>
    <t>Barisha</t>
  </si>
  <si>
    <t>C4164</t>
  </si>
  <si>
    <t>Boz Ghaz</t>
  </si>
  <si>
    <t>C4166</t>
  </si>
  <si>
    <t>Koknaya</t>
  </si>
  <si>
    <t>C6616</t>
  </si>
  <si>
    <t>Meraf Elshalaf</t>
  </si>
  <si>
    <t>C4171</t>
  </si>
  <si>
    <t>Torlaha</t>
  </si>
  <si>
    <t>C4170</t>
  </si>
  <si>
    <t>C6724</t>
  </si>
  <si>
    <t>Ghafar</t>
  </si>
  <si>
    <t>C4175</t>
  </si>
  <si>
    <t>Hafasraja</t>
  </si>
  <si>
    <t>C4178</t>
  </si>
  <si>
    <t>Kabta</t>
  </si>
  <si>
    <t>C4185</t>
  </si>
  <si>
    <t>C4177</t>
  </si>
  <si>
    <t>C6694</t>
  </si>
  <si>
    <t>Ein Elbikara</t>
  </si>
  <si>
    <t>C4136</t>
  </si>
  <si>
    <t>Jakara</t>
  </si>
  <si>
    <t>C6622</t>
  </si>
  <si>
    <t>C6620</t>
  </si>
  <si>
    <t>Set Aateka</t>
  </si>
  <si>
    <t>C6750</t>
  </si>
  <si>
    <t>Shyukh</t>
  </si>
  <si>
    <t>C6364</t>
  </si>
  <si>
    <t>Tlul</t>
  </si>
  <si>
    <t>C4137</t>
  </si>
  <si>
    <t>Al Kufir</t>
  </si>
  <si>
    <t>C7407</t>
  </si>
  <si>
    <t>Burj Elnumra</t>
  </si>
  <si>
    <t>C4128</t>
  </si>
  <si>
    <t>Hezreh - Hezri</t>
  </si>
  <si>
    <t>C4120</t>
  </si>
  <si>
    <t>Kafr Kafaldin</t>
  </si>
  <si>
    <t>C8092</t>
  </si>
  <si>
    <t>Mashhad Ruhin</t>
  </si>
  <si>
    <t>C6692</t>
  </si>
  <si>
    <t>Selwa</t>
  </si>
  <si>
    <t>C4123</t>
  </si>
  <si>
    <t>Jarjnaz</t>
  </si>
  <si>
    <t>C3977</t>
  </si>
  <si>
    <t>Sosa</t>
  </si>
  <si>
    <t>C5186</t>
  </si>
  <si>
    <t>Grandad</t>
  </si>
  <si>
    <t>C2868</t>
  </si>
  <si>
    <t>↓From | To →</t>
  </si>
  <si>
    <t>Estimation; getting proportion from Origin to Destination at governorate level</t>
  </si>
  <si>
    <t>Sum of IDP_Flow_Estimation</t>
  </si>
  <si>
    <t>A'zaz</t>
  </si>
  <si>
    <t>Ghaytun</t>
  </si>
  <si>
    <t>C1614</t>
  </si>
  <si>
    <t>Hardana</t>
  </si>
  <si>
    <t>C1585</t>
  </si>
  <si>
    <t>C1599</t>
  </si>
  <si>
    <t>Upper Um Rotha</t>
  </si>
  <si>
    <t>C2225</t>
  </si>
  <si>
    <t>Abu Ka'ab</t>
  </si>
  <si>
    <t>C8151</t>
  </si>
  <si>
    <t>Burj Kmush</t>
  </si>
  <si>
    <t>C1428</t>
  </si>
  <si>
    <t>Kharzan</t>
  </si>
  <si>
    <t>C1432</t>
  </si>
  <si>
    <t>Upper Maskeh</t>
  </si>
  <si>
    <t>C1444</t>
  </si>
  <si>
    <t>Zanda</t>
  </si>
  <si>
    <t>C1438</t>
  </si>
  <si>
    <t>Khureibah/Qurbe</t>
  </si>
  <si>
    <t>C1390</t>
  </si>
  <si>
    <t>Al Radwan</t>
  </si>
  <si>
    <t>C7348</t>
  </si>
  <si>
    <t>Bsartun</t>
  </si>
  <si>
    <t>C1147</t>
  </si>
  <si>
    <t>Bshantara</t>
  </si>
  <si>
    <t>C1141</t>
  </si>
  <si>
    <t>Hur</t>
  </si>
  <si>
    <t>C1140</t>
  </si>
  <si>
    <t>Jamiyat Azar</t>
  </si>
  <si>
    <t>C7393</t>
  </si>
  <si>
    <t>Hejiyeh</t>
  </si>
  <si>
    <t>C4500</t>
  </si>
  <si>
    <t>SY080000</t>
  </si>
  <si>
    <t>C4360</t>
  </si>
  <si>
    <t>C5054</t>
  </si>
  <si>
    <t>Abu Rasin</t>
  </si>
  <si>
    <t>C5005</t>
  </si>
  <si>
    <t>Al-Azizieh</t>
  </si>
  <si>
    <t>C6479</t>
  </si>
  <si>
    <t>C4988</t>
  </si>
  <si>
    <t>Quamishli</t>
  </si>
  <si>
    <t>SY0802</t>
  </si>
  <si>
    <t>Amuda</t>
  </si>
  <si>
    <t>SY080202</t>
  </si>
  <si>
    <t>C4688</t>
  </si>
  <si>
    <t>SY080200</t>
  </si>
  <si>
    <t>C4564</t>
  </si>
  <si>
    <t>al-Baali'ah</t>
  </si>
  <si>
    <t>Aljib</t>
  </si>
  <si>
    <t>Ma'arrat Tamasrin</t>
  </si>
  <si>
    <t>Lof</t>
  </si>
  <si>
    <t>C3929</t>
  </si>
  <si>
    <t>Shaturiyeh</t>
  </si>
  <si>
    <t>C4232</t>
  </si>
  <si>
    <t>Andnaniyeh - Farjein</t>
  </si>
  <si>
    <t>C4248</t>
  </si>
  <si>
    <t>Turin</t>
  </si>
  <si>
    <t>C4237</t>
  </si>
  <si>
    <t>Mudiah - Luxin</t>
  </si>
  <si>
    <t>C4261</t>
  </si>
  <si>
    <t>Al Ma'ra</t>
  </si>
  <si>
    <t>Amudiyeh</t>
  </si>
  <si>
    <t>C4101</t>
  </si>
  <si>
    <t>Ma'arrat An Nu'man</t>
  </si>
  <si>
    <t>Barsa</t>
  </si>
  <si>
    <t>C3975</t>
  </si>
  <si>
    <t>Fa'lul</t>
  </si>
  <si>
    <t>C7905</t>
  </si>
  <si>
    <t>Tamanaah</t>
  </si>
  <si>
    <t>SY070204</t>
  </si>
  <si>
    <t>Breiseh</t>
  </si>
  <si>
    <t>C4079</t>
  </si>
  <si>
    <t>Al-Maqate'</t>
  </si>
  <si>
    <t>C7899</t>
  </si>
  <si>
    <t>SY060003</t>
  </si>
  <si>
    <t>C3519</t>
  </si>
  <si>
    <t>Qastal Maaf</t>
  </si>
  <si>
    <t>SY060004</t>
  </si>
  <si>
    <t>Badrosiyeh</t>
  </si>
  <si>
    <t>C3537</t>
  </si>
  <si>
    <t>Kasab</t>
  </si>
  <si>
    <t>SY060005</t>
  </si>
  <si>
    <t>C3557</t>
  </si>
  <si>
    <t>Al-Haffa</t>
  </si>
  <si>
    <t>SY0603</t>
  </si>
  <si>
    <t>Mzair'a</t>
  </si>
  <si>
    <t>SY060304</t>
  </si>
  <si>
    <t>C3774</t>
  </si>
  <si>
    <t>SY060300</t>
  </si>
  <si>
    <t>C3671</t>
  </si>
  <si>
    <t>Al-Qardaha</t>
  </si>
  <si>
    <t>SY0604</t>
  </si>
  <si>
    <t>SY060400</t>
  </si>
  <si>
    <t>C3809</t>
  </si>
  <si>
    <t>Fakhura</t>
  </si>
  <si>
    <t>SY060402</t>
  </si>
  <si>
    <t>C3843</t>
  </si>
  <si>
    <t>Jablah</t>
  </si>
  <si>
    <t>SY0602</t>
  </si>
  <si>
    <t>SY060200</t>
  </si>
  <si>
    <t>C3585</t>
  </si>
  <si>
    <t>Qabu</t>
  </si>
  <si>
    <t>C3572</t>
  </si>
  <si>
    <t>Dalyeh</t>
  </si>
  <si>
    <t>SY060204</t>
  </si>
  <si>
    <t>C3651</t>
  </si>
  <si>
    <t>Qteilbiyyeh</t>
  </si>
  <si>
    <t>SY060202</t>
  </si>
  <si>
    <t>C3625</t>
  </si>
  <si>
    <t>Ein Elsharqiyeh</t>
  </si>
  <si>
    <t>SY060201</t>
  </si>
  <si>
    <t>C3603</t>
  </si>
  <si>
    <t>Banyas</t>
  </si>
  <si>
    <t>SY1002</t>
  </si>
  <si>
    <t>SY100200</t>
  </si>
  <si>
    <t>Alqin</t>
  </si>
  <si>
    <t>C5340</t>
  </si>
  <si>
    <t>C5360</t>
  </si>
  <si>
    <t>Taleen</t>
  </si>
  <si>
    <t>SY100206</t>
  </si>
  <si>
    <t>C5450</t>
  </si>
  <si>
    <t>Hamin</t>
  </si>
  <si>
    <t>SY100402</t>
  </si>
  <si>
    <t>C5607</t>
  </si>
  <si>
    <t>SY100300</t>
  </si>
  <si>
    <t>C5472</t>
  </si>
  <si>
    <t>Sisniyyeh</t>
  </si>
  <si>
    <t>SY100304</t>
  </si>
  <si>
    <t>C5545</t>
  </si>
  <si>
    <t>Sibbeh</t>
  </si>
  <si>
    <t>SY100303</t>
  </si>
  <si>
    <t>C5524</t>
  </si>
  <si>
    <t>Ras El-Khashufeh</t>
  </si>
  <si>
    <t>SY100305</t>
  </si>
  <si>
    <t>C5557</t>
  </si>
  <si>
    <t>Baramanet Elmashayekh</t>
  </si>
  <si>
    <t>SY100501</t>
  </si>
  <si>
    <t>Baashtar</t>
  </si>
  <si>
    <t>C5293</t>
  </si>
  <si>
    <t>Sawda</t>
  </si>
  <si>
    <t>C5299</t>
  </si>
  <si>
    <t>Bmalka</t>
  </si>
  <si>
    <t>C5218</t>
  </si>
  <si>
    <t>Dweir Elsheikh Saed</t>
  </si>
  <si>
    <t>C5226</t>
  </si>
  <si>
    <t>Majdalun Elbahr</t>
  </si>
  <si>
    <t>C5256</t>
  </si>
  <si>
    <t>Kareemeh</t>
  </si>
  <si>
    <t>SY100005</t>
  </si>
  <si>
    <t>Safsafa</t>
  </si>
  <si>
    <t>SY100006</t>
  </si>
  <si>
    <t>C5324</t>
  </si>
  <si>
    <t>Hameidiyyeh</t>
  </si>
  <si>
    <t>SY100002</t>
  </si>
  <si>
    <t>Anaza</t>
  </si>
  <si>
    <t>SY100601</t>
  </si>
  <si>
    <t>Tawahin</t>
  </si>
  <si>
    <t>SY100604</t>
  </si>
  <si>
    <t>Hamam Wasil</t>
  </si>
  <si>
    <t>SY100603</t>
  </si>
  <si>
    <t>C5430</t>
  </si>
  <si>
    <t>Breiha</t>
  </si>
  <si>
    <t>C5107</t>
  </si>
  <si>
    <t>Abu Khashab</t>
  </si>
  <si>
    <t>C5098</t>
  </si>
  <si>
    <t>Mansura</t>
  </si>
  <si>
    <t>SY110301</t>
  </si>
  <si>
    <t>C5942</t>
  </si>
  <si>
    <t>Suluk</t>
  </si>
  <si>
    <t>SY110201</t>
  </si>
  <si>
    <t>SY01</t>
  </si>
  <si>
    <t>SY0100</t>
  </si>
  <si>
    <t>SY010000</t>
  </si>
  <si>
    <t>C1001</t>
  </si>
  <si>
    <t>IDP Total</t>
  </si>
  <si>
    <t>Zamaniyeh</t>
  </si>
  <si>
    <t>C2362</t>
  </si>
  <si>
    <t>Marashdeh</t>
  </si>
  <si>
    <t>C5182</t>
  </si>
  <si>
    <t>C5843</t>
  </si>
  <si>
    <t>Farhaniyeh</t>
  </si>
  <si>
    <t>C2887</t>
  </si>
  <si>
    <t>Makrumiyeh</t>
  </si>
  <si>
    <t>C2879</t>
  </si>
  <si>
    <t>Saan Elosud</t>
  </si>
  <si>
    <t>C2881</t>
  </si>
  <si>
    <t>Izra'</t>
  </si>
  <si>
    <t>Hrak</t>
  </si>
  <si>
    <t>SY120302</t>
  </si>
  <si>
    <t>Nahta</t>
  </si>
  <si>
    <t>C6118</t>
  </si>
  <si>
    <t>Kafr Shams</t>
  </si>
  <si>
    <t>C6063</t>
  </si>
  <si>
    <t>Masmiyyeh</t>
  </si>
  <si>
    <t>SY120201</t>
  </si>
  <si>
    <t>Mohafaza_PCODE</t>
  </si>
  <si>
    <t>Mantika_PCODE</t>
  </si>
  <si>
    <t>Nahya_PCODE</t>
  </si>
  <si>
    <t>Community_PCODE</t>
  </si>
  <si>
    <t>C7369</t>
  </si>
  <si>
    <t>Al Rahsidin</t>
  </si>
  <si>
    <t>C8067</t>
  </si>
  <si>
    <t>Al-Kalariyah</t>
  </si>
  <si>
    <t>C1149</t>
  </si>
  <si>
    <t>Kafrantin</t>
  </si>
  <si>
    <t>C8083</t>
  </si>
  <si>
    <t>Jameyt Al-Hadi</t>
  </si>
  <si>
    <t>C1153</t>
  </si>
  <si>
    <t>Barqum</t>
  </si>
  <si>
    <t>C1157</t>
  </si>
  <si>
    <t>Big Othmaniya</t>
  </si>
  <si>
    <t>C1161</t>
  </si>
  <si>
    <t>Tal Bajer</t>
  </si>
  <si>
    <t>C1162</t>
  </si>
  <si>
    <t>Rasm Eliss</t>
  </si>
  <si>
    <t>C1165</t>
  </si>
  <si>
    <t>Talafeh</t>
  </si>
  <si>
    <t>C1166</t>
  </si>
  <si>
    <t>Jeb Kas</t>
  </si>
  <si>
    <t>C1175</t>
  </si>
  <si>
    <t>Kusniya</t>
  </si>
  <si>
    <t>C6392</t>
  </si>
  <si>
    <t>Rasim Sahrij</t>
  </si>
  <si>
    <t>C1441</t>
  </si>
  <si>
    <t>Eastern Eshkan</t>
  </si>
  <si>
    <t>C1573</t>
  </si>
  <si>
    <t>Nayara</t>
  </si>
  <si>
    <t>C1607</t>
  </si>
  <si>
    <t>Ghoz</t>
  </si>
  <si>
    <t>SY020403</t>
  </si>
  <si>
    <t>Mare'</t>
  </si>
  <si>
    <t>C1629</t>
  </si>
  <si>
    <t>Asanbal</t>
  </si>
  <si>
    <t>C1632</t>
  </si>
  <si>
    <t>Tlaline</t>
  </si>
  <si>
    <t>C1643</t>
  </si>
  <si>
    <t>C1664</t>
  </si>
  <si>
    <t>C8239</t>
  </si>
  <si>
    <t>Qara Kubri</t>
  </si>
  <si>
    <t>C2512</t>
  </si>
  <si>
    <t>Rayyan</t>
  </si>
  <si>
    <t>C2525</t>
  </si>
  <si>
    <t>Sakra</t>
  </si>
  <si>
    <t>C2616</t>
  </si>
  <si>
    <t>Ghelwet Elzakam</t>
  </si>
  <si>
    <t>C2617</t>
  </si>
  <si>
    <t>C2619</t>
  </si>
  <si>
    <t>Um Tinet Fadous</t>
  </si>
  <si>
    <t>C2620</t>
  </si>
  <si>
    <t>Rajm Taqo</t>
  </si>
  <si>
    <t>C2621</t>
  </si>
  <si>
    <t>Milaja - Khrijet Sleibi</t>
  </si>
  <si>
    <t>C2625</t>
  </si>
  <si>
    <t>Holaya</t>
  </si>
  <si>
    <t>C2633</t>
  </si>
  <si>
    <t>C2639</t>
  </si>
  <si>
    <t>Farha</t>
  </si>
  <si>
    <t>SY040105</t>
  </si>
  <si>
    <t>Raqama</t>
  </si>
  <si>
    <t>C2651</t>
  </si>
  <si>
    <t>Jbab Elzeit</t>
  </si>
  <si>
    <t>C2652</t>
  </si>
  <si>
    <t>Manzul</t>
  </si>
  <si>
    <t>C2661</t>
  </si>
  <si>
    <t>Hamrat</t>
  </si>
  <si>
    <t>C2727</t>
  </si>
  <si>
    <t>Nizariyeh</t>
  </si>
  <si>
    <t>C2745</t>
  </si>
  <si>
    <t>Masriyeh</t>
  </si>
  <si>
    <t>C2747</t>
  </si>
  <si>
    <t>Jobaniyeh - Ram Tut</t>
  </si>
  <si>
    <t>SY0502</t>
  </si>
  <si>
    <t>As-Suqaylabiyah</t>
  </si>
  <si>
    <t>SY050202</t>
  </si>
  <si>
    <t>Ziyara</t>
  </si>
  <si>
    <t>C3152</t>
  </si>
  <si>
    <t>Ein Elhamam</t>
  </si>
  <si>
    <t>SY050203</t>
  </si>
  <si>
    <t>Shat-ha</t>
  </si>
  <si>
    <t>C3181</t>
  </si>
  <si>
    <t>Mirdash</t>
  </si>
  <si>
    <t>C3483</t>
  </si>
  <si>
    <t>Karsana</t>
  </si>
  <si>
    <t>C3619</t>
  </si>
  <si>
    <t>Dweir Baabda</t>
  </si>
  <si>
    <t>SY060205</t>
  </si>
  <si>
    <t>Beit Yashout</t>
  </si>
  <si>
    <t>C3667</t>
  </si>
  <si>
    <t>Beit Yshut - Ein Qayta</t>
  </si>
  <si>
    <t>SY060301</t>
  </si>
  <si>
    <t>Salanfa</t>
  </si>
  <si>
    <t>C3700</t>
  </si>
  <si>
    <t>SY060302</t>
  </si>
  <si>
    <t>Ein Et-teeneh</t>
  </si>
  <si>
    <t>C3711</t>
  </si>
  <si>
    <t>Ein Et-Teeneh</t>
  </si>
  <si>
    <t>C3797</t>
  </si>
  <si>
    <t>Bhamra</t>
  </si>
  <si>
    <t>SY060403</t>
  </si>
  <si>
    <t>Jobet Berghal</t>
  </si>
  <si>
    <t>C3857</t>
  </si>
  <si>
    <t>C3890</t>
  </si>
  <si>
    <t>Jallas</t>
  </si>
  <si>
    <t>C3903</t>
  </si>
  <si>
    <t>Tal Tufan</t>
  </si>
  <si>
    <t>C3915</t>
  </si>
  <si>
    <t>San</t>
  </si>
  <si>
    <t>C6716</t>
  </si>
  <si>
    <t>Thahabiyeh</t>
  </si>
  <si>
    <t>C3934</t>
  </si>
  <si>
    <t>Shallakh</t>
  </si>
  <si>
    <t>C3937</t>
  </si>
  <si>
    <t>Bhora</t>
  </si>
  <si>
    <t>C3939</t>
  </si>
  <si>
    <t>Batenta</t>
  </si>
  <si>
    <t>C3940</t>
  </si>
  <si>
    <t>Taltuneh</t>
  </si>
  <si>
    <t>C3945</t>
  </si>
  <si>
    <t>Kafr Jales</t>
  </si>
  <si>
    <t>C3946</t>
  </si>
  <si>
    <t>Murin</t>
  </si>
  <si>
    <t>C3951</t>
  </si>
  <si>
    <t>Kaftin</t>
  </si>
  <si>
    <t>C6732</t>
  </si>
  <si>
    <t>Boayba</t>
  </si>
  <si>
    <t>C3966</t>
  </si>
  <si>
    <t>Halbeh</t>
  </si>
  <si>
    <t>C3976</t>
  </si>
  <si>
    <t>Bsida</t>
  </si>
  <si>
    <t>C3978</t>
  </si>
  <si>
    <t>Maar Shurin</t>
  </si>
  <si>
    <t>C7226</t>
  </si>
  <si>
    <t>Ayn al Dayr</t>
  </si>
  <si>
    <t>C4058</t>
  </si>
  <si>
    <t>Has</t>
  </si>
  <si>
    <t>C4062</t>
  </si>
  <si>
    <t>Kafr Oweid</t>
  </si>
  <si>
    <t>C4064</t>
  </si>
  <si>
    <t>Qoqfin</t>
  </si>
  <si>
    <t>C4070</t>
  </si>
  <si>
    <t>Ftireh</t>
  </si>
  <si>
    <t>C4106</t>
  </si>
  <si>
    <t>Armanaya</t>
  </si>
  <si>
    <t>C4114</t>
  </si>
  <si>
    <t>Ariba</t>
  </si>
  <si>
    <t>C7427</t>
  </si>
  <si>
    <t>Sarjableh</t>
  </si>
  <si>
    <t>C4135</t>
  </si>
  <si>
    <t>Foziyeh</t>
  </si>
  <si>
    <t>C4139</t>
  </si>
  <si>
    <t>Little Hir Jamus</t>
  </si>
  <si>
    <t>C4165</t>
  </si>
  <si>
    <t>Sardin</t>
  </si>
  <si>
    <t>C7403</t>
  </si>
  <si>
    <t>Ma'arat Manaya</t>
  </si>
  <si>
    <t>C7408</t>
  </si>
  <si>
    <t>Khirbet al Kahtib</t>
  </si>
  <si>
    <t>C4181</t>
  </si>
  <si>
    <t>Baliya</t>
  </si>
  <si>
    <t>C4183</t>
  </si>
  <si>
    <t>Kuwaro - Um Elriyah</t>
  </si>
  <si>
    <t>C4190</t>
  </si>
  <si>
    <t>Maalaqa - Bishlamon</t>
  </si>
  <si>
    <t>C4194</t>
  </si>
  <si>
    <t>Um Rish</t>
  </si>
  <si>
    <t>C4195</t>
  </si>
  <si>
    <t>Bteibat</t>
  </si>
  <si>
    <t>C4200</t>
  </si>
  <si>
    <t>Bzeit</t>
  </si>
  <si>
    <t>C4201</t>
  </si>
  <si>
    <t>Bkafla</t>
  </si>
  <si>
    <t>C4206</t>
  </si>
  <si>
    <t>Qaysiyeh</t>
  </si>
  <si>
    <t>C4210</t>
  </si>
  <si>
    <t>Sokkariyeh</t>
  </si>
  <si>
    <t>C4211</t>
  </si>
  <si>
    <t>Sabileh</t>
  </si>
  <si>
    <t>C4212</t>
  </si>
  <si>
    <t>Western Marj Akhdar</t>
  </si>
  <si>
    <t>C4214</t>
  </si>
  <si>
    <t>Dgali</t>
  </si>
  <si>
    <t>C4218</t>
  </si>
  <si>
    <t>Tal Hamki</t>
  </si>
  <si>
    <t>C4222</t>
  </si>
  <si>
    <t>Kniset Nakhleh</t>
  </si>
  <si>
    <t>C6640</t>
  </si>
  <si>
    <t>Al Areen - Kastanah Fawqan</t>
  </si>
  <si>
    <t>C7240</t>
  </si>
  <si>
    <t>Muntar Tahtani</t>
  </si>
  <si>
    <t>C7930</t>
  </si>
  <si>
    <t>Ziyadiyeh</t>
  </si>
  <si>
    <t>C4227</t>
  </si>
  <si>
    <t>Armala</t>
  </si>
  <si>
    <t>C4241</t>
  </si>
  <si>
    <t>Jamiliya</t>
  </si>
  <si>
    <t>C4242</t>
  </si>
  <si>
    <t>C6701</t>
  </si>
  <si>
    <t>Magharet Jamous</t>
  </si>
  <si>
    <t>C4258</t>
  </si>
  <si>
    <t>Qaderiyeh - Qayqun</t>
  </si>
  <si>
    <t>C4262</t>
  </si>
  <si>
    <t>Nasra</t>
  </si>
  <si>
    <t>C4263</t>
  </si>
  <si>
    <t>Foz - Zuf</t>
  </si>
  <si>
    <t>C4265</t>
  </si>
  <si>
    <t>Jdidet Eljisr</t>
  </si>
  <si>
    <t>C4266</t>
  </si>
  <si>
    <t>Athar</t>
  </si>
  <si>
    <t>C4267</t>
  </si>
  <si>
    <t>Hamama - Kafr Debbin</t>
  </si>
  <si>
    <t>C4271</t>
  </si>
  <si>
    <t>Bab Ellah</t>
  </si>
  <si>
    <t>C4279</t>
  </si>
  <si>
    <t>Maarzaf</t>
  </si>
  <si>
    <t>C4280</t>
  </si>
  <si>
    <t>Majdaliya</t>
  </si>
  <si>
    <t>C4281</t>
  </si>
  <si>
    <t>Mseibin</t>
  </si>
  <si>
    <t>C4282</t>
  </si>
  <si>
    <t>Kafraziba</t>
  </si>
  <si>
    <t>C4283</t>
  </si>
  <si>
    <t>Kafrlata</t>
  </si>
  <si>
    <t>C4287</t>
  </si>
  <si>
    <t>Moataf</t>
  </si>
  <si>
    <t>C4290</t>
  </si>
  <si>
    <t>Motaram</t>
  </si>
  <si>
    <t>C6608</t>
  </si>
  <si>
    <t>Kafr Najd</t>
  </si>
  <si>
    <t>C6609</t>
  </si>
  <si>
    <t>Badriyeh</t>
  </si>
  <si>
    <t>C6712</t>
  </si>
  <si>
    <t>Ma'ar Tab'i</t>
  </si>
  <si>
    <t>C6715</t>
  </si>
  <si>
    <t>Al Mokbelah</t>
  </si>
  <si>
    <t>C7266</t>
  </si>
  <si>
    <t>Bayt Sulum</t>
  </si>
  <si>
    <t>C7987</t>
  </si>
  <si>
    <t>Al-Assadiyah</t>
  </si>
  <si>
    <t>C4291</t>
  </si>
  <si>
    <t>Abdita</t>
  </si>
  <si>
    <t>C4312</t>
  </si>
  <si>
    <t>Ora Qabli - Edwan</t>
  </si>
  <si>
    <t>C4314</t>
  </si>
  <si>
    <t>Bales</t>
  </si>
  <si>
    <t>C4315</t>
  </si>
  <si>
    <t>Sararif</t>
  </si>
  <si>
    <t>C4317</t>
  </si>
  <si>
    <t>Matleh Ariha</t>
  </si>
  <si>
    <t>C4322</t>
  </si>
  <si>
    <t>Bsanqul</t>
  </si>
  <si>
    <t>C4324</t>
  </si>
  <si>
    <t>Baqlid</t>
  </si>
  <si>
    <t>C6365</t>
  </si>
  <si>
    <t>Marj</t>
  </si>
  <si>
    <t>C6613</t>
  </si>
  <si>
    <t>Alyeh</t>
  </si>
  <si>
    <t>C6615</t>
  </si>
  <si>
    <t>Qrsaya</t>
  </si>
  <si>
    <t>SY080003</t>
  </si>
  <si>
    <t>Markada</t>
  </si>
  <si>
    <t>C8002</t>
  </si>
  <si>
    <t>Twaymiyn</t>
  </si>
  <si>
    <t>C8039</t>
  </si>
  <si>
    <t>Tal Al-Jayer</t>
  </si>
  <si>
    <t>C8041</t>
  </si>
  <si>
    <t>Disheisha</t>
  </si>
  <si>
    <t>C4498</t>
  </si>
  <si>
    <t>Hdadiyeh</t>
  </si>
  <si>
    <t>C4881</t>
  </si>
  <si>
    <t>C5030</t>
  </si>
  <si>
    <t>C5049</t>
  </si>
  <si>
    <t>Dakuk</t>
  </si>
  <si>
    <t>C5060</t>
  </si>
  <si>
    <t>Torat</t>
  </si>
  <si>
    <t>C5061</t>
  </si>
  <si>
    <t>Kukh</t>
  </si>
  <si>
    <t>C5073</t>
  </si>
  <si>
    <t>Malak</t>
  </si>
  <si>
    <t>C6375</t>
  </si>
  <si>
    <t>Hajiyeh</t>
  </si>
  <si>
    <t>C5110</t>
  </si>
  <si>
    <t>C5114</t>
  </si>
  <si>
    <t>Zir</t>
  </si>
  <si>
    <t>SY090105</t>
  </si>
  <si>
    <t>Khasham</t>
  </si>
  <si>
    <t>C5139</t>
  </si>
  <si>
    <t>Sadouni</t>
  </si>
  <si>
    <t>C5141</t>
  </si>
  <si>
    <t>Jdidet Bikara</t>
  </si>
  <si>
    <t>C5142</t>
  </si>
  <si>
    <t>Dahleh</t>
  </si>
  <si>
    <t>C5143</t>
  </si>
  <si>
    <t>Jdid Ekeidat</t>
  </si>
  <si>
    <t>C5262</t>
  </si>
  <si>
    <t>C5306</t>
  </si>
  <si>
    <t>Matn Elsahel</t>
  </si>
  <si>
    <t>C5317</t>
  </si>
  <si>
    <t>Talansun</t>
  </si>
  <si>
    <t>C5355</t>
  </si>
  <si>
    <t>Tanita</t>
  </si>
  <si>
    <t>C5372</t>
  </si>
  <si>
    <t>Faresh Kaabiyeh</t>
  </si>
  <si>
    <t>C5463</t>
  </si>
  <si>
    <t>Bweidet Sweiqat</t>
  </si>
  <si>
    <t>C5486</t>
  </si>
  <si>
    <t>Baamra</t>
  </si>
  <si>
    <t>SY100302</t>
  </si>
  <si>
    <t>Bariqiyeh</t>
  </si>
  <si>
    <t>C5517</t>
  </si>
  <si>
    <t>C5561</t>
  </si>
  <si>
    <t>Majd Elbostan - Majdalun</t>
  </si>
  <si>
    <t>C5570</t>
  </si>
  <si>
    <t>Ein Eljash</t>
  </si>
  <si>
    <t>SY100401</t>
  </si>
  <si>
    <t>Jneinet Raslan</t>
  </si>
  <si>
    <t>C5593</t>
  </si>
  <si>
    <t>C5625</t>
  </si>
  <si>
    <t>Mjeidel</t>
  </si>
  <si>
    <t>C5655</t>
  </si>
  <si>
    <t>Qenniyeh</t>
  </si>
  <si>
    <t>C5393</t>
  </si>
  <si>
    <t>Ghansala</t>
  </si>
  <si>
    <t>C5415</t>
  </si>
  <si>
    <t>Hattaniya</t>
  </si>
  <si>
    <t>C5444</t>
  </si>
  <si>
    <t>Deir Eljerd</t>
  </si>
  <si>
    <t>C5673</t>
  </si>
  <si>
    <t>Widyan</t>
  </si>
  <si>
    <t>C5708</t>
  </si>
  <si>
    <t>Little Sweidiyeh</t>
  </si>
  <si>
    <t>C5727</t>
  </si>
  <si>
    <t>Western Sahlabiyeh</t>
  </si>
  <si>
    <t>C5730</t>
  </si>
  <si>
    <t>Rashid</t>
  </si>
  <si>
    <t>C7011</t>
  </si>
  <si>
    <t>Tal Al-Mokhalt</t>
  </si>
  <si>
    <t>C6847</t>
  </si>
  <si>
    <t>Ayed Saghir</t>
  </si>
  <si>
    <t>C5968</t>
  </si>
  <si>
    <t>Mahmudli</t>
  </si>
  <si>
    <t>C1011</t>
  </si>
  <si>
    <t>Tal Sheer Simaan</t>
  </si>
  <si>
    <t>C1014</t>
  </si>
  <si>
    <t>Hilan</t>
  </si>
  <si>
    <t>C6427</t>
  </si>
  <si>
    <t>Sheikh Najjar</t>
  </si>
  <si>
    <t>C1128</t>
  </si>
  <si>
    <t>Sheikh Zayat</t>
  </si>
  <si>
    <t>C1133</t>
  </si>
  <si>
    <t>Muqbia</t>
  </si>
  <si>
    <t>C6332</t>
  </si>
  <si>
    <t>Naqqarin</t>
  </si>
  <si>
    <t>C2034</t>
  </si>
  <si>
    <t>Ras El Ein Qabli</t>
  </si>
  <si>
    <t>C2050</t>
  </si>
  <si>
    <t>Bir Amaa</t>
  </si>
  <si>
    <t>C2070</t>
  </si>
  <si>
    <t>Golan - Qurret Qawaqez</t>
  </si>
  <si>
    <t>C2074</t>
  </si>
  <si>
    <t>C2085</t>
  </si>
  <si>
    <t>Big Khushkhash</t>
  </si>
  <si>
    <t>C2107</t>
  </si>
  <si>
    <t>Mweileh</t>
  </si>
  <si>
    <t>C2108</t>
  </si>
  <si>
    <t>Milheh</t>
  </si>
  <si>
    <t>C2120</t>
  </si>
  <si>
    <t>Moruh Ein Elarab</t>
  </si>
  <si>
    <t>SY030104</t>
  </si>
  <si>
    <t>Maliha</t>
  </si>
  <si>
    <t>C2311</t>
  </si>
  <si>
    <t>Hteitet Elturkman</t>
  </si>
  <si>
    <t>SY030105</t>
  </si>
  <si>
    <t>Kafr Batna</t>
  </si>
  <si>
    <t>C2318</t>
  </si>
  <si>
    <t>Beit Sawa</t>
  </si>
  <si>
    <t>C2319</t>
  </si>
  <si>
    <t>SY030106</t>
  </si>
  <si>
    <t>Arbin</t>
  </si>
  <si>
    <t>C2321</t>
  </si>
  <si>
    <t>C2338</t>
  </si>
  <si>
    <t>SY030201</t>
  </si>
  <si>
    <t>Harasta</t>
  </si>
  <si>
    <t>C2342</t>
  </si>
  <si>
    <t>C2343</t>
  </si>
  <si>
    <t>Modira</t>
  </si>
  <si>
    <t>C2344</t>
  </si>
  <si>
    <t>Misraba</t>
  </si>
  <si>
    <t>C2356</t>
  </si>
  <si>
    <t>C2712</t>
  </si>
  <si>
    <t>Abu Juri</t>
  </si>
  <si>
    <t>C2722</t>
  </si>
  <si>
    <t>Western Buwayda - Aqrabiya</t>
  </si>
  <si>
    <t>C2859</t>
  </si>
  <si>
    <t>Zmeimer</t>
  </si>
  <si>
    <t>C2860</t>
  </si>
  <si>
    <t>Ez Eldin</t>
  </si>
  <si>
    <t>C2873</t>
  </si>
  <si>
    <t>Tesnine</t>
  </si>
  <si>
    <t>C2888</t>
  </si>
  <si>
    <t>Zafaraniya</t>
  </si>
  <si>
    <t>C6590</t>
  </si>
  <si>
    <t>Western Farhaniyeh</t>
  </si>
  <si>
    <t>SY0405</t>
  </si>
  <si>
    <t>Tadmor</t>
  </si>
  <si>
    <t>SY040500</t>
  </si>
  <si>
    <t>C7143</t>
  </si>
  <si>
    <t>Altalila</t>
  </si>
  <si>
    <t>C7766</t>
  </si>
  <si>
    <t>Eastern Baydah</t>
  </si>
  <si>
    <t>SY040501</t>
  </si>
  <si>
    <t>Sokhneh</t>
  </si>
  <si>
    <t>C2892</t>
  </si>
  <si>
    <t>Tweinat</t>
  </si>
  <si>
    <t>C2895</t>
  </si>
  <si>
    <t>Kdir</t>
  </si>
  <si>
    <t>C2898</t>
  </si>
  <si>
    <t>Karim</t>
  </si>
  <si>
    <t>SY050302</t>
  </si>
  <si>
    <t>As-Saan</t>
  </si>
  <si>
    <t>C3284</t>
  </si>
  <si>
    <t>Rahjan</t>
  </si>
  <si>
    <t>C4065</t>
  </si>
  <si>
    <t>Maar Tamater</t>
  </si>
  <si>
    <t>C4078</t>
  </si>
  <si>
    <t>Raffa</t>
  </si>
  <si>
    <t>C4209</t>
  </si>
  <si>
    <t>Ghanya</t>
  </si>
  <si>
    <t>C4213</t>
  </si>
  <si>
    <t>Um Elgar</t>
  </si>
  <si>
    <t>SY080001</t>
  </si>
  <si>
    <t>Tal Tamer</t>
  </si>
  <si>
    <t>C4409</t>
  </si>
  <si>
    <t>C4443</t>
  </si>
  <si>
    <t>Western Jermez</t>
  </si>
  <si>
    <t>C6735</t>
  </si>
  <si>
    <t>Al Faras</t>
  </si>
  <si>
    <t>C8044</t>
  </si>
  <si>
    <t>Bajdali</t>
  </si>
  <si>
    <t>C4454</t>
  </si>
  <si>
    <t>C7248</t>
  </si>
  <si>
    <t>Subayh</t>
  </si>
  <si>
    <t>C8038</t>
  </si>
  <si>
    <t>Hadaj</t>
  </si>
  <si>
    <t>SY080006</t>
  </si>
  <si>
    <t>Hole</t>
  </si>
  <si>
    <t>C4511</t>
  </si>
  <si>
    <t>Motasarrefiyeh</t>
  </si>
  <si>
    <t>C4519</t>
  </si>
  <si>
    <t>C4520</t>
  </si>
  <si>
    <t>Eastern Botha</t>
  </si>
  <si>
    <t>C5052</t>
  </si>
  <si>
    <t>Upper Um Ayash</t>
  </si>
  <si>
    <t>C5081</t>
  </si>
  <si>
    <t>Adman</t>
  </si>
  <si>
    <t>C5083</t>
  </si>
  <si>
    <t>Julet El Gur</t>
  </si>
  <si>
    <t>C5084</t>
  </si>
  <si>
    <t>Jneineh</t>
  </si>
  <si>
    <t>C5087</t>
  </si>
  <si>
    <t>Upper Safira</t>
  </si>
  <si>
    <t>C6527</t>
  </si>
  <si>
    <t>Elhisan</t>
  </si>
  <si>
    <t>C5094</t>
  </si>
  <si>
    <t>Jerwan - Abu Elhbal</t>
  </si>
  <si>
    <t>C5105</t>
  </si>
  <si>
    <t>Hawayej Bumasaa</t>
  </si>
  <si>
    <t>C6796</t>
  </si>
  <si>
    <t>Dahite Al Sukareh</t>
  </si>
  <si>
    <t>C5178</t>
  </si>
  <si>
    <t>C5184</t>
  </si>
  <si>
    <t>Upper Baguz</t>
  </si>
  <si>
    <t>C6797</t>
  </si>
  <si>
    <t>Alsafafnah</t>
  </si>
  <si>
    <t>C5195</t>
  </si>
  <si>
    <t>Abu Hardoub</t>
  </si>
  <si>
    <t>C5197</t>
  </si>
  <si>
    <t>Tayyana</t>
  </si>
  <si>
    <t>C5203</t>
  </si>
  <si>
    <t>Eastern Jarda</t>
  </si>
  <si>
    <t>C6809</t>
  </si>
  <si>
    <t>SY110101</t>
  </si>
  <si>
    <t>Sabka</t>
  </si>
  <si>
    <t>C5743</t>
  </si>
  <si>
    <t>Shamra</t>
  </si>
  <si>
    <t>SY110103</t>
  </si>
  <si>
    <t>Maadan</t>
  </si>
  <si>
    <t>C5781</t>
  </si>
  <si>
    <t>Sweida</t>
  </si>
  <si>
    <t>C7020</t>
  </si>
  <si>
    <t>Al-Maseudia</t>
  </si>
  <si>
    <t>C7104</t>
  </si>
  <si>
    <t>Nussif Tall</t>
  </si>
  <si>
    <t>C6831</t>
  </si>
  <si>
    <t>Al-Ajil</t>
  </si>
  <si>
    <t>C5982</t>
  </si>
  <si>
    <t>Western Jaabar</t>
  </si>
  <si>
    <t>SY120003</t>
  </si>
  <si>
    <t>Ash-Shajara</t>
  </si>
  <si>
    <t>C6013</t>
  </si>
  <si>
    <t>Hit</t>
  </si>
  <si>
    <t>SY120005</t>
  </si>
  <si>
    <t>Mzeireb</t>
  </si>
  <si>
    <t>C6034</t>
  </si>
  <si>
    <t>Tafas</t>
  </si>
  <si>
    <t>SY120006</t>
  </si>
  <si>
    <t>Jizeh</t>
  </si>
  <si>
    <t>C6041</t>
  </si>
  <si>
    <t>Mataeiyeh</t>
  </si>
  <si>
    <t>SY120007</t>
  </si>
  <si>
    <t>Mseifra</t>
  </si>
  <si>
    <t>C6044</t>
  </si>
  <si>
    <t>C6048</t>
  </si>
  <si>
    <t>Hara</t>
  </si>
  <si>
    <t>C7124</t>
  </si>
  <si>
    <t>Al Mashrafa</t>
  </si>
  <si>
    <t>C6088</t>
  </si>
  <si>
    <t>Mothabin</t>
  </si>
  <si>
    <t>C6105</t>
  </si>
  <si>
    <t>Bisr Elharir</t>
  </si>
  <si>
    <t>C7117</t>
  </si>
  <si>
    <t>Alteenah</t>
  </si>
  <si>
    <t>C6114</t>
  </si>
  <si>
    <t>Western Maliha</t>
  </si>
  <si>
    <t>SY120303</t>
  </si>
  <si>
    <t>Nawa</t>
  </si>
  <si>
    <t>C6119</t>
  </si>
  <si>
    <t>Edwan</t>
  </si>
  <si>
    <t>C6123</t>
  </si>
  <si>
    <t>Nasriyeh</t>
  </si>
  <si>
    <t>SY120305</t>
  </si>
  <si>
    <t>Tassil</t>
  </si>
  <si>
    <t>C6121</t>
  </si>
  <si>
    <t>Jabaliyeh</t>
  </si>
  <si>
    <t>C6131</t>
  </si>
  <si>
    <t>SY140001</t>
  </si>
  <si>
    <t>Khan Arnaba</t>
  </si>
  <si>
    <t>C6279</t>
  </si>
  <si>
    <t>Eastern Samadaniyeh</t>
  </si>
  <si>
    <t>C6281</t>
  </si>
  <si>
    <t>Jbata Elkhashab</t>
  </si>
  <si>
    <t>C6284</t>
  </si>
  <si>
    <t>Momtaneh</t>
  </si>
  <si>
    <t>C6659</t>
  </si>
  <si>
    <t>Nabe Elfawar</t>
  </si>
  <si>
    <t>SY140002</t>
  </si>
  <si>
    <t>Al-Khashniyyeh</t>
  </si>
  <si>
    <t>C6288</t>
  </si>
  <si>
    <t>Asbah</t>
  </si>
  <si>
    <t>C7746</t>
  </si>
  <si>
    <t>Ein Zywan</t>
  </si>
  <si>
    <t>Returnees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</si>
</sst>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_(* #,##0_);_(* \(#,##0\);_(* &quot;-&quot;??_);_(@_)"/>
    <numFmt numFmtId="167" formatCode="[$-409]mmm\-yy;@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Tahoma"/>
      <family val="2"/>
    </font>
    <font>
      <b/>
      <sz val="8"/>
      <color theme="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0"/>
      <color theme="9"/>
      <name val="Calibri"/>
      <family val="2"/>
      <scheme val="minor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i/>
      <sz val="9"/>
      <color theme="0"/>
      <name val="Arial"/>
      <family val="2"/>
    </font>
    <font>
      <sz val="9"/>
      <color rgb="FF000000"/>
      <name val="Arial"/>
    </font>
  </fonts>
  <fills count="11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indexed="2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indexed="64"/>
      </right>
      <top style="thin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indexed="64"/>
      </bottom>
      <diagonal/>
    </border>
    <border>
      <left style="hair">
        <color theme="0" tint="-0.499984740745262"/>
      </left>
      <right style="thin">
        <color indexed="64"/>
      </right>
      <top style="hair">
        <color theme="0" tint="-0.499984740745262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1" tint="0.24994659260841701"/>
      </top>
      <bottom style="medium">
        <color theme="1" tint="0.24994659260841701"/>
      </bottom>
      <diagonal/>
    </border>
    <border>
      <left style="medium">
        <color theme="1" tint="0.24994659260841701"/>
      </left>
      <right style="medium">
        <color theme="1" tint="0.24994659260841701"/>
      </right>
      <top style="medium">
        <color theme="1" tint="0.24994659260841701"/>
      </top>
      <bottom style="medium">
        <color theme="1" tint="0.24994659260841701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 tint="-0.14996795556505021"/>
      </right>
      <top style="medium">
        <color theme="1" tint="0.24994659260841701"/>
      </top>
      <bottom style="medium">
        <color theme="1" tint="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theme="1" tint="0.24994659260841701"/>
      </top>
      <bottom style="medium">
        <color theme="1" tint="0.24994659260841701"/>
      </bottom>
      <diagonal/>
    </border>
    <border>
      <left style="thin">
        <color theme="0" tint="-0.14996795556505021"/>
      </left>
      <right/>
      <top style="medium">
        <color theme="1" tint="0.24994659260841701"/>
      </top>
      <bottom style="medium">
        <color theme="1" tint="0.24994659260841701"/>
      </bottom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 style="medium">
        <color theme="1" tint="0.2499465926084170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1" tint="0.24994659260841701"/>
      </left>
      <right style="medium">
        <color theme="1" tint="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medium">
        <color theme="1" tint="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1" tint="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medium">
        <color theme="1" tint="0.24994659260841701"/>
      </bottom>
      <diagonal/>
    </border>
    <border>
      <left style="medium">
        <color theme="1" tint="0.24994659260841701"/>
      </left>
      <right style="medium">
        <color theme="1" tint="0.24994659260841701"/>
      </right>
      <top style="thin">
        <color theme="0" tint="-0.14996795556505021"/>
      </top>
      <bottom style="medium">
        <color theme="1" tint="0.24994659260841701"/>
      </bottom>
      <diagonal/>
    </border>
    <border>
      <left/>
      <right/>
      <top style="thin">
        <color theme="0"/>
      </top>
      <bottom style="thin">
        <color theme="0" tint="-0.14996795556505021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2" fillId="3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3" fillId="0" borderId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43" fontId="5" fillId="0" borderId="0" applyFont="0" applyFill="0" applyBorder="0" applyAlignment="0" applyProtection="0"/>
  </cellStyleXfs>
  <cellXfs count="139">
    <xf numFmtId="0" fontId="0" fillId="0" borderId="0" xfId="0"/>
    <xf numFmtId="0" fontId="10" fillId="0" borderId="13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10" fillId="9" borderId="21" xfId="0" applyFont="1" applyFill="1" applyBorder="1" applyAlignment="1">
      <alignment vertical="center"/>
    </xf>
    <xf numFmtId="0" fontId="8" fillId="0" borderId="21" xfId="0" applyFont="1" applyBorder="1" applyAlignment="1">
      <alignment vertical="center"/>
    </xf>
    <xf numFmtId="166" fontId="8" fillId="0" borderId="22" xfId="1" applyNumberFormat="1" applyFont="1" applyBorder="1" applyAlignment="1">
      <alignment vertical="center"/>
    </xf>
    <xf numFmtId="166" fontId="8" fillId="0" borderId="4" xfId="1" applyNumberFormat="1" applyFont="1" applyBorder="1" applyAlignment="1">
      <alignment vertical="center"/>
    </xf>
    <xf numFmtId="166" fontId="8" fillId="0" borderId="23" xfId="1" applyNumberFormat="1" applyFont="1" applyBorder="1" applyAlignment="1">
      <alignment vertical="center"/>
    </xf>
    <xf numFmtId="166" fontId="8" fillId="0" borderId="24" xfId="1" applyNumberFormat="1" applyFont="1" applyBorder="1" applyAlignment="1">
      <alignment vertical="center"/>
    </xf>
    <xf numFmtId="166" fontId="8" fillId="0" borderId="21" xfId="1" applyNumberFormat="1" applyFont="1" applyFill="1" applyBorder="1" applyAlignment="1">
      <alignment vertical="center"/>
    </xf>
    <xf numFmtId="3" fontId="8" fillId="0" borderId="4" xfId="0" applyNumberFormat="1" applyFont="1" applyBorder="1" applyAlignment="1">
      <alignment vertical="center"/>
    </xf>
    <xf numFmtId="3" fontId="8" fillId="0" borderId="4" xfId="1" applyNumberFormat="1" applyFont="1" applyBorder="1" applyAlignment="1">
      <alignment vertical="center"/>
    </xf>
    <xf numFmtId="166" fontId="8" fillId="0" borderId="22" xfId="1" applyNumberFormat="1" applyFont="1" applyBorder="1" applyAlignment="1">
      <alignment horizontal="right" vertical="center" readingOrder="1"/>
    </xf>
    <xf numFmtId="166" fontId="8" fillId="0" borderId="4" xfId="1" applyNumberFormat="1" applyFont="1" applyBorder="1" applyAlignment="1">
      <alignment horizontal="right" vertical="center" readingOrder="1"/>
    </xf>
    <xf numFmtId="3" fontId="8" fillId="0" borderId="4" xfId="0" applyNumberFormat="1" applyFont="1" applyBorder="1" applyAlignment="1">
      <alignment horizontal="right" vertical="center" readingOrder="1"/>
    </xf>
    <xf numFmtId="0" fontId="7" fillId="0" borderId="20" xfId="0" applyFont="1" applyBorder="1" applyAlignment="1">
      <alignment vertical="center"/>
    </xf>
    <xf numFmtId="166" fontId="8" fillId="0" borderId="25" xfId="1" applyNumberFormat="1" applyFont="1" applyBorder="1" applyAlignment="1">
      <alignment vertical="center"/>
    </xf>
    <xf numFmtId="166" fontId="8" fillId="0" borderId="26" xfId="1" applyNumberFormat="1" applyFont="1" applyBorder="1" applyAlignment="1">
      <alignment vertical="center"/>
    </xf>
    <xf numFmtId="166" fontId="8" fillId="0" borderId="27" xfId="1" applyNumberFormat="1" applyFont="1" applyBorder="1" applyAlignment="1">
      <alignment vertical="center"/>
    </xf>
    <xf numFmtId="166" fontId="8" fillId="0" borderId="28" xfId="1" applyNumberFormat="1" applyFont="1" applyBorder="1" applyAlignment="1">
      <alignment vertical="center"/>
    </xf>
    <xf numFmtId="166" fontId="8" fillId="0" borderId="20" xfId="1" applyNumberFormat="1" applyFont="1" applyFill="1" applyBorder="1" applyAlignment="1">
      <alignment vertical="center"/>
    </xf>
    <xf numFmtId="166" fontId="8" fillId="0" borderId="25" xfId="1" applyNumberFormat="1" applyFont="1" applyBorder="1" applyAlignment="1">
      <alignment horizontal="right" vertical="center" readingOrder="1"/>
    </xf>
    <xf numFmtId="166" fontId="8" fillId="0" borderId="26" xfId="1" applyNumberFormat="1" applyFont="1" applyBorder="1" applyAlignment="1">
      <alignment horizontal="right" vertical="center" readingOrder="1"/>
    </xf>
    <xf numFmtId="0" fontId="8" fillId="0" borderId="26" xfId="0" applyFont="1" applyBorder="1" applyAlignment="1">
      <alignment horizontal="right" vertical="center" readingOrder="1"/>
    </xf>
    <xf numFmtId="3" fontId="8" fillId="0" borderId="26" xfId="1" applyNumberFormat="1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166" fontId="7" fillId="0" borderId="14" xfId="1" applyNumberFormat="1" applyFont="1" applyBorder="1" applyAlignment="1">
      <alignment vertical="center"/>
    </xf>
    <xf numFmtId="166" fontId="7" fillId="0" borderId="15" xfId="1" applyNumberFormat="1" applyFont="1" applyBorder="1" applyAlignment="1">
      <alignment vertical="center"/>
    </xf>
    <xf numFmtId="166" fontId="7" fillId="0" borderId="16" xfId="1" applyNumberFormat="1" applyFont="1" applyBorder="1" applyAlignment="1">
      <alignment vertical="center"/>
    </xf>
    <xf numFmtId="166" fontId="7" fillId="0" borderId="12" xfId="1" applyNumberFormat="1" applyFont="1" applyBorder="1" applyAlignment="1">
      <alignment vertical="center"/>
    </xf>
    <xf numFmtId="166" fontId="7" fillId="0" borderId="11" xfId="1" applyNumberFormat="1" applyFont="1" applyFill="1" applyBorder="1" applyAlignment="1">
      <alignment vertical="center"/>
    </xf>
    <xf numFmtId="166" fontId="8" fillId="0" borderId="12" xfId="1" applyNumberFormat="1" applyFont="1" applyBorder="1" applyAlignment="1">
      <alignment vertical="center"/>
    </xf>
    <xf numFmtId="166" fontId="7" fillId="0" borderId="14" xfId="1" applyNumberFormat="1" applyFont="1" applyBorder="1" applyAlignment="1">
      <alignment horizontal="right" vertical="center" readingOrder="1"/>
    </xf>
    <xf numFmtId="166" fontId="7" fillId="0" borderId="15" xfId="1" applyNumberFormat="1" applyFont="1" applyBorder="1" applyAlignment="1">
      <alignment horizontal="right" vertical="center" readingOrder="1"/>
    </xf>
    <xf numFmtId="166" fontId="7" fillId="0" borderId="16" xfId="1" applyNumberFormat="1" applyFont="1" applyBorder="1" applyAlignment="1">
      <alignment horizontal="right" vertical="center" readingOrder="1"/>
    </xf>
    <xf numFmtId="166" fontId="8" fillId="0" borderId="11" xfId="1" applyNumberFormat="1" applyFont="1" applyFill="1" applyBorder="1" applyAlignment="1">
      <alignment vertical="center"/>
    </xf>
    <xf numFmtId="166" fontId="8" fillId="0" borderId="14" xfId="1" applyNumberFormat="1" applyFont="1" applyBorder="1" applyAlignment="1">
      <alignment vertical="center"/>
    </xf>
    <xf numFmtId="166" fontId="8" fillId="0" borderId="15" xfId="1" applyNumberFormat="1" applyFont="1" applyBorder="1" applyAlignment="1">
      <alignment vertical="center"/>
    </xf>
    <xf numFmtId="166" fontId="8" fillId="0" borderId="16" xfId="1" applyNumberFormat="1" applyFont="1" applyBorder="1" applyAlignment="1">
      <alignment vertical="center"/>
    </xf>
    <xf numFmtId="166" fontId="10" fillId="2" borderId="11" xfId="1" applyNumberFormat="1" applyFont="1" applyFill="1" applyBorder="1" applyAlignment="1">
      <alignment vertical="center"/>
    </xf>
    <xf numFmtId="0" fontId="8" fillId="0" borderId="11" xfId="0" applyFont="1" applyBorder="1" applyAlignment="1">
      <alignment vertical="center"/>
    </xf>
    <xf numFmtId="166" fontId="8" fillId="0" borderId="17" xfId="0" applyNumberFormat="1" applyFont="1" applyBorder="1" applyAlignment="1">
      <alignment vertical="center"/>
    </xf>
    <xf numFmtId="166" fontId="8" fillId="0" borderId="18" xfId="0" applyNumberFormat="1" applyFont="1" applyBorder="1" applyAlignment="1">
      <alignment vertical="center"/>
    </xf>
    <xf numFmtId="166" fontId="8" fillId="0" borderId="19" xfId="0" applyNumberFormat="1" applyFont="1" applyBorder="1" applyAlignment="1">
      <alignment vertical="center"/>
    </xf>
    <xf numFmtId="166" fontId="8" fillId="0" borderId="0" xfId="0" applyNumberFormat="1" applyFont="1" applyAlignment="1">
      <alignment vertical="center"/>
    </xf>
    <xf numFmtId="166" fontId="8" fillId="0" borderId="0" xfId="0" applyNumberFormat="1" applyFont="1" applyFill="1" applyAlignment="1">
      <alignment vertical="center"/>
    </xf>
    <xf numFmtId="165" fontId="8" fillId="0" borderId="18" xfId="0" applyNumberFormat="1" applyFont="1" applyBorder="1" applyAlignment="1">
      <alignment vertical="center"/>
    </xf>
    <xf numFmtId="165" fontId="8" fillId="0" borderId="19" xfId="0" applyNumberFormat="1" applyFont="1" applyBorder="1" applyAlignment="1">
      <alignment vertical="center"/>
    </xf>
    <xf numFmtId="165" fontId="8" fillId="0" borderId="0" xfId="0" applyNumberFormat="1" applyFont="1" applyAlignment="1">
      <alignment vertical="center"/>
    </xf>
    <xf numFmtId="165" fontId="8" fillId="0" borderId="0" xfId="0" applyNumberFormat="1" applyFont="1" applyFill="1" applyAlignment="1">
      <alignment vertical="center"/>
    </xf>
    <xf numFmtId="165" fontId="8" fillId="0" borderId="17" xfId="0" applyNumberFormat="1" applyFont="1" applyBorder="1" applyAlignment="1">
      <alignment vertical="center"/>
    </xf>
    <xf numFmtId="43" fontId="8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18" xfId="0" applyFont="1" applyBorder="1" applyAlignment="1">
      <alignment vertical="center"/>
    </xf>
    <xf numFmtId="0" fontId="8" fillId="0" borderId="19" xfId="0" applyFont="1" applyBorder="1" applyAlignment="1">
      <alignment vertical="center"/>
    </xf>
    <xf numFmtId="0" fontId="8" fillId="0" borderId="0" xfId="0" applyFont="1" applyFill="1" applyAlignment="1">
      <alignment vertical="center"/>
    </xf>
    <xf numFmtId="166" fontId="8" fillId="0" borderId="17" xfId="1" applyNumberFormat="1" applyFont="1" applyFill="1" applyBorder="1" applyAlignment="1">
      <alignment vertical="center"/>
    </xf>
    <xf numFmtId="166" fontId="8" fillId="0" borderId="18" xfId="1" applyNumberFormat="1" applyFont="1" applyFill="1" applyBorder="1" applyAlignment="1">
      <alignment vertical="center"/>
    </xf>
    <xf numFmtId="166" fontId="8" fillId="0" borderId="19" xfId="1" applyNumberFormat="1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17" xfId="0" applyFont="1" applyBorder="1" applyAlignment="1">
      <alignment vertical="center"/>
    </xf>
    <xf numFmtId="43" fontId="8" fillId="0" borderId="0" xfId="0" applyNumberFormat="1" applyFont="1" applyAlignment="1">
      <alignment vertical="center"/>
    </xf>
    <xf numFmtId="0" fontId="11" fillId="4" borderId="13" xfId="0" applyFont="1" applyFill="1" applyBorder="1" applyAlignment="1">
      <alignment vertical="center"/>
    </xf>
    <xf numFmtId="0" fontId="11" fillId="4" borderId="0" xfId="0" applyFont="1" applyFill="1" applyAlignment="1">
      <alignment vertical="center"/>
    </xf>
    <xf numFmtId="0" fontId="12" fillId="4" borderId="13" xfId="0" applyFont="1" applyFill="1" applyBorder="1" applyAlignment="1">
      <alignment horizontal="center" vertical="center"/>
    </xf>
    <xf numFmtId="0" fontId="10" fillId="7" borderId="21" xfId="0" applyFont="1" applyFill="1" applyBorder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24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10" fillId="9" borderId="22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0" fontId="10" fillId="9" borderId="23" xfId="0" applyFont="1" applyFill="1" applyBorder="1" applyAlignment="1">
      <alignment horizontal="center" vertical="center"/>
    </xf>
    <xf numFmtId="0" fontId="10" fillId="9" borderId="24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9" borderId="21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10" fillId="9" borderId="20" xfId="0" applyFont="1" applyFill="1" applyBorder="1" applyAlignment="1">
      <alignment vertical="center"/>
    </xf>
    <xf numFmtId="0" fontId="10" fillId="9" borderId="11" xfId="0" applyFont="1" applyFill="1" applyBorder="1" applyAlignment="1">
      <alignment vertical="center"/>
    </xf>
    <xf numFmtId="0" fontId="10" fillId="9" borderId="1" xfId="0" applyFont="1" applyFill="1" applyBorder="1" applyAlignment="1">
      <alignment vertical="center"/>
    </xf>
    <xf numFmtId="0" fontId="12" fillId="0" borderId="13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66" fontId="7" fillId="0" borderId="24" xfId="1" applyNumberFormat="1" applyFont="1" applyBorder="1" applyAlignment="1">
      <alignment vertical="center"/>
    </xf>
    <xf numFmtId="166" fontId="7" fillId="0" borderId="28" xfId="1" applyNumberFormat="1" applyFont="1" applyBorder="1" applyAlignment="1">
      <alignment vertical="center"/>
    </xf>
    <xf numFmtId="166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5" fontId="7" fillId="0" borderId="0" xfId="0" applyNumberFormat="1" applyFont="1" applyAlignment="1">
      <alignment vertical="center"/>
    </xf>
    <xf numFmtId="0" fontId="10" fillId="8" borderId="13" xfId="0" applyFont="1" applyFill="1" applyBorder="1" applyAlignment="1">
      <alignment vertical="center"/>
    </xf>
    <xf numFmtId="0" fontId="7" fillId="0" borderId="13" xfId="0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166" fontId="10" fillId="0" borderId="21" xfId="1" applyNumberFormat="1" applyFont="1" applyBorder="1" applyAlignment="1">
      <alignment vertical="center"/>
    </xf>
    <xf numFmtId="166" fontId="10" fillId="0" borderId="20" xfId="1" applyNumberFormat="1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3" fontId="15" fillId="0" borderId="0" xfId="0" applyNumberFormat="1" applyFont="1"/>
    <xf numFmtId="0" fontId="16" fillId="0" borderId="0" xfId="0" applyFont="1" applyAlignment="1">
      <alignment vertical="center"/>
    </xf>
    <xf numFmtId="0" fontId="17" fillId="0" borderId="0" xfId="0" applyFont="1"/>
    <xf numFmtId="165" fontId="17" fillId="0" borderId="0" xfId="1" applyNumberFormat="1" applyFont="1"/>
    <xf numFmtId="0" fontId="16" fillId="0" borderId="0" xfId="0" applyFont="1"/>
    <xf numFmtId="0" fontId="19" fillId="0" borderId="5" xfId="0" applyFont="1" applyBorder="1"/>
    <xf numFmtId="165" fontId="19" fillId="0" borderId="5" xfId="1" applyNumberFormat="1" applyFont="1" applyBorder="1"/>
    <xf numFmtId="165" fontId="19" fillId="0" borderId="6" xfId="1" applyNumberFormat="1" applyFont="1" applyBorder="1"/>
    <xf numFmtId="0" fontId="19" fillId="0" borderId="3" xfId="0" applyFont="1" applyFill="1" applyBorder="1"/>
    <xf numFmtId="165" fontId="15" fillId="0" borderId="3" xfId="1" applyNumberFormat="1" applyFont="1" applyBorder="1"/>
    <xf numFmtId="165" fontId="15" fillId="0" borderId="0" xfId="1" applyNumberFormat="1" applyFont="1"/>
    <xf numFmtId="37" fontId="19" fillId="0" borderId="7" xfId="1" applyNumberFormat="1" applyFont="1" applyBorder="1"/>
    <xf numFmtId="0" fontId="19" fillId="0" borderId="3" xfId="0" applyFont="1" applyBorder="1"/>
    <xf numFmtId="0" fontId="19" fillId="0" borderId="8" xfId="0" applyFont="1" applyBorder="1"/>
    <xf numFmtId="37" fontId="19" fillId="0" borderId="8" xfId="1" applyNumberFormat="1" applyFont="1" applyFill="1" applyBorder="1"/>
    <xf numFmtId="0" fontId="15" fillId="0" borderId="0" xfId="0" applyFont="1"/>
    <xf numFmtId="164" fontId="19" fillId="0" borderId="5" xfId="1" applyFont="1" applyBorder="1"/>
    <xf numFmtId="165" fontId="19" fillId="0" borderId="0" xfId="1" applyNumberFormat="1" applyFont="1"/>
    <xf numFmtId="37" fontId="19" fillId="0" borderId="9" xfId="1" applyNumberFormat="1" applyFont="1" applyFill="1" applyBorder="1"/>
    <xf numFmtId="0" fontId="21" fillId="0" borderId="0" xfId="0" applyFont="1" applyFill="1" applyBorder="1" applyAlignment="1"/>
    <xf numFmtId="167" fontId="21" fillId="0" borderId="0" xfId="0" applyNumberFormat="1" applyFont="1" applyFill="1" applyBorder="1" applyAlignment="1"/>
    <xf numFmtId="0" fontId="10" fillId="4" borderId="13" xfId="0" applyFont="1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 vertical="center"/>
    </xf>
    <xf numFmtId="0" fontId="10" fillId="8" borderId="29" xfId="0" applyFont="1" applyFill="1" applyBorder="1" applyAlignment="1">
      <alignment horizontal="center" vertical="center"/>
    </xf>
    <xf numFmtId="0" fontId="18" fillId="9" borderId="10" xfId="6" applyFont="1" applyFill="1" applyBorder="1" applyAlignment="1">
      <alignment horizontal="center" vertical="center"/>
    </xf>
    <xf numFmtId="0" fontId="20" fillId="9" borderId="10" xfId="7" applyFont="1" applyFill="1" applyBorder="1" applyAlignment="1">
      <alignment horizontal="left" vertical="center"/>
    </xf>
    <xf numFmtId="0" fontId="18" fillId="7" borderId="10" xfId="6" applyFont="1" applyFill="1" applyBorder="1" applyAlignment="1">
      <alignment horizontal="center" vertical="center"/>
    </xf>
    <xf numFmtId="0" fontId="20" fillId="6" borderId="10" xfId="7" applyFont="1" applyBorder="1" applyAlignment="1">
      <alignment horizontal="left" vertical="center"/>
    </xf>
    <xf numFmtId="14" fontId="0" fillId="0" borderId="0" xfId="0" applyNumberFormat="1"/>
    <xf numFmtId="3" fontId="0" fillId="0" borderId="0" xfId="0" applyNumberFormat="1"/>
    <xf numFmtId="0" fontId="0" fillId="9" borderId="0" xfId="0" applyFill="1"/>
    <xf numFmtId="3" fontId="0" fillId="9" borderId="0" xfId="0" applyNumberFormat="1" applyFill="1"/>
    <xf numFmtId="0" fontId="0" fillId="10" borderId="0" xfId="0" applyFill="1"/>
    <xf numFmtId="3" fontId="0" fillId="10" borderId="0" xfId="0" applyNumberFormat="1" applyFill="1"/>
  </cellXfs>
  <cellStyles count="9">
    <cellStyle name="Accent5" xfId="6" builtinId="45"/>
    <cellStyle name="Accent6" xfId="7" builtinId="49"/>
    <cellStyle name="Comma" xfId="1" builtinId="3"/>
    <cellStyle name="Comma 2" xfId="8" xr:uid="{F1F694A8-5710-45E0-B6DB-155E9F5C2B07}"/>
    <cellStyle name="Normal" xfId="0" builtinId="0"/>
    <cellStyle name="Normal 2 4" xfId="5" xr:uid="{00000000-0005-0000-0000-000002000000}"/>
    <cellStyle name="XLConnect.Header" xfId="2" xr:uid="{00000000-0005-0000-0000-000004000000}"/>
    <cellStyle name="XLConnect.Numeric" xfId="4" xr:uid="{00000000-0005-0000-0000-000005000000}"/>
    <cellStyle name="XLConnect.String" xfId="3" xr:uid="{00000000-0005-0000-0000-000006000000}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" formatCode="#,##0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family val="2"/>
        <scheme val="none"/>
      </font>
      <numFmt numFmtId="165" formatCode="_-* #,##0_-;\-* #,##0_-;_-* &quot;-&quot;??_-;_-@_-"/>
      <fill>
        <patternFill patternType="none">
          <fgColor rgb="FF000000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solid">
          <bgColor theme="0"/>
        </patternFill>
      </fill>
    </dxf>
    <dxf>
      <fill>
        <patternFill>
          <bgColor rgb="FFFFFCF3"/>
        </patternFill>
      </fill>
    </dxf>
    <dxf>
      <fill>
        <patternFill patternType="solid">
          <bgColor theme="0"/>
        </patternFill>
      </fill>
    </dxf>
    <dxf>
      <fill>
        <patternFill>
          <bgColor rgb="FFFFFCF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68" formatCode="mmm/yyyy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FFCF3"/>
      <color rgb="FFA8C88A"/>
      <color rgb="FF005691"/>
      <color rgb="FF5091CD"/>
      <color rgb="FF83ABDA"/>
      <color rgb="FFA4BEE4"/>
      <color rgb="FFCED8F0"/>
      <color rgb="FFF0F4FF"/>
      <color rgb="FFA5A5A5"/>
      <color rgb="FF9DC3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1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33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32" Type="http://schemas.openxmlformats.org/officeDocument/2006/relationships/customXml" Target="../customXml/item22.xml"/><Relationship Id="rId5" Type="http://schemas.openxmlformats.org/officeDocument/2006/relationships/theme" Target="theme/theme1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10" Type="http://schemas.openxmlformats.org/officeDocument/2006/relationships/calcChain" Target="calcChain.xml"/><Relationship Id="rId19" Type="http://schemas.openxmlformats.org/officeDocument/2006/relationships/customXml" Target="../customXml/item9.xml"/><Relationship Id="rId31" Type="http://schemas.openxmlformats.org/officeDocument/2006/relationships/customXml" Target="../customXml/item2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Relationship Id="rId30" Type="http://schemas.openxmlformats.org/officeDocument/2006/relationships/customXml" Target="../customXml/item20.xml"/><Relationship Id="rId8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hia%20Alsare/Dropbox/OCHA-Homs/Access/Displacement%20and%20Return%20Movements/Tartous%20Hub/February%20displacement%202019%20_%20As%20of%2028%20Feb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Ps"/>
      <sheetName val="Returnees"/>
      <sheetName val="Lists"/>
      <sheetName val="HNO 2017 Data"/>
      <sheetName val="administrative"/>
    </sheetNames>
    <sheetDataSet>
      <sheetData sheetId="0"/>
      <sheetData sheetId="1"/>
      <sheetData sheetId="2"/>
      <sheetData sheetId="3"/>
      <sheetData sheetId="4">
        <row r="1">
          <cell r="E1" t="str">
            <v>Mohafaza_pcode</v>
          </cell>
          <cell r="J1" t="str">
            <v>Mantika_pcode</v>
          </cell>
          <cell r="O1" t="str">
            <v>Nahya_pcode</v>
          </cell>
        </row>
        <row r="2">
          <cell r="E2" t="str">
            <v>SY01</v>
          </cell>
          <cell r="J2" t="str">
            <v>SY0100</v>
          </cell>
          <cell r="O2" t="str">
            <v>SY010000</v>
          </cell>
        </row>
        <row r="3">
          <cell r="E3" t="str">
            <v>SY02</v>
          </cell>
          <cell r="J3" t="str">
            <v>SY0200</v>
          </cell>
          <cell r="O3" t="str">
            <v>SY010000</v>
          </cell>
        </row>
        <row r="4">
          <cell r="E4" t="str">
            <v>SY02</v>
          </cell>
          <cell r="J4" t="str">
            <v>SY0200</v>
          </cell>
          <cell r="O4" t="str">
            <v>SY020000</v>
          </cell>
        </row>
        <row r="5">
          <cell r="E5" t="str">
            <v>SY02</v>
          </cell>
          <cell r="J5" t="str">
            <v>SY0200</v>
          </cell>
          <cell r="O5" t="str">
            <v>SY020000</v>
          </cell>
        </row>
        <row r="6">
          <cell r="E6" t="str">
            <v>SY02</v>
          </cell>
          <cell r="J6" t="str">
            <v>SY0200</v>
          </cell>
          <cell r="O6" t="str">
            <v>SY020000</v>
          </cell>
        </row>
        <row r="7">
          <cell r="E7" t="str">
            <v>SY02</v>
          </cell>
          <cell r="J7" t="str">
            <v>SY0200</v>
          </cell>
          <cell r="O7" t="str">
            <v>SY020000</v>
          </cell>
        </row>
        <row r="8">
          <cell r="E8" t="str">
            <v>SY02</v>
          </cell>
          <cell r="J8" t="str">
            <v>SY0200</v>
          </cell>
          <cell r="O8" t="str">
            <v>SY020000</v>
          </cell>
        </row>
        <row r="9">
          <cell r="E9" t="str">
            <v>SY02</v>
          </cell>
          <cell r="J9" t="str">
            <v>SY0200</v>
          </cell>
          <cell r="O9" t="str">
            <v>SY020000</v>
          </cell>
        </row>
        <row r="10">
          <cell r="E10" t="str">
            <v>SY02</v>
          </cell>
          <cell r="J10" t="str">
            <v>SY0202</v>
          </cell>
          <cell r="O10" t="str">
            <v>SY020000</v>
          </cell>
        </row>
        <row r="11">
          <cell r="E11" t="str">
            <v>SY03</v>
          </cell>
          <cell r="J11" t="str">
            <v>SY0202</v>
          </cell>
          <cell r="O11" t="str">
            <v>SY020000</v>
          </cell>
        </row>
        <row r="12">
          <cell r="E12" t="str">
            <v>SY03</v>
          </cell>
          <cell r="J12" t="str">
            <v>SY0202</v>
          </cell>
          <cell r="O12" t="str">
            <v>SY020000</v>
          </cell>
        </row>
        <row r="13">
          <cell r="E13" t="str">
            <v>SY03</v>
          </cell>
          <cell r="J13" t="str">
            <v>SY0202</v>
          </cell>
          <cell r="O13" t="str">
            <v>SY020000</v>
          </cell>
        </row>
        <row r="14">
          <cell r="E14" t="str">
            <v>SY03</v>
          </cell>
          <cell r="J14" t="str">
            <v>SY0202</v>
          </cell>
          <cell r="O14" t="str">
            <v>SY020000</v>
          </cell>
        </row>
        <row r="15">
          <cell r="E15" t="str">
            <v>SY03</v>
          </cell>
          <cell r="J15" t="str">
            <v>SY0202</v>
          </cell>
          <cell r="O15" t="str">
            <v>SY020000</v>
          </cell>
        </row>
        <row r="16">
          <cell r="E16" t="str">
            <v>SY03</v>
          </cell>
          <cell r="J16" t="str">
            <v>SY0202</v>
          </cell>
          <cell r="O16" t="str">
            <v>SY020000</v>
          </cell>
        </row>
        <row r="17">
          <cell r="E17" t="str">
            <v>SY03</v>
          </cell>
          <cell r="J17" t="str">
            <v>SY0203</v>
          </cell>
          <cell r="O17" t="str">
            <v>SY020000</v>
          </cell>
        </row>
        <row r="18">
          <cell r="E18" t="str">
            <v>SY03</v>
          </cell>
          <cell r="J18" t="str">
            <v>SY0203</v>
          </cell>
          <cell r="O18" t="str">
            <v>SY020000</v>
          </cell>
        </row>
        <row r="19">
          <cell r="E19" t="str">
            <v>SY03</v>
          </cell>
          <cell r="J19" t="str">
            <v>SY0203</v>
          </cell>
          <cell r="O19" t="str">
            <v>SY020000</v>
          </cell>
        </row>
        <row r="20">
          <cell r="E20" t="str">
            <v>SY04</v>
          </cell>
          <cell r="J20" t="str">
            <v>SY0203</v>
          </cell>
          <cell r="O20" t="str">
            <v>SY020000</v>
          </cell>
        </row>
        <row r="21">
          <cell r="E21" t="str">
            <v>SY04</v>
          </cell>
          <cell r="J21" t="str">
            <v>SY0203</v>
          </cell>
          <cell r="O21" t="str">
            <v>SY020000</v>
          </cell>
        </row>
        <row r="22">
          <cell r="E22" t="str">
            <v>SY04</v>
          </cell>
          <cell r="J22" t="str">
            <v>SY0203</v>
          </cell>
          <cell r="O22" t="str">
            <v>SY020000</v>
          </cell>
        </row>
        <row r="23">
          <cell r="E23" t="str">
            <v>SY04</v>
          </cell>
          <cell r="J23" t="str">
            <v>SY0203</v>
          </cell>
          <cell r="O23" t="str">
            <v>SY020000</v>
          </cell>
        </row>
        <row r="24">
          <cell r="E24" t="str">
            <v>SY04</v>
          </cell>
          <cell r="J24" t="str">
            <v>SY0204</v>
          </cell>
          <cell r="O24" t="str">
            <v>SY020000</v>
          </cell>
        </row>
        <row r="25">
          <cell r="E25" t="str">
            <v>SY04</v>
          </cell>
          <cell r="J25" t="str">
            <v>SY0204</v>
          </cell>
          <cell r="O25" t="str">
            <v>SY020000</v>
          </cell>
        </row>
        <row r="26">
          <cell r="E26" t="str">
            <v>SY05</v>
          </cell>
          <cell r="J26" t="str">
            <v>SY0204</v>
          </cell>
          <cell r="O26" t="str">
            <v>SY020000</v>
          </cell>
        </row>
        <row r="27">
          <cell r="E27" t="str">
            <v>SY05</v>
          </cell>
          <cell r="J27" t="str">
            <v>SY0204</v>
          </cell>
          <cell r="O27" t="str">
            <v>SY020000</v>
          </cell>
        </row>
        <row r="28">
          <cell r="E28" t="str">
            <v>SY05</v>
          </cell>
          <cell r="J28" t="str">
            <v>SY0204</v>
          </cell>
          <cell r="O28" t="str">
            <v>SY020001</v>
          </cell>
        </row>
        <row r="29">
          <cell r="E29" t="str">
            <v>SY05</v>
          </cell>
          <cell r="J29" t="str">
            <v>SY0204</v>
          </cell>
          <cell r="O29" t="str">
            <v>SY020001</v>
          </cell>
        </row>
        <row r="30">
          <cell r="E30" t="str">
            <v>SY05</v>
          </cell>
          <cell r="J30" t="str">
            <v>SY0205</v>
          </cell>
          <cell r="O30" t="str">
            <v>SY020001</v>
          </cell>
        </row>
        <row r="31">
          <cell r="E31" t="str">
            <v>SY06</v>
          </cell>
          <cell r="J31" t="str">
            <v>SY0205</v>
          </cell>
          <cell r="O31" t="str">
            <v>SY020001</v>
          </cell>
        </row>
        <row r="32">
          <cell r="E32" t="str">
            <v>SY06</v>
          </cell>
          <cell r="J32" t="str">
            <v>SY0205</v>
          </cell>
          <cell r="O32" t="str">
            <v>SY020001</v>
          </cell>
        </row>
        <row r="33">
          <cell r="E33" t="str">
            <v>SY06</v>
          </cell>
          <cell r="J33" t="str">
            <v>SY0205</v>
          </cell>
          <cell r="O33" t="str">
            <v>SY020001</v>
          </cell>
        </row>
        <row r="34">
          <cell r="E34" t="str">
            <v>SY06</v>
          </cell>
          <cell r="J34" t="str">
            <v>SY0206</v>
          </cell>
          <cell r="O34" t="str">
            <v>SY020001</v>
          </cell>
        </row>
        <row r="35">
          <cell r="E35" t="str">
            <v>SY07</v>
          </cell>
          <cell r="J35" t="str">
            <v>SY0206</v>
          </cell>
          <cell r="O35" t="str">
            <v>SY020001</v>
          </cell>
        </row>
        <row r="36">
          <cell r="E36" t="str">
            <v>SY07</v>
          </cell>
          <cell r="J36" t="str">
            <v>SY0206</v>
          </cell>
          <cell r="O36" t="str">
            <v>SY020001</v>
          </cell>
        </row>
        <row r="37">
          <cell r="E37" t="str">
            <v>SY07</v>
          </cell>
          <cell r="J37" t="str">
            <v>SY0207</v>
          </cell>
          <cell r="O37" t="str">
            <v>SY020001</v>
          </cell>
        </row>
        <row r="38">
          <cell r="E38" t="str">
            <v>SY07</v>
          </cell>
          <cell r="J38" t="str">
            <v>SY0207</v>
          </cell>
          <cell r="O38" t="str">
            <v>SY020001</v>
          </cell>
        </row>
        <row r="39">
          <cell r="E39" t="str">
            <v>SY07</v>
          </cell>
          <cell r="J39" t="str">
            <v>SY0207</v>
          </cell>
          <cell r="O39" t="str">
            <v>SY020001</v>
          </cell>
        </row>
        <row r="40">
          <cell r="E40" t="str">
            <v>SY08</v>
          </cell>
          <cell r="J40" t="str">
            <v>SY0207</v>
          </cell>
          <cell r="O40" t="str">
            <v>SY020001</v>
          </cell>
        </row>
        <row r="41">
          <cell r="E41" t="str">
            <v>SY08</v>
          </cell>
          <cell r="J41" t="str">
            <v>SY0208</v>
          </cell>
          <cell r="O41" t="str">
            <v>SY020001</v>
          </cell>
        </row>
        <row r="42">
          <cell r="E42" t="str">
            <v>SY08</v>
          </cell>
          <cell r="J42" t="str">
            <v>SY0208</v>
          </cell>
          <cell r="O42" t="str">
            <v>SY020001</v>
          </cell>
        </row>
        <row r="43">
          <cell r="E43" t="str">
            <v>SY08</v>
          </cell>
          <cell r="J43" t="str">
            <v>SY0301</v>
          </cell>
          <cell r="O43" t="str">
            <v>SY020001</v>
          </cell>
        </row>
        <row r="44">
          <cell r="E44" t="str">
            <v>SY09</v>
          </cell>
          <cell r="J44" t="str">
            <v>SY0301</v>
          </cell>
          <cell r="O44" t="str">
            <v>SY020001</v>
          </cell>
        </row>
        <row r="45">
          <cell r="E45" t="str">
            <v>SY09</v>
          </cell>
          <cell r="J45" t="str">
            <v>SY0301</v>
          </cell>
          <cell r="O45" t="str">
            <v>SY020001</v>
          </cell>
        </row>
        <row r="46">
          <cell r="E46" t="str">
            <v>SY09</v>
          </cell>
          <cell r="J46" t="str">
            <v>SY0301</v>
          </cell>
          <cell r="O46" t="str">
            <v>SY020001</v>
          </cell>
        </row>
        <row r="47">
          <cell r="E47" t="str">
            <v>SY10</v>
          </cell>
          <cell r="J47" t="str">
            <v>SY0301</v>
          </cell>
          <cell r="O47" t="str">
            <v>SY020001</v>
          </cell>
        </row>
        <row r="48">
          <cell r="E48" t="str">
            <v>SY10</v>
          </cell>
          <cell r="J48" t="str">
            <v>SY0301</v>
          </cell>
          <cell r="O48" t="str">
            <v>SY020001</v>
          </cell>
        </row>
        <row r="49">
          <cell r="E49" t="str">
            <v>SY10</v>
          </cell>
          <cell r="J49" t="str">
            <v>SY0301</v>
          </cell>
          <cell r="O49" t="str">
            <v>SY020001</v>
          </cell>
        </row>
        <row r="50">
          <cell r="E50" t="str">
            <v>SY10</v>
          </cell>
          <cell r="J50" t="str">
            <v>SY0302</v>
          </cell>
          <cell r="O50" t="str">
            <v>SY020001</v>
          </cell>
        </row>
        <row r="51">
          <cell r="E51" t="str">
            <v>SY10</v>
          </cell>
          <cell r="J51" t="str">
            <v>SY0302</v>
          </cell>
          <cell r="O51" t="str">
            <v>SY020001</v>
          </cell>
        </row>
        <row r="52">
          <cell r="E52" t="str">
            <v>SY11</v>
          </cell>
          <cell r="J52" t="str">
            <v>SY0302</v>
          </cell>
          <cell r="O52" t="str">
            <v>SY020002</v>
          </cell>
        </row>
        <row r="53">
          <cell r="E53" t="str">
            <v>SY11</v>
          </cell>
          <cell r="J53" t="str">
            <v>SY0302</v>
          </cell>
          <cell r="O53" t="str">
            <v>SY020002</v>
          </cell>
        </row>
        <row r="54">
          <cell r="E54" t="str">
            <v>SY11</v>
          </cell>
          <cell r="J54" t="str">
            <v>SY0302</v>
          </cell>
          <cell r="O54" t="str">
            <v>SY020002</v>
          </cell>
        </row>
        <row r="55">
          <cell r="E55" t="str">
            <v>SY12</v>
          </cell>
          <cell r="J55" t="str">
            <v>SY0302</v>
          </cell>
          <cell r="O55" t="str">
            <v>SY020002</v>
          </cell>
        </row>
        <row r="56">
          <cell r="E56" t="str">
            <v>SY12</v>
          </cell>
          <cell r="J56" t="str">
            <v>SY0302</v>
          </cell>
          <cell r="O56" t="str">
            <v>SY020002</v>
          </cell>
        </row>
        <row r="57">
          <cell r="E57" t="str">
            <v>SY12</v>
          </cell>
          <cell r="J57" t="str">
            <v>SY0303</v>
          </cell>
          <cell r="O57" t="str">
            <v>SY020002</v>
          </cell>
        </row>
        <row r="58">
          <cell r="E58" t="str">
            <v>SY13</v>
          </cell>
          <cell r="J58" t="str">
            <v>SY0303</v>
          </cell>
          <cell r="O58" t="str">
            <v>SY020002</v>
          </cell>
        </row>
        <row r="59">
          <cell r="E59" t="str">
            <v>SY13</v>
          </cell>
          <cell r="J59" t="str">
            <v>SY0303</v>
          </cell>
          <cell r="O59" t="str">
            <v>SY020002</v>
          </cell>
        </row>
        <row r="60">
          <cell r="E60" t="str">
            <v>SY13</v>
          </cell>
          <cell r="J60" t="str">
            <v>SY0303</v>
          </cell>
          <cell r="O60" t="str">
            <v>SY020002</v>
          </cell>
        </row>
        <row r="61">
          <cell r="E61" t="str">
            <v>SY14</v>
          </cell>
          <cell r="J61" t="str">
            <v>SY0304</v>
          </cell>
          <cell r="O61" t="str">
            <v>SY020002</v>
          </cell>
        </row>
        <row r="62">
          <cell r="E62" t="str">
            <v>SY14</v>
          </cell>
          <cell r="J62" t="str">
            <v>SY0304</v>
          </cell>
          <cell r="O62" t="str">
            <v>SY020002</v>
          </cell>
        </row>
        <row r="63">
          <cell r="J63" t="str">
            <v>SY0304</v>
          </cell>
          <cell r="O63" t="str">
            <v>SY020002</v>
          </cell>
        </row>
        <row r="64">
          <cell r="J64" t="str">
            <v>SY0305</v>
          </cell>
          <cell r="O64" t="str">
            <v>SY020002</v>
          </cell>
        </row>
        <row r="65">
          <cell r="J65" t="str">
            <v>SY0305</v>
          </cell>
          <cell r="O65" t="str">
            <v>SY020002</v>
          </cell>
        </row>
        <row r="66">
          <cell r="J66" t="str">
            <v>SY0306</v>
          </cell>
          <cell r="O66" t="str">
            <v>SY020002</v>
          </cell>
        </row>
        <row r="67">
          <cell r="J67" t="str">
            <v>SY0306</v>
          </cell>
          <cell r="O67" t="str">
            <v>SY020002</v>
          </cell>
        </row>
        <row r="68">
          <cell r="J68" t="str">
            <v>SY0307</v>
          </cell>
          <cell r="O68" t="str">
            <v>SY020002</v>
          </cell>
        </row>
        <row r="69">
          <cell r="J69" t="str">
            <v>SY0307</v>
          </cell>
          <cell r="O69" t="str">
            <v>SY020002</v>
          </cell>
        </row>
        <row r="70">
          <cell r="J70" t="str">
            <v>SY0307</v>
          </cell>
          <cell r="O70" t="str">
            <v>SY020002</v>
          </cell>
        </row>
        <row r="71">
          <cell r="J71" t="str">
            <v>SY0307</v>
          </cell>
          <cell r="O71" t="str">
            <v>SY020002</v>
          </cell>
        </row>
        <row r="72">
          <cell r="J72" t="str">
            <v>SY0307</v>
          </cell>
          <cell r="O72" t="str">
            <v>SY020002</v>
          </cell>
        </row>
        <row r="73">
          <cell r="J73" t="str">
            <v>SY0308</v>
          </cell>
          <cell r="O73" t="str">
            <v>SY020002</v>
          </cell>
        </row>
        <row r="74">
          <cell r="J74" t="str">
            <v>SY0308</v>
          </cell>
          <cell r="O74" t="str">
            <v>SY020002</v>
          </cell>
        </row>
        <row r="75">
          <cell r="J75" t="str">
            <v>SY0308</v>
          </cell>
          <cell r="O75" t="str">
            <v>SY020002</v>
          </cell>
        </row>
        <row r="76">
          <cell r="J76" t="str">
            <v>SY0309</v>
          </cell>
          <cell r="O76" t="str">
            <v>SY020002</v>
          </cell>
        </row>
        <row r="77">
          <cell r="J77" t="str">
            <v>SY0309</v>
          </cell>
          <cell r="O77" t="str">
            <v>SY020002</v>
          </cell>
        </row>
        <row r="78">
          <cell r="J78" t="str">
            <v>SY0309</v>
          </cell>
          <cell r="O78" t="str">
            <v>SY020002</v>
          </cell>
        </row>
        <row r="79">
          <cell r="J79" t="str">
            <v>SY0401</v>
          </cell>
          <cell r="O79" t="str">
            <v>SY020002</v>
          </cell>
        </row>
        <row r="80">
          <cell r="J80" t="str">
            <v>SY0401</v>
          </cell>
          <cell r="O80" t="str">
            <v>SY020002</v>
          </cell>
        </row>
        <row r="81">
          <cell r="J81" t="str">
            <v>SY0401</v>
          </cell>
          <cell r="O81" t="str">
            <v>SY020002</v>
          </cell>
        </row>
        <row r="82">
          <cell r="J82" t="str">
            <v>SY0401</v>
          </cell>
          <cell r="O82" t="str">
            <v>SY020002</v>
          </cell>
        </row>
        <row r="83">
          <cell r="J83" t="str">
            <v>SY0401</v>
          </cell>
          <cell r="O83" t="str">
            <v>SY020002</v>
          </cell>
        </row>
        <row r="84">
          <cell r="J84" t="str">
            <v>SY0401</v>
          </cell>
          <cell r="O84" t="str">
            <v>SY020002</v>
          </cell>
        </row>
        <row r="85">
          <cell r="J85" t="str">
            <v>SY0401</v>
          </cell>
          <cell r="O85" t="str">
            <v>SY020002</v>
          </cell>
        </row>
        <row r="86">
          <cell r="J86" t="str">
            <v>SY0401</v>
          </cell>
          <cell r="O86" t="str">
            <v>SY020002</v>
          </cell>
        </row>
        <row r="87">
          <cell r="J87" t="str">
            <v>SY0401</v>
          </cell>
          <cell r="O87" t="str">
            <v>SY020002</v>
          </cell>
        </row>
        <row r="88">
          <cell r="J88" t="str">
            <v>SY0401</v>
          </cell>
          <cell r="O88" t="str">
            <v>SY020002</v>
          </cell>
        </row>
        <row r="89">
          <cell r="J89" t="str">
            <v>SY0401</v>
          </cell>
          <cell r="O89" t="str">
            <v>SY020002</v>
          </cell>
        </row>
        <row r="90">
          <cell r="J90" t="str">
            <v>SY0401</v>
          </cell>
          <cell r="O90" t="str">
            <v>SY020002</v>
          </cell>
        </row>
        <row r="91">
          <cell r="J91" t="str">
            <v>SY0402</v>
          </cell>
          <cell r="O91" t="str">
            <v>SY020002</v>
          </cell>
        </row>
        <row r="92">
          <cell r="J92" t="str">
            <v>SY0403</v>
          </cell>
          <cell r="O92" t="str">
            <v>SY020002</v>
          </cell>
        </row>
        <row r="93">
          <cell r="J93" t="str">
            <v>SY0403</v>
          </cell>
          <cell r="O93" t="str">
            <v>SY020002</v>
          </cell>
        </row>
        <row r="94">
          <cell r="J94" t="str">
            <v>SY0403</v>
          </cell>
          <cell r="O94" t="str">
            <v>SY020002</v>
          </cell>
        </row>
        <row r="95">
          <cell r="J95" t="str">
            <v>SY0403</v>
          </cell>
          <cell r="O95" t="str">
            <v>SY020002</v>
          </cell>
        </row>
        <row r="96">
          <cell r="J96" t="str">
            <v>SY0404</v>
          </cell>
          <cell r="O96" t="str">
            <v>SY020002</v>
          </cell>
        </row>
        <row r="97">
          <cell r="J97" t="str">
            <v>SY0404</v>
          </cell>
          <cell r="O97" t="str">
            <v>SY020002</v>
          </cell>
        </row>
        <row r="98">
          <cell r="J98" t="str">
            <v>SY0405</v>
          </cell>
          <cell r="O98" t="str">
            <v>SY020002</v>
          </cell>
        </row>
        <row r="99">
          <cell r="J99" t="str">
            <v>SY0405</v>
          </cell>
          <cell r="O99" t="str">
            <v>SY020002</v>
          </cell>
        </row>
        <row r="100">
          <cell r="J100" t="str">
            <v>SY0406</v>
          </cell>
          <cell r="O100" t="str">
            <v>SY020002</v>
          </cell>
        </row>
        <row r="101">
          <cell r="J101" t="str">
            <v>SY0406</v>
          </cell>
          <cell r="O101" t="str">
            <v>SY020002</v>
          </cell>
        </row>
        <row r="102">
          <cell r="J102" t="str">
            <v>SY0501</v>
          </cell>
          <cell r="O102" t="str">
            <v>SY020002</v>
          </cell>
        </row>
        <row r="103">
          <cell r="J103" t="str">
            <v>SY0501</v>
          </cell>
          <cell r="O103" t="str">
            <v>SY020002</v>
          </cell>
        </row>
        <row r="104">
          <cell r="J104" t="str">
            <v>SY0501</v>
          </cell>
          <cell r="O104" t="str">
            <v>SY020002</v>
          </cell>
        </row>
        <row r="105">
          <cell r="J105" t="str">
            <v>SY0501</v>
          </cell>
          <cell r="O105" t="str">
            <v>SY020002</v>
          </cell>
        </row>
        <row r="106">
          <cell r="J106" t="str">
            <v>SY0502</v>
          </cell>
          <cell r="O106" t="str">
            <v>SY020002</v>
          </cell>
        </row>
        <row r="107">
          <cell r="J107" t="str">
            <v>SY0502</v>
          </cell>
          <cell r="O107" t="str">
            <v>SY020002</v>
          </cell>
        </row>
        <row r="108">
          <cell r="J108" t="str">
            <v>SY0502</v>
          </cell>
          <cell r="O108" t="str">
            <v>SY020002</v>
          </cell>
        </row>
        <row r="109">
          <cell r="J109" t="str">
            <v>SY0502</v>
          </cell>
          <cell r="O109" t="str">
            <v>SY020002</v>
          </cell>
        </row>
        <row r="110">
          <cell r="J110" t="str">
            <v>SY0502</v>
          </cell>
          <cell r="O110" t="str">
            <v>SY020002</v>
          </cell>
        </row>
        <row r="111">
          <cell r="J111" t="str">
            <v>SY0503</v>
          </cell>
          <cell r="O111" t="str">
            <v>SY020002</v>
          </cell>
        </row>
        <row r="112">
          <cell r="J112" t="str">
            <v>SY0503</v>
          </cell>
          <cell r="O112" t="str">
            <v>SY020002</v>
          </cell>
        </row>
        <row r="113">
          <cell r="J113" t="str">
            <v>SY0503</v>
          </cell>
          <cell r="O113" t="str">
            <v>SY020002</v>
          </cell>
        </row>
        <row r="114">
          <cell r="J114" t="str">
            <v>SY0503</v>
          </cell>
          <cell r="O114" t="str">
            <v>SY020002</v>
          </cell>
        </row>
        <row r="115">
          <cell r="J115" t="str">
            <v>SY0503</v>
          </cell>
          <cell r="O115" t="str">
            <v>SY020002</v>
          </cell>
        </row>
        <row r="116">
          <cell r="J116" t="str">
            <v>SY0504</v>
          </cell>
          <cell r="O116" t="str">
            <v>SY020002</v>
          </cell>
        </row>
        <row r="117">
          <cell r="J117" t="str">
            <v>SY0504</v>
          </cell>
          <cell r="O117" t="str">
            <v>SY020002</v>
          </cell>
        </row>
        <row r="118">
          <cell r="J118" t="str">
            <v>SY0504</v>
          </cell>
          <cell r="O118" t="str">
            <v>SY020002</v>
          </cell>
        </row>
        <row r="119">
          <cell r="J119" t="str">
            <v>SY0504</v>
          </cell>
          <cell r="O119" t="str">
            <v>SY020002</v>
          </cell>
        </row>
        <row r="120">
          <cell r="J120" t="str">
            <v>SY0504</v>
          </cell>
          <cell r="O120" t="str">
            <v>SY020002</v>
          </cell>
        </row>
        <row r="121">
          <cell r="J121" t="str">
            <v>SY0505</v>
          </cell>
          <cell r="O121" t="str">
            <v>SY020002</v>
          </cell>
        </row>
        <row r="122">
          <cell r="J122" t="str">
            <v>SY0505</v>
          </cell>
          <cell r="O122" t="str">
            <v>SY020002</v>
          </cell>
        </row>
        <row r="123">
          <cell r="J123" t="str">
            <v>SY0505</v>
          </cell>
          <cell r="O123" t="str">
            <v>SY020002</v>
          </cell>
        </row>
        <row r="124">
          <cell r="J124" t="str">
            <v>SY0600</v>
          </cell>
          <cell r="O124" t="str">
            <v>SY020002</v>
          </cell>
        </row>
        <row r="125">
          <cell r="J125" t="str">
            <v>SY0600</v>
          </cell>
          <cell r="O125" t="str">
            <v>SY020002</v>
          </cell>
        </row>
        <row r="126">
          <cell r="J126" t="str">
            <v>SY0600</v>
          </cell>
          <cell r="O126" t="str">
            <v>SY020002</v>
          </cell>
        </row>
        <row r="127">
          <cell r="J127" t="str">
            <v>SY0600</v>
          </cell>
          <cell r="O127" t="str">
            <v>SY020002</v>
          </cell>
        </row>
        <row r="128">
          <cell r="J128" t="str">
            <v>SY0600</v>
          </cell>
          <cell r="O128" t="str">
            <v>SY020002</v>
          </cell>
        </row>
        <row r="129">
          <cell r="J129" t="str">
            <v>SY0600</v>
          </cell>
          <cell r="O129" t="str">
            <v>SY020002</v>
          </cell>
        </row>
        <row r="130">
          <cell r="J130" t="str">
            <v>SY0600</v>
          </cell>
          <cell r="O130" t="str">
            <v>SY020002</v>
          </cell>
        </row>
        <row r="131">
          <cell r="J131" t="str">
            <v>SY0602</v>
          </cell>
          <cell r="O131" t="str">
            <v>SY020002</v>
          </cell>
        </row>
        <row r="132">
          <cell r="J132" t="str">
            <v>SY0602</v>
          </cell>
          <cell r="O132" t="str">
            <v>SY020002</v>
          </cell>
        </row>
        <row r="133">
          <cell r="J133" t="str">
            <v>SY0602</v>
          </cell>
          <cell r="O133" t="str">
            <v>SY020002</v>
          </cell>
        </row>
        <row r="134">
          <cell r="J134" t="str">
            <v>SY0602</v>
          </cell>
          <cell r="O134" t="str">
            <v>SY020002</v>
          </cell>
        </row>
        <row r="135">
          <cell r="J135" t="str">
            <v>SY0602</v>
          </cell>
          <cell r="O135" t="str">
            <v>SY020002</v>
          </cell>
        </row>
        <row r="136">
          <cell r="J136" t="str">
            <v>SY0602</v>
          </cell>
          <cell r="O136" t="str">
            <v>SY020002</v>
          </cell>
        </row>
        <row r="137">
          <cell r="J137" t="str">
            <v>SY0603</v>
          </cell>
          <cell r="O137" t="str">
            <v>SY020003</v>
          </cell>
        </row>
        <row r="138">
          <cell r="J138" t="str">
            <v>SY0603</v>
          </cell>
          <cell r="O138" t="str">
            <v>SY020003</v>
          </cell>
        </row>
        <row r="139">
          <cell r="J139" t="str">
            <v>SY0603</v>
          </cell>
          <cell r="O139" t="str">
            <v>SY020003</v>
          </cell>
        </row>
        <row r="140">
          <cell r="J140" t="str">
            <v>SY0603</v>
          </cell>
          <cell r="O140" t="str">
            <v>SY020003</v>
          </cell>
        </row>
        <row r="141">
          <cell r="J141" t="str">
            <v>SY0603</v>
          </cell>
          <cell r="O141" t="str">
            <v>SY020003</v>
          </cell>
        </row>
        <row r="142">
          <cell r="J142" t="str">
            <v>SY0604</v>
          </cell>
          <cell r="O142" t="str">
            <v>SY020003</v>
          </cell>
        </row>
        <row r="143">
          <cell r="J143" t="str">
            <v>SY0604</v>
          </cell>
          <cell r="O143" t="str">
            <v>SY020003</v>
          </cell>
        </row>
        <row r="144">
          <cell r="J144" t="str">
            <v>SY0604</v>
          </cell>
          <cell r="O144" t="str">
            <v>SY020003</v>
          </cell>
        </row>
        <row r="145">
          <cell r="J145" t="str">
            <v>SY0604</v>
          </cell>
          <cell r="O145" t="str">
            <v>SY020003</v>
          </cell>
        </row>
        <row r="146">
          <cell r="J146" t="str">
            <v>SY0700</v>
          </cell>
          <cell r="O146" t="str">
            <v>SY020003</v>
          </cell>
        </row>
        <row r="147">
          <cell r="J147" t="str">
            <v>SY0700</v>
          </cell>
          <cell r="O147" t="str">
            <v>SY020003</v>
          </cell>
        </row>
        <row r="148">
          <cell r="J148" t="str">
            <v>SY0700</v>
          </cell>
          <cell r="O148" t="str">
            <v>SY020003</v>
          </cell>
        </row>
        <row r="149">
          <cell r="J149" t="str">
            <v>SY0700</v>
          </cell>
          <cell r="O149" t="str">
            <v>SY020003</v>
          </cell>
        </row>
        <row r="150">
          <cell r="J150" t="str">
            <v>SY0700</v>
          </cell>
          <cell r="O150" t="str">
            <v>SY020003</v>
          </cell>
        </row>
        <row r="151">
          <cell r="J151" t="str">
            <v>SY0700</v>
          </cell>
          <cell r="O151" t="str">
            <v>SY020003</v>
          </cell>
        </row>
        <row r="152">
          <cell r="J152" t="str">
            <v>SY0700</v>
          </cell>
          <cell r="O152" t="str">
            <v>SY020003</v>
          </cell>
        </row>
        <row r="153">
          <cell r="J153" t="str">
            <v>SY0702</v>
          </cell>
          <cell r="O153" t="str">
            <v>SY020003</v>
          </cell>
        </row>
        <row r="154">
          <cell r="J154" t="str">
            <v>SY0702</v>
          </cell>
          <cell r="O154" t="str">
            <v>SY020003</v>
          </cell>
        </row>
        <row r="155">
          <cell r="J155" t="str">
            <v>SY0702</v>
          </cell>
          <cell r="O155" t="str">
            <v>SY020003</v>
          </cell>
        </row>
        <row r="156">
          <cell r="J156" t="str">
            <v>SY0702</v>
          </cell>
          <cell r="O156" t="str">
            <v>SY020003</v>
          </cell>
        </row>
        <row r="157">
          <cell r="J157" t="str">
            <v>SY0702</v>
          </cell>
          <cell r="O157" t="str">
            <v>SY020004</v>
          </cell>
        </row>
        <row r="158">
          <cell r="J158" t="str">
            <v>SY0702</v>
          </cell>
          <cell r="O158" t="str">
            <v>SY020004</v>
          </cell>
        </row>
        <row r="159">
          <cell r="J159" t="str">
            <v>SY0703</v>
          </cell>
          <cell r="O159" t="str">
            <v>SY020004</v>
          </cell>
        </row>
        <row r="160">
          <cell r="J160" t="str">
            <v>SY0703</v>
          </cell>
          <cell r="O160" t="str">
            <v>SY020004</v>
          </cell>
        </row>
        <row r="161">
          <cell r="J161" t="str">
            <v>SY0703</v>
          </cell>
          <cell r="O161" t="str">
            <v>SY020004</v>
          </cell>
        </row>
        <row r="162">
          <cell r="J162" t="str">
            <v>SY0703</v>
          </cell>
          <cell r="O162" t="str">
            <v>SY020004</v>
          </cell>
        </row>
        <row r="163">
          <cell r="J163" t="str">
            <v>SY0703</v>
          </cell>
          <cell r="O163" t="str">
            <v>SY020004</v>
          </cell>
        </row>
        <row r="164">
          <cell r="J164" t="str">
            <v>SY0703</v>
          </cell>
          <cell r="O164" t="str">
            <v>SY020004</v>
          </cell>
        </row>
        <row r="165">
          <cell r="J165" t="str">
            <v>SY0704</v>
          </cell>
          <cell r="O165" t="str">
            <v>SY020004</v>
          </cell>
        </row>
        <row r="166">
          <cell r="J166" t="str">
            <v>SY0704</v>
          </cell>
          <cell r="O166" t="str">
            <v>SY020004</v>
          </cell>
        </row>
        <row r="167">
          <cell r="J167" t="str">
            <v>SY0704</v>
          </cell>
          <cell r="O167" t="str">
            <v>SY020004</v>
          </cell>
        </row>
        <row r="168">
          <cell r="J168" t="str">
            <v>SY0704</v>
          </cell>
          <cell r="O168" t="str">
            <v>SY020004</v>
          </cell>
        </row>
        <row r="169">
          <cell r="J169" t="str">
            <v>SY0705</v>
          </cell>
          <cell r="O169" t="str">
            <v>SY020004</v>
          </cell>
        </row>
        <row r="170">
          <cell r="J170" t="str">
            <v>SY0705</v>
          </cell>
          <cell r="O170" t="str">
            <v>SY020005</v>
          </cell>
        </row>
        <row r="171">
          <cell r="J171" t="str">
            <v>SY0705</v>
          </cell>
          <cell r="O171" t="str">
            <v>SY020005</v>
          </cell>
        </row>
        <row r="172">
          <cell r="J172" t="str">
            <v>SY0800</v>
          </cell>
          <cell r="O172" t="str">
            <v>SY020005</v>
          </cell>
        </row>
        <row r="173">
          <cell r="J173" t="str">
            <v>SY0800</v>
          </cell>
          <cell r="O173" t="str">
            <v>SY020005</v>
          </cell>
        </row>
        <row r="174">
          <cell r="J174" t="str">
            <v>SY0800</v>
          </cell>
          <cell r="O174" t="str">
            <v>SY020005</v>
          </cell>
        </row>
        <row r="175">
          <cell r="J175" t="str">
            <v>SY0800</v>
          </cell>
          <cell r="O175" t="str">
            <v>SY020005</v>
          </cell>
        </row>
        <row r="176">
          <cell r="J176" t="str">
            <v>SY0800</v>
          </cell>
          <cell r="O176" t="str">
            <v>SY020005</v>
          </cell>
        </row>
        <row r="177">
          <cell r="J177" t="str">
            <v>SY0800</v>
          </cell>
          <cell r="O177" t="str">
            <v>SY020005</v>
          </cell>
        </row>
        <row r="178">
          <cell r="J178" t="str">
            <v>SY0800</v>
          </cell>
          <cell r="O178" t="str">
            <v>SY020005</v>
          </cell>
        </row>
        <row r="179">
          <cell r="J179" t="str">
            <v>SY0802</v>
          </cell>
          <cell r="O179" t="str">
            <v>SY020005</v>
          </cell>
        </row>
        <row r="180">
          <cell r="J180" t="str">
            <v>SY0802</v>
          </cell>
          <cell r="O180" t="str">
            <v>SY020005</v>
          </cell>
        </row>
        <row r="181">
          <cell r="J181" t="str">
            <v>SY0802</v>
          </cell>
          <cell r="O181" t="str">
            <v>SY020005</v>
          </cell>
        </row>
        <row r="182">
          <cell r="J182" t="str">
            <v>SY0802</v>
          </cell>
          <cell r="O182" t="str">
            <v>SY020005</v>
          </cell>
        </row>
        <row r="183">
          <cell r="J183" t="str">
            <v>SY0803</v>
          </cell>
          <cell r="O183" t="str">
            <v>SY020005</v>
          </cell>
        </row>
        <row r="184">
          <cell r="J184" t="str">
            <v>SY0803</v>
          </cell>
          <cell r="O184" t="str">
            <v>SY020005</v>
          </cell>
        </row>
        <row r="185">
          <cell r="J185" t="str">
            <v>SY0803</v>
          </cell>
          <cell r="O185" t="str">
            <v>SY020005</v>
          </cell>
        </row>
        <row r="186">
          <cell r="J186" t="str">
            <v>SY0804</v>
          </cell>
          <cell r="O186" t="str">
            <v>SY020005</v>
          </cell>
        </row>
        <row r="187">
          <cell r="J187" t="str">
            <v>SY0804</v>
          </cell>
          <cell r="O187" t="str">
            <v>SY020005</v>
          </cell>
        </row>
        <row r="188">
          <cell r="J188" t="str">
            <v>SY0901</v>
          </cell>
          <cell r="O188" t="str">
            <v>SY020005</v>
          </cell>
        </row>
        <row r="189">
          <cell r="J189" t="str">
            <v>SY0901</v>
          </cell>
          <cell r="O189" t="str">
            <v>SY020005</v>
          </cell>
        </row>
        <row r="190">
          <cell r="J190" t="str">
            <v>SY0901</v>
          </cell>
          <cell r="O190" t="str">
            <v>SY020005</v>
          </cell>
        </row>
        <row r="191">
          <cell r="J191" t="str">
            <v>SY0901</v>
          </cell>
          <cell r="O191" t="str">
            <v>SY020005</v>
          </cell>
        </row>
        <row r="192">
          <cell r="J192" t="str">
            <v>SY0901</v>
          </cell>
          <cell r="O192" t="str">
            <v>SY020005</v>
          </cell>
        </row>
        <row r="193">
          <cell r="J193" t="str">
            <v>SY0901</v>
          </cell>
          <cell r="O193" t="str">
            <v>SY020005</v>
          </cell>
        </row>
        <row r="194">
          <cell r="J194" t="str">
            <v>SY0901</v>
          </cell>
          <cell r="O194" t="str">
            <v>SY020005</v>
          </cell>
        </row>
        <row r="195">
          <cell r="J195" t="str">
            <v>SY0902</v>
          </cell>
          <cell r="O195" t="str">
            <v>SY020005</v>
          </cell>
        </row>
        <row r="196">
          <cell r="J196" t="str">
            <v>SY0902</v>
          </cell>
          <cell r="O196" t="str">
            <v>SY020005</v>
          </cell>
        </row>
        <row r="197">
          <cell r="J197" t="str">
            <v>SY0902</v>
          </cell>
          <cell r="O197" t="str">
            <v>SY020006</v>
          </cell>
        </row>
        <row r="198">
          <cell r="J198" t="str">
            <v>SY0902</v>
          </cell>
          <cell r="O198" t="str">
            <v>SY020006</v>
          </cell>
        </row>
        <row r="199">
          <cell r="J199" t="str">
            <v>SY0903</v>
          </cell>
          <cell r="O199" t="str">
            <v>SY020006</v>
          </cell>
        </row>
        <row r="200">
          <cell r="J200" t="str">
            <v>SY0903</v>
          </cell>
          <cell r="O200" t="str">
            <v>SY020006</v>
          </cell>
        </row>
        <row r="201">
          <cell r="J201" t="str">
            <v>SY0903</v>
          </cell>
          <cell r="O201" t="str">
            <v>SY020006</v>
          </cell>
        </row>
        <row r="202">
          <cell r="J202" t="str">
            <v>SY1000</v>
          </cell>
          <cell r="O202" t="str">
            <v>SY020006</v>
          </cell>
        </row>
        <row r="203">
          <cell r="J203" t="str">
            <v>SY1000</v>
          </cell>
          <cell r="O203" t="str">
            <v>SY020006</v>
          </cell>
        </row>
        <row r="204">
          <cell r="J204" t="str">
            <v>SY1000</v>
          </cell>
          <cell r="O204" t="str">
            <v>SY020006</v>
          </cell>
        </row>
        <row r="205">
          <cell r="J205" t="str">
            <v>SY1000</v>
          </cell>
          <cell r="O205" t="str">
            <v>SY020006</v>
          </cell>
        </row>
        <row r="206">
          <cell r="J206" t="str">
            <v>SY1000</v>
          </cell>
          <cell r="O206" t="str">
            <v>SY020200</v>
          </cell>
        </row>
        <row r="207">
          <cell r="J207" t="str">
            <v>SY1000</v>
          </cell>
          <cell r="O207" t="str">
            <v>SY020200</v>
          </cell>
        </row>
        <row r="208">
          <cell r="J208" t="str">
            <v>SY1000</v>
          </cell>
          <cell r="O208" t="str">
            <v>SY020200</v>
          </cell>
        </row>
        <row r="209">
          <cell r="J209" t="str">
            <v>SY1002</v>
          </cell>
          <cell r="O209" t="str">
            <v>SY020200</v>
          </cell>
        </row>
        <row r="210">
          <cell r="J210" t="str">
            <v>SY1002</v>
          </cell>
          <cell r="O210" t="str">
            <v>SY020200</v>
          </cell>
        </row>
        <row r="211">
          <cell r="J211" t="str">
            <v>SY1002</v>
          </cell>
          <cell r="O211" t="str">
            <v>SY020200</v>
          </cell>
        </row>
        <row r="212">
          <cell r="J212" t="str">
            <v>SY1002</v>
          </cell>
          <cell r="O212" t="str">
            <v>SY020200</v>
          </cell>
        </row>
        <row r="213">
          <cell r="J213" t="str">
            <v>SY1002</v>
          </cell>
          <cell r="O213" t="str">
            <v>SY020200</v>
          </cell>
        </row>
        <row r="214">
          <cell r="J214" t="str">
            <v>SY1002</v>
          </cell>
          <cell r="O214" t="str">
            <v>SY020200</v>
          </cell>
        </row>
        <row r="215">
          <cell r="J215" t="str">
            <v>SY1002</v>
          </cell>
          <cell r="O215" t="str">
            <v>SY020200</v>
          </cell>
        </row>
        <row r="216">
          <cell r="J216" t="str">
            <v>SY1003</v>
          </cell>
          <cell r="O216" t="str">
            <v>SY020200</v>
          </cell>
        </row>
        <row r="217">
          <cell r="J217" t="str">
            <v>SY1003</v>
          </cell>
          <cell r="O217" t="str">
            <v>SY020200</v>
          </cell>
        </row>
        <row r="218">
          <cell r="J218" t="str">
            <v>SY1003</v>
          </cell>
          <cell r="O218" t="str">
            <v>SY020200</v>
          </cell>
        </row>
        <row r="219">
          <cell r="J219" t="str">
            <v>SY1003</v>
          </cell>
          <cell r="O219" t="str">
            <v>SY020200</v>
          </cell>
        </row>
        <row r="220">
          <cell r="J220" t="str">
            <v>SY1003</v>
          </cell>
          <cell r="O220" t="str">
            <v>SY020200</v>
          </cell>
        </row>
        <row r="221">
          <cell r="J221" t="str">
            <v>SY1003</v>
          </cell>
          <cell r="O221" t="str">
            <v>SY020200</v>
          </cell>
        </row>
        <row r="222">
          <cell r="J222" t="str">
            <v>SY1004</v>
          </cell>
          <cell r="O222" t="str">
            <v>SY020200</v>
          </cell>
        </row>
        <row r="223">
          <cell r="J223" t="str">
            <v>SY1004</v>
          </cell>
          <cell r="O223" t="str">
            <v>SY020200</v>
          </cell>
        </row>
        <row r="224">
          <cell r="J224" t="str">
            <v>SY1004</v>
          </cell>
          <cell r="O224" t="str">
            <v>SY020200</v>
          </cell>
        </row>
        <row r="225">
          <cell r="J225" t="str">
            <v>SY1004</v>
          </cell>
          <cell r="O225" t="str">
            <v>SY020200</v>
          </cell>
        </row>
        <row r="226">
          <cell r="J226" t="str">
            <v>SY1005</v>
          </cell>
          <cell r="O226" t="str">
            <v>SY020200</v>
          </cell>
        </row>
        <row r="227">
          <cell r="J227" t="str">
            <v>SY1005</v>
          </cell>
          <cell r="O227" t="str">
            <v>SY020200</v>
          </cell>
        </row>
        <row r="228">
          <cell r="J228" t="str">
            <v>SY1005</v>
          </cell>
          <cell r="O228" t="str">
            <v>SY020200</v>
          </cell>
        </row>
        <row r="229">
          <cell r="J229" t="str">
            <v>SY1101</v>
          </cell>
          <cell r="O229" t="str">
            <v>SY020200</v>
          </cell>
        </row>
        <row r="230">
          <cell r="J230" t="str">
            <v>SY1101</v>
          </cell>
          <cell r="O230" t="str">
            <v>SY020200</v>
          </cell>
        </row>
        <row r="231">
          <cell r="J231" t="str">
            <v>SY1101</v>
          </cell>
          <cell r="O231" t="str">
            <v>SY020200</v>
          </cell>
        </row>
        <row r="232">
          <cell r="J232" t="str">
            <v>SY1101</v>
          </cell>
          <cell r="O232" t="str">
            <v>SY020200</v>
          </cell>
        </row>
        <row r="233">
          <cell r="J233" t="str">
            <v>SY1102</v>
          </cell>
          <cell r="O233" t="str">
            <v>SY020200</v>
          </cell>
        </row>
        <row r="234">
          <cell r="J234" t="str">
            <v>SY1102</v>
          </cell>
          <cell r="O234" t="str">
            <v>SY020200</v>
          </cell>
        </row>
        <row r="235">
          <cell r="J235" t="str">
            <v>SY1102</v>
          </cell>
          <cell r="O235" t="str">
            <v>SY020200</v>
          </cell>
        </row>
        <row r="236">
          <cell r="J236" t="str">
            <v>SY1103</v>
          </cell>
          <cell r="O236" t="str">
            <v>SY020201</v>
          </cell>
        </row>
        <row r="237">
          <cell r="J237" t="str">
            <v>SY1103</v>
          </cell>
          <cell r="O237" t="str">
            <v>SY020201</v>
          </cell>
        </row>
        <row r="238">
          <cell r="J238" t="str">
            <v>SY1103</v>
          </cell>
          <cell r="O238" t="str">
            <v>SY020201</v>
          </cell>
        </row>
        <row r="239">
          <cell r="J239" t="str">
            <v>SY1200</v>
          </cell>
          <cell r="O239" t="str">
            <v>SY020201</v>
          </cell>
        </row>
        <row r="240">
          <cell r="J240" t="str">
            <v>SY1200</v>
          </cell>
          <cell r="O240" t="str">
            <v>SY020201</v>
          </cell>
        </row>
        <row r="241">
          <cell r="J241" t="str">
            <v>SY1200</v>
          </cell>
          <cell r="O241" t="str">
            <v>SY020201</v>
          </cell>
        </row>
        <row r="242">
          <cell r="J242" t="str">
            <v>SY1200</v>
          </cell>
          <cell r="O242" t="str">
            <v>SY020201</v>
          </cell>
        </row>
        <row r="243">
          <cell r="J243" t="str">
            <v>SY1200</v>
          </cell>
          <cell r="O243" t="str">
            <v>SY020201</v>
          </cell>
        </row>
        <row r="244">
          <cell r="J244" t="str">
            <v>SY1200</v>
          </cell>
          <cell r="O244" t="str">
            <v>SY020201</v>
          </cell>
        </row>
        <row r="245">
          <cell r="J245" t="str">
            <v>SY1200</v>
          </cell>
          <cell r="O245" t="str">
            <v>SY020201</v>
          </cell>
        </row>
        <row r="246">
          <cell r="J246" t="str">
            <v>SY1200</v>
          </cell>
          <cell r="O246" t="str">
            <v>SY020201</v>
          </cell>
        </row>
        <row r="247">
          <cell r="J247" t="str">
            <v>SY1202</v>
          </cell>
          <cell r="O247" t="str">
            <v>SY020201</v>
          </cell>
        </row>
        <row r="248">
          <cell r="J248" t="str">
            <v>SY1202</v>
          </cell>
          <cell r="O248" t="str">
            <v>SY020201</v>
          </cell>
        </row>
        <row r="249">
          <cell r="J249" t="str">
            <v>SY1202</v>
          </cell>
          <cell r="O249" t="str">
            <v>SY020201</v>
          </cell>
        </row>
        <row r="250">
          <cell r="J250" t="str">
            <v>SY1203</v>
          </cell>
          <cell r="O250" t="str">
            <v>SY020201</v>
          </cell>
        </row>
        <row r="251">
          <cell r="J251" t="str">
            <v>SY1203</v>
          </cell>
          <cell r="O251" t="str">
            <v>SY020201</v>
          </cell>
        </row>
        <row r="252">
          <cell r="J252" t="str">
            <v>SY1203</v>
          </cell>
          <cell r="O252" t="str">
            <v>SY020201</v>
          </cell>
        </row>
        <row r="253">
          <cell r="J253" t="str">
            <v>SY1203</v>
          </cell>
          <cell r="O253" t="str">
            <v>SY020201</v>
          </cell>
        </row>
        <row r="254">
          <cell r="J254" t="str">
            <v>SY1203</v>
          </cell>
          <cell r="O254" t="str">
            <v>SY020201</v>
          </cell>
        </row>
        <row r="255">
          <cell r="J255" t="str">
            <v>SY1203</v>
          </cell>
          <cell r="O255" t="str">
            <v>SY020201</v>
          </cell>
        </row>
        <row r="256">
          <cell r="J256" t="str">
            <v>SY1300</v>
          </cell>
          <cell r="O256" t="str">
            <v>SY020201</v>
          </cell>
        </row>
        <row r="257">
          <cell r="J257" t="str">
            <v>SY1300</v>
          </cell>
          <cell r="O257" t="str">
            <v>SY020201</v>
          </cell>
        </row>
        <row r="258">
          <cell r="J258" t="str">
            <v>SY1300</v>
          </cell>
          <cell r="O258" t="str">
            <v>SY020202</v>
          </cell>
        </row>
        <row r="259">
          <cell r="J259" t="str">
            <v>SY1302</v>
          </cell>
          <cell r="O259" t="str">
            <v>SY020202</v>
          </cell>
        </row>
        <row r="260">
          <cell r="J260" t="str">
            <v>SY1302</v>
          </cell>
          <cell r="O260" t="str">
            <v>SY020202</v>
          </cell>
        </row>
        <row r="261">
          <cell r="J261" t="str">
            <v>SY1302</v>
          </cell>
          <cell r="O261" t="str">
            <v>SY020202</v>
          </cell>
        </row>
        <row r="262">
          <cell r="J262" t="str">
            <v>SY1302</v>
          </cell>
          <cell r="O262" t="str">
            <v>SY020202</v>
          </cell>
        </row>
        <row r="263">
          <cell r="J263" t="str">
            <v>SY1302</v>
          </cell>
          <cell r="O263" t="str">
            <v>SY020202</v>
          </cell>
        </row>
        <row r="264">
          <cell r="J264" t="str">
            <v>SY1303</v>
          </cell>
          <cell r="O264" t="str">
            <v>SY020202</v>
          </cell>
        </row>
        <row r="265">
          <cell r="J265" t="str">
            <v>SY1303</v>
          </cell>
          <cell r="O265" t="str">
            <v>SY020202</v>
          </cell>
        </row>
        <row r="266">
          <cell r="J266" t="str">
            <v>SY1303</v>
          </cell>
          <cell r="O266" t="str">
            <v>SY020202</v>
          </cell>
        </row>
        <row r="267">
          <cell r="J267" t="str">
            <v>SY1303</v>
          </cell>
          <cell r="O267" t="str">
            <v>SY020202</v>
          </cell>
        </row>
        <row r="268">
          <cell r="J268" t="str">
            <v>SY1400</v>
          </cell>
          <cell r="O268" t="str">
            <v>SY020202</v>
          </cell>
        </row>
        <row r="269">
          <cell r="J269" t="str">
            <v>SY1400</v>
          </cell>
          <cell r="O269" t="str">
            <v>SY020203</v>
          </cell>
        </row>
        <row r="270">
          <cell r="J270" t="str">
            <v>SY1400</v>
          </cell>
          <cell r="O270" t="str">
            <v>SY020203</v>
          </cell>
        </row>
        <row r="271">
          <cell r="J271" t="str">
            <v>SY1400</v>
          </cell>
          <cell r="O271" t="str">
            <v>SY020203</v>
          </cell>
        </row>
        <row r="272">
          <cell r="J272" t="str">
            <v>SY1402</v>
          </cell>
          <cell r="O272" t="str">
            <v>SY020203</v>
          </cell>
        </row>
        <row r="273">
          <cell r="J273" t="str">
            <v>SY1402</v>
          </cell>
          <cell r="O273" t="str">
            <v>SY020203</v>
          </cell>
        </row>
        <row r="274">
          <cell r="O274" t="str">
            <v>SY020203</v>
          </cell>
        </row>
        <row r="275">
          <cell r="O275" t="str">
            <v>SY020203</v>
          </cell>
        </row>
        <row r="276">
          <cell r="O276" t="str">
            <v>SY020203</v>
          </cell>
        </row>
        <row r="277">
          <cell r="O277" t="str">
            <v>SY020203</v>
          </cell>
        </row>
        <row r="278">
          <cell r="O278" t="str">
            <v>SY020203</v>
          </cell>
        </row>
        <row r="279">
          <cell r="O279" t="str">
            <v>SY020203</v>
          </cell>
        </row>
        <row r="280">
          <cell r="O280" t="str">
            <v>SY020203</v>
          </cell>
        </row>
        <row r="281">
          <cell r="O281" t="str">
            <v>SY020203</v>
          </cell>
        </row>
        <row r="282">
          <cell r="O282" t="str">
            <v>SY020203</v>
          </cell>
        </row>
        <row r="283">
          <cell r="O283" t="str">
            <v>SY020203</v>
          </cell>
        </row>
        <row r="284">
          <cell r="O284" t="str">
            <v>SY020203</v>
          </cell>
        </row>
        <row r="285">
          <cell r="O285" t="str">
            <v>SY020203</v>
          </cell>
        </row>
        <row r="286">
          <cell r="O286" t="str">
            <v>SY020203</v>
          </cell>
        </row>
        <row r="287">
          <cell r="O287" t="str">
            <v>SY020203</v>
          </cell>
        </row>
        <row r="288">
          <cell r="O288" t="str">
            <v>SY020203</v>
          </cell>
        </row>
        <row r="289">
          <cell r="O289" t="str">
            <v>SY020203</v>
          </cell>
        </row>
        <row r="290">
          <cell r="O290" t="str">
            <v>SY020203</v>
          </cell>
        </row>
        <row r="291">
          <cell r="O291" t="str">
            <v>SY020203</v>
          </cell>
        </row>
        <row r="292">
          <cell r="O292" t="str">
            <v>SY020203</v>
          </cell>
        </row>
        <row r="293">
          <cell r="O293" t="str">
            <v>SY020203</v>
          </cell>
        </row>
        <row r="294">
          <cell r="O294" t="str">
            <v>SY020203</v>
          </cell>
        </row>
        <row r="295">
          <cell r="O295" t="str">
            <v>SY020203</v>
          </cell>
        </row>
        <row r="296">
          <cell r="O296" t="str">
            <v>SY020203</v>
          </cell>
        </row>
        <row r="297">
          <cell r="O297" t="str">
            <v>SY020203</v>
          </cell>
        </row>
        <row r="298">
          <cell r="O298" t="str">
            <v>SY020204</v>
          </cell>
        </row>
        <row r="299">
          <cell r="O299" t="str">
            <v>SY020204</v>
          </cell>
        </row>
        <row r="300">
          <cell r="O300" t="str">
            <v>SY020204</v>
          </cell>
        </row>
        <row r="301">
          <cell r="O301" t="str">
            <v>SY020204</v>
          </cell>
        </row>
        <row r="302">
          <cell r="O302" t="str">
            <v>SY020204</v>
          </cell>
        </row>
        <row r="303">
          <cell r="O303" t="str">
            <v>SY020204</v>
          </cell>
        </row>
        <row r="304">
          <cell r="O304" t="str">
            <v>SY020204</v>
          </cell>
        </row>
        <row r="305">
          <cell r="O305" t="str">
            <v>SY020204</v>
          </cell>
        </row>
        <row r="306">
          <cell r="O306" t="str">
            <v>SY020204</v>
          </cell>
        </row>
        <row r="307">
          <cell r="O307" t="str">
            <v>SY020204</v>
          </cell>
        </row>
        <row r="308">
          <cell r="O308" t="str">
            <v>SY020204</v>
          </cell>
        </row>
        <row r="309">
          <cell r="O309" t="str">
            <v>SY020204</v>
          </cell>
        </row>
        <row r="310">
          <cell r="O310" t="str">
            <v>SY020204</v>
          </cell>
        </row>
        <row r="311">
          <cell r="O311" t="str">
            <v>SY020204</v>
          </cell>
        </row>
        <row r="312">
          <cell r="O312" t="str">
            <v>SY020204</v>
          </cell>
        </row>
        <row r="313">
          <cell r="O313" t="str">
            <v>SY020204</v>
          </cell>
        </row>
        <row r="314">
          <cell r="O314" t="str">
            <v>SY020204</v>
          </cell>
        </row>
        <row r="315">
          <cell r="O315" t="str">
            <v>SY020204</v>
          </cell>
        </row>
        <row r="316">
          <cell r="O316" t="str">
            <v>SY020204</v>
          </cell>
        </row>
        <row r="317">
          <cell r="O317" t="str">
            <v>SY020204</v>
          </cell>
        </row>
        <row r="318">
          <cell r="O318" t="str">
            <v>SY020204</v>
          </cell>
        </row>
        <row r="319">
          <cell r="O319" t="str">
            <v>SY020204</v>
          </cell>
        </row>
        <row r="320">
          <cell r="O320" t="str">
            <v>SY020204</v>
          </cell>
        </row>
        <row r="321">
          <cell r="O321" t="str">
            <v>SY020205</v>
          </cell>
        </row>
        <row r="322">
          <cell r="O322" t="str">
            <v>SY020205</v>
          </cell>
        </row>
        <row r="323">
          <cell r="O323" t="str">
            <v>SY020205</v>
          </cell>
        </row>
        <row r="324">
          <cell r="O324" t="str">
            <v>SY020205</v>
          </cell>
        </row>
        <row r="325">
          <cell r="O325" t="str">
            <v>SY020205</v>
          </cell>
        </row>
        <row r="326">
          <cell r="O326" t="str">
            <v>SY020205</v>
          </cell>
        </row>
        <row r="327">
          <cell r="O327" t="str">
            <v>SY020205</v>
          </cell>
        </row>
        <row r="328">
          <cell r="O328" t="str">
            <v>SY020205</v>
          </cell>
        </row>
        <row r="329">
          <cell r="O329" t="str">
            <v>SY020205</v>
          </cell>
        </row>
        <row r="330">
          <cell r="O330" t="str">
            <v>SY020205</v>
          </cell>
        </row>
        <row r="331">
          <cell r="O331" t="str">
            <v>SY020205</v>
          </cell>
        </row>
        <row r="332">
          <cell r="O332" t="str">
            <v>SY020205</v>
          </cell>
        </row>
        <row r="333">
          <cell r="O333" t="str">
            <v>SY020205</v>
          </cell>
        </row>
        <row r="334">
          <cell r="O334" t="str">
            <v>SY020205</v>
          </cell>
        </row>
        <row r="335">
          <cell r="O335" t="str">
            <v>SY020205</v>
          </cell>
        </row>
        <row r="336">
          <cell r="O336" t="str">
            <v>SY020205</v>
          </cell>
        </row>
        <row r="337">
          <cell r="O337" t="str">
            <v>SY020205</v>
          </cell>
        </row>
        <row r="338">
          <cell r="O338" t="str">
            <v>SY020205</v>
          </cell>
        </row>
        <row r="339">
          <cell r="O339" t="str">
            <v>SY020205</v>
          </cell>
        </row>
        <row r="340">
          <cell r="O340" t="str">
            <v>SY020205</v>
          </cell>
        </row>
        <row r="341">
          <cell r="O341" t="str">
            <v>SY020205</v>
          </cell>
        </row>
        <row r="342">
          <cell r="O342" t="str">
            <v>SY020205</v>
          </cell>
        </row>
        <row r="343">
          <cell r="O343" t="str">
            <v>SY020205</v>
          </cell>
        </row>
        <row r="344">
          <cell r="O344" t="str">
            <v>SY020206</v>
          </cell>
        </row>
        <row r="345">
          <cell r="O345" t="str">
            <v>SY020206</v>
          </cell>
        </row>
        <row r="346">
          <cell r="O346" t="str">
            <v>SY020206</v>
          </cell>
        </row>
        <row r="347">
          <cell r="O347" t="str">
            <v>SY020206</v>
          </cell>
        </row>
        <row r="348">
          <cell r="O348" t="str">
            <v>SY020206</v>
          </cell>
        </row>
        <row r="349">
          <cell r="O349" t="str">
            <v>SY020206</v>
          </cell>
        </row>
        <row r="350">
          <cell r="O350" t="str">
            <v>SY020206</v>
          </cell>
        </row>
        <row r="351">
          <cell r="O351" t="str">
            <v>SY020206</v>
          </cell>
        </row>
        <row r="352">
          <cell r="O352" t="str">
            <v>SY020206</v>
          </cell>
        </row>
        <row r="353">
          <cell r="O353" t="str">
            <v>SY020206</v>
          </cell>
        </row>
        <row r="354">
          <cell r="O354" t="str">
            <v>SY020206</v>
          </cell>
        </row>
        <row r="355">
          <cell r="O355" t="str">
            <v>SY020206</v>
          </cell>
        </row>
        <row r="356">
          <cell r="O356" t="str">
            <v>SY020206</v>
          </cell>
        </row>
        <row r="357">
          <cell r="O357" t="str">
            <v>SY020206</v>
          </cell>
        </row>
        <row r="358">
          <cell r="O358" t="str">
            <v>SY020206</v>
          </cell>
        </row>
        <row r="359">
          <cell r="O359" t="str">
            <v>SY020206</v>
          </cell>
        </row>
        <row r="360">
          <cell r="O360" t="str">
            <v>SY020206</v>
          </cell>
        </row>
        <row r="361">
          <cell r="O361" t="str">
            <v>SY020206</v>
          </cell>
        </row>
        <row r="362">
          <cell r="O362" t="str">
            <v>SY020206</v>
          </cell>
        </row>
        <row r="363">
          <cell r="O363" t="str">
            <v>SY020206</v>
          </cell>
        </row>
        <row r="364">
          <cell r="O364" t="str">
            <v>SY020206</v>
          </cell>
        </row>
        <row r="365">
          <cell r="O365" t="str">
            <v>SY020206</v>
          </cell>
        </row>
        <row r="366">
          <cell r="O366" t="str">
            <v>SY020206</v>
          </cell>
        </row>
        <row r="367">
          <cell r="O367" t="str">
            <v>SY020206</v>
          </cell>
        </row>
        <row r="368">
          <cell r="O368" t="str">
            <v>SY020206</v>
          </cell>
        </row>
        <row r="369">
          <cell r="O369" t="str">
            <v>SY020206</v>
          </cell>
        </row>
        <row r="370">
          <cell r="O370" t="str">
            <v>SY020206</v>
          </cell>
        </row>
        <row r="371">
          <cell r="O371" t="str">
            <v>SY020206</v>
          </cell>
        </row>
        <row r="372">
          <cell r="O372" t="str">
            <v>SY020206</v>
          </cell>
        </row>
        <row r="373">
          <cell r="O373" t="str">
            <v>SY020206</v>
          </cell>
        </row>
        <row r="374">
          <cell r="O374" t="str">
            <v>SY020300</v>
          </cell>
        </row>
        <row r="375">
          <cell r="O375" t="str">
            <v>SY020300</v>
          </cell>
        </row>
        <row r="376">
          <cell r="O376" t="str">
            <v>SY020300</v>
          </cell>
        </row>
        <row r="377">
          <cell r="O377" t="str">
            <v>SY020300</v>
          </cell>
        </row>
        <row r="378">
          <cell r="O378" t="str">
            <v>SY020300</v>
          </cell>
        </row>
        <row r="379">
          <cell r="O379" t="str">
            <v>SY020300</v>
          </cell>
        </row>
        <row r="380">
          <cell r="O380" t="str">
            <v>SY020300</v>
          </cell>
        </row>
        <row r="381">
          <cell r="O381" t="str">
            <v>SY020300</v>
          </cell>
        </row>
        <row r="382">
          <cell r="O382" t="str">
            <v>SY020300</v>
          </cell>
        </row>
        <row r="383">
          <cell r="O383" t="str">
            <v>SY020300</v>
          </cell>
        </row>
        <row r="384">
          <cell r="O384" t="str">
            <v>SY020300</v>
          </cell>
        </row>
        <row r="385">
          <cell r="O385" t="str">
            <v>SY020300</v>
          </cell>
        </row>
        <row r="386">
          <cell r="O386" t="str">
            <v>SY020300</v>
          </cell>
        </row>
        <row r="387">
          <cell r="O387" t="str">
            <v>SY020300</v>
          </cell>
        </row>
        <row r="388">
          <cell r="O388" t="str">
            <v>SY020300</v>
          </cell>
        </row>
        <row r="389">
          <cell r="O389" t="str">
            <v>SY020300</v>
          </cell>
        </row>
        <row r="390">
          <cell r="O390" t="str">
            <v>SY020300</v>
          </cell>
        </row>
        <row r="391">
          <cell r="O391" t="str">
            <v>SY020300</v>
          </cell>
        </row>
        <row r="392">
          <cell r="O392" t="str">
            <v>SY020300</v>
          </cell>
        </row>
        <row r="393">
          <cell r="O393" t="str">
            <v>SY020300</v>
          </cell>
        </row>
        <row r="394">
          <cell r="O394" t="str">
            <v>SY020300</v>
          </cell>
        </row>
        <row r="395">
          <cell r="O395" t="str">
            <v>SY020300</v>
          </cell>
        </row>
        <row r="396">
          <cell r="O396" t="str">
            <v>SY020300</v>
          </cell>
        </row>
        <row r="397">
          <cell r="O397" t="str">
            <v>SY020300</v>
          </cell>
        </row>
        <row r="398">
          <cell r="O398" t="str">
            <v>SY020300</v>
          </cell>
        </row>
        <row r="399">
          <cell r="O399" t="str">
            <v>SY020300</v>
          </cell>
        </row>
        <row r="400">
          <cell r="O400" t="str">
            <v>SY020300</v>
          </cell>
        </row>
        <row r="401">
          <cell r="O401" t="str">
            <v>SY020300</v>
          </cell>
        </row>
        <row r="402">
          <cell r="O402" t="str">
            <v>SY020300</v>
          </cell>
        </row>
        <row r="403">
          <cell r="O403" t="str">
            <v>SY020300</v>
          </cell>
        </row>
        <row r="404">
          <cell r="O404" t="str">
            <v>SY020300</v>
          </cell>
        </row>
        <row r="405">
          <cell r="O405" t="str">
            <v>SY020300</v>
          </cell>
        </row>
        <row r="406">
          <cell r="O406" t="str">
            <v>SY020300</v>
          </cell>
        </row>
        <row r="407">
          <cell r="O407" t="str">
            <v>SY020300</v>
          </cell>
        </row>
        <row r="408">
          <cell r="O408" t="str">
            <v>SY020300</v>
          </cell>
        </row>
        <row r="409">
          <cell r="O409" t="str">
            <v>SY020300</v>
          </cell>
        </row>
        <row r="410">
          <cell r="O410" t="str">
            <v>SY020300</v>
          </cell>
        </row>
        <row r="411">
          <cell r="O411" t="str">
            <v>SY020300</v>
          </cell>
        </row>
        <row r="412">
          <cell r="O412" t="str">
            <v>SY020300</v>
          </cell>
        </row>
        <row r="413">
          <cell r="O413" t="str">
            <v>SY020300</v>
          </cell>
        </row>
        <row r="414">
          <cell r="O414" t="str">
            <v>SY020300</v>
          </cell>
        </row>
        <row r="415">
          <cell r="O415" t="str">
            <v>SY020300</v>
          </cell>
        </row>
        <row r="416">
          <cell r="O416" t="str">
            <v>SY020300</v>
          </cell>
        </row>
        <row r="417">
          <cell r="O417" t="str">
            <v>SY020300</v>
          </cell>
        </row>
        <row r="418">
          <cell r="O418" t="str">
            <v>SY020301</v>
          </cell>
        </row>
        <row r="419">
          <cell r="O419" t="str">
            <v>SY020301</v>
          </cell>
        </row>
        <row r="420">
          <cell r="O420" t="str">
            <v>SY020301</v>
          </cell>
        </row>
        <row r="421">
          <cell r="O421" t="str">
            <v>SY020301</v>
          </cell>
        </row>
        <row r="422">
          <cell r="O422" t="str">
            <v>SY020301</v>
          </cell>
        </row>
        <row r="423">
          <cell r="O423" t="str">
            <v>SY020301</v>
          </cell>
        </row>
        <row r="424">
          <cell r="O424" t="str">
            <v>SY020301</v>
          </cell>
        </row>
        <row r="425">
          <cell r="O425" t="str">
            <v>SY020301</v>
          </cell>
        </row>
        <row r="426">
          <cell r="O426" t="str">
            <v>SY020301</v>
          </cell>
        </row>
        <row r="427">
          <cell r="O427" t="str">
            <v>SY020301</v>
          </cell>
        </row>
        <row r="428">
          <cell r="O428" t="str">
            <v>SY020301</v>
          </cell>
        </row>
        <row r="429">
          <cell r="O429" t="str">
            <v>SY020301</v>
          </cell>
        </row>
        <row r="430">
          <cell r="O430" t="str">
            <v>SY020301</v>
          </cell>
        </row>
        <row r="431">
          <cell r="O431" t="str">
            <v>SY020301</v>
          </cell>
        </row>
        <row r="432">
          <cell r="O432" t="str">
            <v>SY020301</v>
          </cell>
        </row>
        <row r="433">
          <cell r="O433" t="str">
            <v>SY020301</v>
          </cell>
        </row>
        <row r="434">
          <cell r="O434" t="str">
            <v>SY020301</v>
          </cell>
        </row>
        <row r="435">
          <cell r="O435" t="str">
            <v>SY020301</v>
          </cell>
        </row>
        <row r="436">
          <cell r="O436" t="str">
            <v>SY020301</v>
          </cell>
        </row>
        <row r="437">
          <cell r="O437" t="str">
            <v>SY020301</v>
          </cell>
        </row>
        <row r="438">
          <cell r="O438" t="str">
            <v>SY020301</v>
          </cell>
        </row>
        <row r="439">
          <cell r="O439" t="str">
            <v>SY020301</v>
          </cell>
        </row>
        <row r="440">
          <cell r="O440" t="str">
            <v>SY020301</v>
          </cell>
        </row>
        <row r="441">
          <cell r="O441" t="str">
            <v>SY020301</v>
          </cell>
        </row>
        <row r="442">
          <cell r="O442" t="str">
            <v>SY020301</v>
          </cell>
        </row>
        <row r="443">
          <cell r="O443" t="str">
            <v>SY020301</v>
          </cell>
        </row>
        <row r="444">
          <cell r="O444" t="str">
            <v>SY020301</v>
          </cell>
        </row>
        <row r="445">
          <cell r="O445" t="str">
            <v>SY020301</v>
          </cell>
        </row>
        <row r="446">
          <cell r="O446" t="str">
            <v>SY020301</v>
          </cell>
        </row>
        <row r="447">
          <cell r="O447" t="str">
            <v>SY020302</v>
          </cell>
        </row>
        <row r="448">
          <cell r="O448" t="str">
            <v>SY020302</v>
          </cell>
        </row>
        <row r="449">
          <cell r="O449" t="str">
            <v>SY020302</v>
          </cell>
        </row>
        <row r="450">
          <cell r="O450" t="str">
            <v>SY020302</v>
          </cell>
        </row>
        <row r="451">
          <cell r="O451" t="str">
            <v>SY020302</v>
          </cell>
        </row>
        <row r="452">
          <cell r="O452" t="str">
            <v>SY020302</v>
          </cell>
        </row>
        <row r="453">
          <cell r="O453" t="str">
            <v>SY020302</v>
          </cell>
        </row>
        <row r="454">
          <cell r="O454" t="str">
            <v>SY020302</v>
          </cell>
        </row>
        <row r="455">
          <cell r="O455" t="str">
            <v>SY020302</v>
          </cell>
        </row>
        <row r="456">
          <cell r="O456" t="str">
            <v>SY020302</v>
          </cell>
        </row>
        <row r="457">
          <cell r="O457" t="str">
            <v>SY020302</v>
          </cell>
        </row>
        <row r="458">
          <cell r="O458" t="str">
            <v>SY020302</v>
          </cell>
        </row>
        <row r="459">
          <cell r="O459" t="str">
            <v>SY020302</v>
          </cell>
        </row>
        <row r="460">
          <cell r="O460" t="str">
            <v>SY020302</v>
          </cell>
        </row>
        <row r="461">
          <cell r="O461" t="str">
            <v>SY020302</v>
          </cell>
        </row>
        <row r="462">
          <cell r="O462" t="str">
            <v>SY020302</v>
          </cell>
        </row>
        <row r="463">
          <cell r="O463" t="str">
            <v>SY020302</v>
          </cell>
        </row>
        <row r="464">
          <cell r="O464" t="str">
            <v>SY020302</v>
          </cell>
        </row>
        <row r="465">
          <cell r="O465" t="str">
            <v>SY020302</v>
          </cell>
        </row>
        <row r="466">
          <cell r="O466" t="str">
            <v>SY020302</v>
          </cell>
        </row>
        <row r="467">
          <cell r="O467" t="str">
            <v>SY020302</v>
          </cell>
        </row>
        <row r="468">
          <cell r="O468" t="str">
            <v>SY020302</v>
          </cell>
        </row>
        <row r="469">
          <cell r="O469" t="str">
            <v>SY020302</v>
          </cell>
        </row>
        <row r="470">
          <cell r="O470" t="str">
            <v>SY020302</v>
          </cell>
        </row>
        <row r="471">
          <cell r="O471" t="str">
            <v>SY020302</v>
          </cell>
        </row>
        <row r="472">
          <cell r="O472" t="str">
            <v>SY020302</v>
          </cell>
        </row>
        <row r="473">
          <cell r="O473" t="str">
            <v>SY020302</v>
          </cell>
        </row>
        <row r="474">
          <cell r="O474" t="str">
            <v>SY020302</v>
          </cell>
        </row>
        <row r="475">
          <cell r="O475" t="str">
            <v>SY020302</v>
          </cell>
        </row>
        <row r="476">
          <cell r="O476" t="str">
            <v>SY020302</v>
          </cell>
        </row>
        <row r="477">
          <cell r="O477" t="str">
            <v>SY020302</v>
          </cell>
        </row>
        <row r="478">
          <cell r="O478" t="str">
            <v>SY020302</v>
          </cell>
        </row>
        <row r="479">
          <cell r="O479" t="str">
            <v>SY020302</v>
          </cell>
        </row>
        <row r="480">
          <cell r="O480" t="str">
            <v>SY020302</v>
          </cell>
        </row>
        <row r="481">
          <cell r="O481" t="str">
            <v>SY020303</v>
          </cell>
        </row>
        <row r="482">
          <cell r="O482" t="str">
            <v>SY020303</v>
          </cell>
        </row>
        <row r="483">
          <cell r="O483" t="str">
            <v>SY020303</v>
          </cell>
        </row>
        <row r="484">
          <cell r="O484" t="str">
            <v>SY020303</v>
          </cell>
        </row>
        <row r="485">
          <cell r="O485" t="str">
            <v>SY020303</v>
          </cell>
        </row>
        <row r="486">
          <cell r="O486" t="str">
            <v>SY020303</v>
          </cell>
        </row>
        <row r="487">
          <cell r="O487" t="str">
            <v>SY020303</v>
          </cell>
        </row>
        <row r="488">
          <cell r="O488" t="str">
            <v>SY020303</v>
          </cell>
        </row>
        <row r="489">
          <cell r="O489" t="str">
            <v>SY020303</v>
          </cell>
        </row>
        <row r="490">
          <cell r="O490" t="str">
            <v>SY020303</v>
          </cell>
        </row>
        <row r="491">
          <cell r="O491" t="str">
            <v>SY020303</v>
          </cell>
        </row>
        <row r="492">
          <cell r="O492" t="str">
            <v>SY020303</v>
          </cell>
        </row>
        <row r="493">
          <cell r="O493" t="str">
            <v>SY020303</v>
          </cell>
        </row>
        <row r="494">
          <cell r="O494" t="str">
            <v>SY020303</v>
          </cell>
        </row>
        <row r="495">
          <cell r="O495" t="str">
            <v>SY020303</v>
          </cell>
        </row>
        <row r="496">
          <cell r="O496" t="str">
            <v>SY020303</v>
          </cell>
        </row>
        <row r="497">
          <cell r="O497" t="str">
            <v>SY020303</v>
          </cell>
        </row>
        <row r="498">
          <cell r="O498" t="str">
            <v>SY020303</v>
          </cell>
        </row>
        <row r="499">
          <cell r="O499" t="str">
            <v>SY020303</v>
          </cell>
        </row>
        <row r="500">
          <cell r="O500" t="str">
            <v>SY020303</v>
          </cell>
        </row>
        <row r="501">
          <cell r="O501" t="str">
            <v>SY020303</v>
          </cell>
        </row>
        <row r="502">
          <cell r="O502" t="str">
            <v>SY020303</v>
          </cell>
        </row>
        <row r="503">
          <cell r="O503" t="str">
            <v>SY020303</v>
          </cell>
        </row>
        <row r="504">
          <cell r="O504" t="str">
            <v>SY020303</v>
          </cell>
        </row>
        <row r="505">
          <cell r="O505" t="str">
            <v>SY020303</v>
          </cell>
        </row>
        <row r="506">
          <cell r="O506" t="str">
            <v>SY020303</v>
          </cell>
        </row>
        <row r="507">
          <cell r="O507" t="str">
            <v>SY020303</v>
          </cell>
        </row>
        <row r="508">
          <cell r="O508" t="str">
            <v>SY020303</v>
          </cell>
        </row>
        <row r="509">
          <cell r="O509" t="str">
            <v>SY020303</v>
          </cell>
        </row>
        <row r="510">
          <cell r="O510" t="str">
            <v>SY020303</v>
          </cell>
        </row>
        <row r="511">
          <cell r="O511" t="str">
            <v>SY020303</v>
          </cell>
        </row>
        <row r="512">
          <cell r="O512" t="str">
            <v>SY020303</v>
          </cell>
        </row>
        <row r="513">
          <cell r="O513" t="str">
            <v>SY020303</v>
          </cell>
        </row>
        <row r="514">
          <cell r="O514" t="str">
            <v>SY020303</v>
          </cell>
        </row>
        <row r="515">
          <cell r="O515" t="str">
            <v>SY020303</v>
          </cell>
        </row>
        <row r="516">
          <cell r="O516" t="str">
            <v>SY020303</v>
          </cell>
        </row>
        <row r="517">
          <cell r="O517" t="str">
            <v>SY020303</v>
          </cell>
        </row>
        <row r="518">
          <cell r="O518" t="str">
            <v>SY020303</v>
          </cell>
        </row>
        <row r="519">
          <cell r="O519" t="str">
            <v>SY020303</v>
          </cell>
        </row>
        <row r="520">
          <cell r="O520" t="str">
            <v>SY020303</v>
          </cell>
        </row>
        <row r="521">
          <cell r="O521" t="str">
            <v>SY020303</v>
          </cell>
        </row>
        <row r="522">
          <cell r="O522" t="str">
            <v>SY020303</v>
          </cell>
        </row>
        <row r="523">
          <cell r="O523" t="str">
            <v>SY020303</v>
          </cell>
        </row>
        <row r="524">
          <cell r="O524" t="str">
            <v>SY020303</v>
          </cell>
        </row>
        <row r="525">
          <cell r="O525" t="str">
            <v>SY020303</v>
          </cell>
        </row>
        <row r="526">
          <cell r="O526" t="str">
            <v>SY020303</v>
          </cell>
        </row>
        <row r="527">
          <cell r="O527" t="str">
            <v>SY020304</v>
          </cell>
        </row>
        <row r="528">
          <cell r="O528" t="str">
            <v>SY020304</v>
          </cell>
        </row>
        <row r="529">
          <cell r="O529" t="str">
            <v>SY020304</v>
          </cell>
        </row>
        <row r="530">
          <cell r="O530" t="str">
            <v>SY020304</v>
          </cell>
        </row>
        <row r="531">
          <cell r="O531" t="str">
            <v>SY020304</v>
          </cell>
        </row>
        <row r="532">
          <cell r="O532" t="str">
            <v>SY020304</v>
          </cell>
        </row>
        <row r="533">
          <cell r="O533" t="str">
            <v>SY020304</v>
          </cell>
        </row>
        <row r="534">
          <cell r="O534" t="str">
            <v>SY020304</v>
          </cell>
        </row>
        <row r="535">
          <cell r="O535" t="str">
            <v>SY020304</v>
          </cell>
        </row>
        <row r="536">
          <cell r="O536" t="str">
            <v>SY020304</v>
          </cell>
        </row>
        <row r="537">
          <cell r="O537" t="str">
            <v>SY020304</v>
          </cell>
        </row>
        <row r="538">
          <cell r="O538" t="str">
            <v>SY020304</v>
          </cell>
        </row>
        <row r="539">
          <cell r="O539" t="str">
            <v>SY020304</v>
          </cell>
        </row>
        <row r="540">
          <cell r="O540" t="str">
            <v>SY020304</v>
          </cell>
        </row>
        <row r="541">
          <cell r="O541" t="str">
            <v>SY020304</v>
          </cell>
        </row>
        <row r="542">
          <cell r="O542" t="str">
            <v>SY020304</v>
          </cell>
        </row>
        <row r="543">
          <cell r="O543" t="str">
            <v>SY020304</v>
          </cell>
        </row>
        <row r="544">
          <cell r="O544" t="str">
            <v>SY020304</v>
          </cell>
        </row>
        <row r="545">
          <cell r="O545" t="str">
            <v>SY020304</v>
          </cell>
        </row>
        <row r="546">
          <cell r="O546" t="str">
            <v>SY020304</v>
          </cell>
        </row>
        <row r="547">
          <cell r="O547" t="str">
            <v>SY020304</v>
          </cell>
        </row>
        <row r="548">
          <cell r="O548" t="str">
            <v>SY020304</v>
          </cell>
        </row>
        <row r="549">
          <cell r="O549" t="str">
            <v>SY020304</v>
          </cell>
        </row>
        <row r="550">
          <cell r="O550" t="str">
            <v>SY020304</v>
          </cell>
        </row>
        <row r="551">
          <cell r="O551" t="str">
            <v>SY020304</v>
          </cell>
        </row>
        <row r="552">
          <cell r="O552" t="str">
            <v>SY020304</v>
          </cell>
        </row>
        <row r="553">
          <cell r="O553" t="str">
            <v>SY020304</v>
          </cell>
        </row>
        <row r="554">
          <cell r="O554" t="str">
            <v>SY020304</v>
          </cell>
        </row>
        <row r="555">
          <cell r="O555" t="str">
            <v>SY020304</v>
          </cell>
        </row>
        <row r="556">
          <cell r="O556" t="str">
            <v>SY020304</v>
          </cell>
        </row>
        <row r="557">
          <cell r="O557" t="str">
            <v>SY020304</v>
          </cell>
        </row>
        <row r="558">
          <cell r="O558" t="str">
            <v>SY020304</v>
          </cell>
        </row>
        <row r="559">
          <cell r="O559" t="str">
            <v>SY020305</v>
          </cell>
        </row>
        <row r="560">
          <cell r="O560" t="str">
            <v>SY020305</v>
          </cell>
        </row>
        <row r="561">
          <cell r="O561" t="str">
            <v>SY020305</v>
          </cell>
        </row>
        <row r="562">
          <cell r="O562" t="str">
            <v>SY020305</v>
          </cell>
        </row>
        <row r="563">
          <cell r="O563" t="str">
            <v>SY020305</v>
          </cell>
        </row>
        <row r="564">
          <cell r="O564" t="str">
            <v>SY020305</v>
          </cell>
        </row>
        <row r="565">
          <cell r="O565" t="str">
            <v>SY020305</v>
          </cell>
        </row>
        <row r="566">
          <cell r="O566" t="str">
            <v>SY020305</v>
          </cell>
        </row>
        <row r="567">
          <cell r="O567" t="str">
            <v>SY020305</v>
          </cell>
        </row>
        <row r="568">
          <cell r="O568" t="str">
            <v>SY020305</v>
          </cell>
        </row>
        <row r="569">
          <cell r="O569" t="str">
            <v>SY020305</v>
          </cell>
        </row>
        <row r="570">
          <cell r="O570" t="str">
            <v>SY020305</v>
          </cell>
        </row>
        <row r="571">
          <cell r="O571" t="str">
            <v>SY020306</v>
          </cell>
        </row>
        <row r="572">
          <cell r="O572" t="str">
            <v>SY020306</v>
          </cell>
        </row>
        <row r="573">
          <cell r="O573" t="str">
            <v>SY020306</v>
          </cell>
        </row>
        <row r="574">
          <cell r="O574" t="str">
            <v>SY020306</v>
          </cell>
        </row>
        <row r="575">
          <cell r="O575" t="str">
            <v>SY020306</v>
          </cell>
        </row>
        <row r="576">
          <cell r="O576" t="str">
            <v>SY020306</v>
          </cell>
        </row>
        <row r="577">
          <cell r="O577" t="str">
            <v>SY020306</v>
          </cell>
        </row>
        <row r="578">
          <cell r="O578" t="str">
            <v>SY020306</v>
          </cell>
        </row>
        <row r="579">
          <cell r="O579" t="str">
            <v>SY020306</v>
          </cell>
        </row>
        <row r="580">
          <cell r="O580" t="str">
            <v>SY020306</v>
          </cell>
        </row>
        <row r="581">
          <cell r="O581" t="str">
            <v>SY020306</v>
          </cell>
        </row>
        <row r="582">
          <cell r="O582" t="str">
            <v>SY020306</v>
          </cell>
        </row>
        <row r="583">
          <cell r="O583" t="str">
            <v>SY020306</v>
          </cell>
        </row>
        <row r="584">
          <cell r="O584" t="str">
            <v>SY020306</v>
          </cell>
        </row>
        <row r="585">
          <cell r="O585" t="str">
            <v>SY020306</v>
          </cell>
        </row>
        <row r="586">
          <cell r="O586" t="str">
            <v>SY020306</v>
          </cell>
        </row>
        <row r="587">
          <cell r="O587" t="str">
            <v>SY020306</v>
          </cell>
        </row>
        <row r="588">
          <cell r="O588" t="str">
            <v>SY020306</v>
          </cell>
        </row>
        <row r="589">
          <cell r="O589" t="str">
            <v>SY020306</v>
          </cell>
        </row>
        <row r="590">
          <cell r="O590" t="str">
            <v>SY020306</v>
          </cell>
        </row>
        <row r="591">
          <cell r="O591" t="str">
            <v>SY020306</v>
          </cell>
        </row>
        <row r="592">
          <cell r="O592" t="str">
            <v>SY020306</v>
          </cell>
        </row>
        <row r="593">
          <cell r="O593" t="str">
            <v>SY020306</v>
          </cell>
        </row>
        <row r="594">
          <cell r="O594" t="str">
            <v>SY020400</v>
          </cell>
        </row>
        <row r="595">
          <cell r="O595" t="str">
            <v>SY020400</v>
          </cell>
        </row>
        <row r="596">
          <cell r="O596" t="str">
            <v>SY020400</v>
          </cell>
        </row>
        <row r="597">
          <cell r="O597" t="str">
            <v>SY020400</v>
          </cell>
        </row>
        <row r="598">
          <cell r="O598" t="str">
            <v>SY020400</v>
          </cell>
        </row>
        <row r="599">
          <cell r="O599" t="str">
            <v>SY020400</v>
          </cell>
        </row>
        <row r="600">
          <cell r="O600" t="str">
            <v>SY020400</v>
          </cell>
        </row>
        <row r="601">
          <cell r="O601" t="str">
            <v>SY020400</v>
          </cell>
        </row>
        <row r="602">
          <cell r="O602" t="str">
            <v>SY020400</v>
          </cell>
        </row>
        <row r="603">
          <cell r="O603" t="str">
            <v>SY020400</v>
          </cell>
        </row>
        <row r="604">
          <cell r="O604" t="str">
            <v>SY020400</v>
          </cell>
        </row>
        <row r="605">
          <cell r="O605" t="str">
            <v>SY020400</v>
          </cell>
        </row>
        <row r="606">
          <cell r="O606" t="str">
            <v>SY020400</v>
          </cell>
        </row>
        <row r="607">
          <cell r="O607" t="str">
            <v>SY020400</v>
          </cell>
        </row>
        <row r="608">
          <cell r="O608" t="str">
            <v>SY020400</v>
          </cell>
        </row>
        <row r="609">
          <cell r="O609" t="str">
            <v>SY020400</v>
          </cell>
        </row>
        <row r="610">
          <cell r="O610" t="str">
            <v>SY020400</v>
          </cell>
        </row>
        <row r="611">
          <cell r="O611" t="str">
            <v>SY020400</v>
          </cell>
        </row>
        <row r="612">
          <cell r="O612" t="str">
            <v>SY020400</v>
          </cell>
        </row>
        <row r="613">
          <cell r="O613" t="str">
            <v>SY020400</v>
          </cell>
        </row>
        <row r="614">
          <cell r="O614" t="str">
            <v>SY020400</v>
          </cell>
        </row>
        <row r="615">
          <cell r="O615" t="str">
            <v>SY020401</v>
          </cell>
        </row>
        <row r="616">
          <cell r="O616" t="str">
            <v>SY020401</v>
          </cell>
        </row>
        <row r="617">
          <cell r="O617" t="str">
            <v>SY020401</v>
          </cell>
        </row>
        <row r="618">
          <cell r="O618" t="str">
            <v>SY020401</v>
          </cell>
        </row>
        <row r="619">
          <cell r="O619" t="str">
            <v>SY020401</v>
          </cell>
        </row>
        <row r="620">
          <cell r="O620" t="str">
            <v>SY020401</v>
          </cell>
        </row>
        <row r="621">
          <cell r="O621" t="str">
            <v>SY020401</v>
          </cell>
        </row>
        <row r="622">
          <cell r="O622" t="str">
            <v>SY020401</v>
          </cell>
        </row>
        <row r="623">
          <cell r="O623" t="str">
            <v>SY020401</v>
          </cell>
        </row>
        <row r="624">
          <cell r="O624" t="str">
            <v>SY020401</v>
          </cell>
        </row>
        <row r="625">
          <cell r="O625" t="str">
            <v>SY020401</v>
          </cell>
        </row>
        <row r="626">
          <cell r="O626" t="str">
            <v>SY020401</v>
          </cell>
        </row>
        <row r="627">
          <cell r="O627" t="str">
            <v>SY020401</v>
          </cell>
        </row>
        <row r="628">
          <cell r="O628" t="str">
            <v>SY020401</v>
          </cell>
        </row>
        <row r="629">
          <cell r="O629" t="str">
            <v>SY020401</v>
          </cell>
        </row>
        <row r="630">
          <cell r="O630" t="str">
            <v>SY020401</v>
          </cell>
        </row>
        <row r="631">
          <cell r="O631" t="str">
            <v>SY020401</v>
          </cell>
        </row>
        <row r="632">
          <cell r="O632" t="str">
            <v>SY020401</v>
          </cell>
        </row>
        <row r="633">
          <cell r="O633" t="str">
            <v>SY020401</v>
          </cell>
        </row>
        <row r="634">
          <cell r="O634" t="str">
            <v>SY020401</v>
          </cell>
        </row>
        <row r="635">
          <cell r="O635" t="str">
            <v>SY020401</v>
          </cell>
        </row>
        <row r="636">
          <cell r="O636" t="str">
            <v>SY020401</v>
          </cell>
        </row>
        <row r="637">
          <cell r="O637" t="str">
            <v>SY020401</v>
          </cell>
        </row>
        <row r="638">
          <cell r="O638" t="str">
            <v>SY020401</v>
          </cell>
        </row>
        <row r="639">
          <cell r="O639" t="str">
            <v>SY020401</v>
          </cell>
        </row>
        <row r="640">
          <cell r="O640" t="str">
            <v>SY020401</v>
          </cell>
        </row>
        <row r="641">
          <cell r="O641" t="str">
            <v>SY020401</v>
          </cell>
        </row>
        <row r="642">
          <cell r="O642" t="str">
            <v>SY020401</v>
          </cell>
        </row>
        <row r="643">
          <cell r="O643" t="str">
            <v>SY020401</v>
          </cell>
        </row>
        <row r="644">
          <cell r="O644" t="str">
            <v>SY020401</v>
          </cell>
        </row>
        <row r="645">
          <cell r="O645" t="str">
            <v>SY020401</v>
          </cell>
        </row>
        <row r="646">
          <cell r="O646" t="str">
            <v>SY020401</v>
          </cell>
        </row>
        <row r="647">
          <cell r="O647" t="str">
            <v>SY020401</v>
          </cell>
        </row>
        <row r="648">
          <cell r="O648" t="str">
            <v>SY020401</v>
          </cell>
        </row>
        <row r="649">
          <cell r="O649" t="str">
            <v>SY020401</v>
          </cell>
        </row>
        <row r="650">
          <cell r="O650" t="str">
            <v>SY020401</v>
          </cell>
        </row>
        <row r="651">
          <cell r="O651" t="str">
            <v>SY020401</v>
          </cell>
        </row>
        <row r="652">
          <cell r="O652" t="str">
            <v>SY020401</v>
          </cell>
        </row>
        <row r="653">
          <cell r="O653" t="str">
            <v>SY020401</v>
          </cell>
        </row>
        <row r="654">
          <cell r="O654" t="str">
            <v>SY020401</v>
          </cell>
        </row>
        <row r="655">
          <cell r="O655" t="str">
            <v>SY020401</v>
          </cell>
        </row>
        <row r="656">
          <cell r="O656" t="str">
            <v>SY020401</v>
          </cell>
        </row>
        <row r="657">
          <cell r="O657" t="str">
            <v>SY020402</v>
          </cell>
        </row>
        <row r="658">
          <cell r="O658" t="str">
            <v>SY020402</v>
          </cell>
        </row>
        <row r="659">
          <cell r="O659" t="str">
            <v>SY020402</v>
          </cell>
        </row>
        <row r="660">
          <cell r="O660" t="str">
            <v>SY020402</v>
          </cell>
        </row>
        <row r="661">
          <cell r="O661" t="str">
            <v>SY020402</v>
          </cell>
        </row>
        <row r="662">
          <cell r="O662" t="str">
            <v>SY020402</v>
          </cell>
        </row>
        <row r="663">
          <cell r="O663" t="str">
            <v>SY020402</v>
          </cell>
        </row>
        <row r="664">
          <cell r="O664" t="str">
            <v>SY020402</v>
          </cell>
        </row>
        <row r="665">
          <cell r="O665" t="str">
            <v>SY020402</v>
          </cell>
        </row>
        <row r="666">
          <cell r="O666" t="str">
            <v>SY020402</v>
          </cell>
        </row>
        <row r="667">
          <cell r="O667" t="str">
            <v>SY020402</v>
          </cell>
        </row>
        <row r="668">
          <cell r="O668" t="str">
            <v>SY020402</v>
          </cell>
        </row>
        <row r="669">
          <cell r="O669" t="str">
            <v>SY020403</v>
          </cell>
        </row>
        <row r="670">
          <cell r="O670" t="str">
            <v>SY020403</v>
          </cell>
        </row>
        <row r="671">
          <cell r="O671" t="str">
            <v>SY020403</v>
          </cell>
        </row>
        <row r="672">
          <cell r="O672" t="str">
            <v>SY020403</v>
          </cell>
        </row>
        <row r="673">
          <cell r="O673" t="str">
            <v>SY020403</v>
          </cell>
        </row>
        <row r="674">
          <cell r="O674" t="str">
            <v>SY020403</v>
          </cell>
        </row>
        <row r="675">
          <cell r="O675" t="str">
            <v>SY020403</v>
          </cell>
        </row>
        <row r="676">
          <cell r="O676" t="str">
            <v>SY020403</v>
          </cell>
        </row>
        <row r="677">
          <cell r="O677" t="str">
            <v>SY020403</v>
          </cell>
        </row>
        <row r="678">
          <cell r="O678" t="str">
            <v>SY020403</v>
          </cell>
        </row>
        <row r="679">
          <cell r="O679" t="str">
            <v>SY020403</v>
          </cell>
        </row>
        <row r="680">
          <cell r="O680" t="str">
            <v>SY020403</v>
          </cell>
        </row>
        <row r="681">
          <cell r="O681" t="str">
            <v>SY020403</v>
          </cell>
        </row>
        <row r="682">
          <cell r="O682" t="str">
            <v>SY020403</v>
          </cell>
        </row>
        <row r="683">
          <cell r="O683" t="str">
            <v>SY020403</v>
          </cell>
        </row>
        <row r="684">
          <cell r="O684" t="str">
            <v>SY020403</v>
          </cell>
        </row>
        <row r="685">
          <cell r="O685" t="str">
            <v>SY020403</v>
          </cell>
        </row>
        <row r="686">
          <cell r="O686" t="str">
            <v>SY020403</v>
          </cell>
        </row>
        <row r="687">
          <cell r="O687" t="str">
            <v>SY020403</v>
          </cell>
        </row>
        <row r="688">
          <cell r="O688" t="str">
            <v>SY020404</v>
          </cell>
        </row>
        <row r="689">
          <cell r="O689" t="str">
            <v>SY020404</v>
          </cell>
        </row>
        <row r="690">
          <cell r="O690" t="str">
            <v>SY020404</v>
          </cell>
        </row>
        <row r="691">
          <cell r="O691" t="str">
            <v>SY020404</v>
          </cell>
        </row>
        <row r="692">
          <cell r="O692" t="str">
            <v>SY020404</v>
          </cell>
        </row>
        <row r="693">
          <cell r="O693" t="str">
            <v>SY020404</v>
          </cell>
        </row>
        <row r="694">
          <cell r="O694" t="str">
            <v>SY020404</v>
          </cell>
        </row>
        <row r="695">
          <cell r="O695" t="str">
            <v>SY020404</v>
          </cell>
        </row>
        <row r="696">
          <cell r="O696" t="str">
            <v>SY020404</v>
          </cell>
        </row>
        <row r="697">
          <cell r="O697" t="str">
            <v>SY020404</v>
          </cell>
        </row>
        <row r="698">
          <cell r="O698" t="str">
            <v>SY020404</v>
          </cell>
        </row>
        <row r="699">
          <cell r="O699" t="str">
            <v>SY020404</v>
          </cell>
        </row>
        <row r="700">
          <cell r="O700" t="str">
            <v>SY020405</v>
          </cell>
        </row>
        <row r="701">
          <cell r="O701" t="str">
            <v>SY020405</v>
          </cell>
        </row>
        <row r="702">
          <cell r="O702" t="str">
            <v>SY020405</v>
          </cell>
        </row>
        <row r="703">
          <cell r="O703" t="str">
            <v>SY020405</v>
          </cell>
        </row>
        <row r="704">
          <cell r="O704" t="str">
            <v>SY020405</v>
          </cell>
        </row>
        <row r="705">
          <cell r="O705" t="str">
            <v>SY020405</v>
          </cell>
        </row>
        <row r="706">
          <cell r="O706" t="str">
            <v>SY020405</v>
          </cell>
        </row>
        <row r="707">
          <cell r="O707" t="str">
            <v>SY020405</v>
          </cell>
        </row>
        <row r="708">
          <cell r="O708" t="str">
            <v>SY020405</v>
          </cell>
        </row>
        <row r="709">
          <cell r="O709" t="str">
            <v>SY020405</v>
          </cell>
        </row>
        <row r="710">
          <cell r="O710" t="str">
            <v>SY020405</v>
          </cell>
        </row>
        <row r="711">
          <cell r="O711" t="str">
            <v>SY020405</v>
          </cell>
        </row>
        <row r="712">
          <cell r="O712" t="str">
            <v>SY020405</v>
          </cell>
        </row>
        <row r="713">
          <cell r="O713" t="str">
            <v>SY020405</v>
          </cell>
        </row>
        <row r="714">
          <cell r="O714" t="str">
            <v>SY020405</v>
          </cell>
        </row>
        <row r="715">
          <cell r="O715" t="str">
            <v>SY020405</v>
          </cell>
        </row>
        <row r="716">
          <cell r="O716" t="str">
            <v>SY020405</v>
          </cell>
        </row>
        <row r="717">
          <cell r="O717" t="str">
            <v>SY020405</v>
          </cell>
        </row>
        <row r="718">
          <cell r="O718" t="str">
            <v>SY020405</v>
          </cell>
        </row>
        <row r="719">
          <cell r="O719" t="str">
            <v>SY020405</v>
          </cell>
        </row>
        <row r="720">
          <cell r="O720" t="str">
            <v>SY020500</v>
          </cell>
        </row>
        <row r="721">
          <cell r="O721" t="str">
            <v>SY020500</v>
          </cell>
        </row>
        <row r="722">
          <cell r="O722" t="str">
            <v>SY020500</v>
          </cell>
        </row>
        <row r="723">
          <cell r="O723" t="str">
            <v>SY020500</v>
          </cell>
        </row>
        <row r="724">
          <cell r="O724" t="str">
            <v>SY020500</v>
          </cell>
        </row>
        <row r="725">
          <cell r="O725" t="str">
            <v>SY020500</v>
          </cell>
        </row>
        <row r="726">
          <cell r="O726" t="str">
            <v>SY020500</v>
          </cell>
        </row>
        <row r="727">
          <cell r="O727" t="str">
            <v>SY020500</v>
          </cell>
        </row>
        <row r="728">
          <cell r="O728" t="str">
            <v>SY020500</v>
          </cell>
        </row>
        <row r="729">
          <cell r="O729" t="str">
            <v>SY020500</v>
          </cell>
        </row>
        <row r="730">
          <cell r="O730" t="str">
            <v>SY020500</v>
          </cell>
        </row>
        <row r="731">
          <cell r="O731" t="str">
            <v>SY020500</v>
          </cell>
        </row>
        <row r="732">
          <cell r="O732" t="str">
            <v>SY020500</v>
          </cell>
        </row>
        <row r="733">
          <cell r="O733" t="str">
            <v>SY020500</v>
          </cell>
        </row>
        <row r="734">
          <cell r="O734" t="str">
            <v>SY020500</v>
          </cell>
        </row>
        <row r="735">
          <cell r="O735" t="str">
            <v>SY020500</v>
          </cell>
        </row>
        <row r="736">
          <cell r="O736" t="str">
            <v>SY020500</v>
          </cell>
        </row>
        <row r="737">
          <cell r="O737" t="str">
            <v>SY020500</v>
          </cell>
        </row>
        <row r="738">
          <cell r="O738" t="str">
            <v>SY020500</v>
          </cell>
        </row>
        <row r="739">
          <cell r="O739" t="str">
            <v>SY020500</v>
          </cell>
        </row>
        <row r="740">
          <cell r="O740" t="str">
            <v>SY020500</v>
          </cell>
        </row>
        <row r="741">
          <cell r="O741" t="str">
            <v>SY020500</v>
          </cell>
        </row>
        <row r="742">
          <cell r="O742" t="str">
            <v>SY020500</v>
          </cell>
        </row>
        <row r="743">
          <cell r="O743" t="str">
            <v>SY020500</v>
          </cell>
        </row>
        <row r="744">
          <cell r="O744" t="str">
            <v>SY020500</v>
          </cell>
        </row>
        <row r="745">
          <cell r="O745" t="str">
            <v>SY020500</v>
          </cell>
        </row>
        <row r="746">
          <cell r="O746" t="str">
            <v>SY020500</v>
          </cell>
        </row>
        <row r="747">
          <cell r="O747" t="str">
            <v>SY020500</v>
          </cell>
        </row>
        <row r="748">
          <cell r="O748" t="str">
            <v>SY020500</v>
          </cell>
        </row>
        <row r="749">
          <cell r="O749" t="str">
            <v>SY020500</v>
          </cell>
        </row>
        <row r="750">
          <cell r="O750" t="str">
            <v>SY020500</v>
          </cell>
        </row>
        <row r="751">
          <cell r="O751" t="str">
            <v>SY020500</v>
          </cell>
        </row>
        <row r="752">
          <cell r="O752" t="str">
            <v>SY020500</v>
          </cell>
        </row>
        <row r="753">
          <cell r="O753" t="str">
            <v>SY020500</v>
          </cell>
        </row>
        <row r="754">
          <cell r="O754" t="str">
            <v>SY020500</v>
          </cell>
        </row>
        <row r="755">
          <cell r="O755" t="str">
            <v>SY020500</v>
          </cell>
        </row>
        <row r="756">
          <cell r="O756" t="str">
            <v>SY020500</v>
          </cell>
        </row>
        <row r="757">
          <cell r="O757" t="str">
            <v>SY020500</v>
          </cell>
        </row>
        <row r="758">
          <cell r="O758" t="str">
            <v>SY020500</v>
          </cell>
        </row>
        <row r="759">
          <cell r="O759" t="str">
            <v>SY020500</v>
          </cell>
        </row>
        <row r="760">
          <cell r="O760" t="str">
            <v>SY020500</v>
          </cell>
        </row>
        <row r="761">
          <cell r="O761" t="str">
            <v>SY020500</v>
          </cell>
        </row>
        <row r="762">
          <cell r="O762" t="str">
            <v>SY020500</v>
          </cell>
        </row>
        <row r="763">
          <cell r="O763" t="str">
            <v>SY020500</v>
          </cell>
        </row>
        <row r="764">
          <cell r="O764" t="str">
            <v>SY020500</v>
          </cell>
        </row>
        <row r="765">
          <cell r="O765" t="str">
            <v>SY020500</v>
          </cell>
        </row>
        <row r="766">
          <cell r="O766" t="str">
            <v>SY020500</v>
          </cell>
        </row>
        <row r="767">
          <cell r="O767" t="str">
            <v>SY020500</v>
          </cell>
        </row>
        <row r="768">
          <cell r="O768" t="str">
            <v>SY020500</v>
          </cell>
        </row>
        <row r="769">
          <cell r="O769" t="str">
            <v>SY020500</v>
          </cell>
        </row>
        <row r="770">
          <cell r="O770" t="str">
            <v>SY020500</v>
          </cell>
        </row>
        <row r="771">
          <cell r="O771" t="str">
            <v>SY020500</v>
          </cell>
        </row>
        <row r="772">
          <cell r="O772" t="str">
            <v>SY020500</v>
          </cell>
        </row>
        <row r="773">
          <cell r="O773" t="str">
            <v>SY020500</v>
          </cell>
        </row>
        <row r="774">
          <cell r="O774" t="str">
            <v>SY020500</v>
          </cell>
        </row>
        <row r="775">
          <cell r="O775" t="str">
            <v>SY020500</v>
          </cell>
        </row>
        <row r="776">
          <cell r="O776" t="str">
            <v>SY020500</v>
          </cell>
        </row>
        <row r="777">
          <cell r="O777" t="str">
            <v>SY020500</v>
          </cell>
        </row>
        <row r="778">
          <cell r="O778" t="str">
            <v>SY020500</v>
          </cell>
        </row>
        <row r="779">
          <cell r="O779" t="str">
            <v>SY020500</v>
          </cell>
        </row>
        <row r="780">
          <cell r="O780" t="str">
            <v>SY020500</v>
          </cell>
        </row>
        <row r="781">
          <cell r="O781" t="str">
            <v>SY020500</v>
          </cell>
        </row>
        <row r="782">
          <cell r="O782" t="str">
            <v>SY020500</v>
          </cell>
        </row>
        <row r="783">
          <cell r="O783" t="str">
            <v>SY020500</v>
          </cell>
        </row>
        <row r="784">
          <cell r="O784" t="str">
            <v>SY020500</v>
          </cell>
        </row>
        <row r="785">
          <cell r="O785" t="str">
            <v>SY020500</v>
          </cell>
        </row>
        <row r="786">
          <cell r="O786" t="str">
            <v>SY020500</v>
          </cell>
        </row>
        <row r="787">
          <cell r="O787" t="str">
            <v>SY020500</v>
          </cell>
        </row>
        <row r="788">
          <cell r="O788" t="str">
            <v>SY020500</v>
          </cell>
        </row>
        <row r="789">
          <cell r="O789" t="str">
            <v>SY020500</v>
          </cell>
        </row>
        <row r="790">
          <cell r="O790" t="str">
            <v>SY020500</v>
          </cell>
        </row>
        <row r="791">
          <cell r="O791" t="str">
            <v>SY020500</v>
          </cell>
        </row>
        <row r="792">
          <cell r="O792" t="str">
            <v>SY020500</v>
          </cell>
        </row>
        <row r="793">
          <cell r="O793" t="str">
            <v>SY020500</v>
          </cell>
        </row>
        <row r="794">
          <cell r="O794" t="str">
            <v>SY020500</v>
          </cell>
        </row>
        <row r="795">
          <cell r="O795" t="str">
            <v>SY020500</v>
          </cell>
        </row>
        <row r="796">
          <cell r="O796" t="str">
            <v>SY020500</v>
          </cell>
        </row>
        <row r="797">
          <cell r="O797" t="str">
            <v>SY020500</v>
          </cell>
        </row>
        <row r="798">
          <cell r="O798" t="str">
            <v>SY020500</v>
          </cell>
        </row>
        <row r="799">
          <cell r="O799" t="str">
            <v>SY020500</v>
          </cell>
        </row>
        <row r="800">
          <cell r="O800" t="str">
            <v>SY020500</v>
          </cell>
        </row>
        <row r="801">
          <cell r="O801" t="str">
            <v>SY020500</v>
          </cell>
        </row>
        <row r="802">
          <cell r="O802" t="str">
            <v>SY020500</v>
          </cell>
        </row>
        <row r="803">
          <cell r="O803" t="str">
            <v>SY020500</v>
          </cell>
        </row>
        <row r="804">
          <cell r="O804" t="str">
            <v>SY020500</v>
          </cell>
        </row>
        <row r="805">
          <cell r="O805" t="str">
            <v>SY020500</v>
          </cell>
        </row>
        <row r="806">
          <cell r="O806" t="str">
            <v>SY020500</v>
          </cell>
        </row>
        <row r="807">
          <cell r="O807" t="str">
            <v>SY020500</v>
          </cell>
        </row>
        <row r="808">
          <cell r="O808" t="str">
            <v>SY020500</v>
          </cell>
        </row>
        <row r="809">
          <cell r="O809" t="str">
            <v>SY020500</v>
          </cell>
        </row>
        <row r="810">
          <cell r="O810" t="str">
            <v>SY020500</v>
          </cell>
        </row>
        <row r="811">
          <cell r="O811" t="str">
            <v>SY020500</v>
          </cell>
        </row>
        <row r="812">
          <cell r="O812" t="str">
            <v>SY020500</v>
          </cell>
        </row>
        <row r="813">
          <cell r="O813" t="str">
            <v>SY020500</v>
          </cell>
        </row>
        <row r="814">
          <cell r="O814" t="str">
            <v>SY020500</v>
          </cell>
        </row>
        <row r="815">
          <cell r="O815" t="str">
            <v>SY020500</v>
          </cell>
        </row>
        <row r="816">
          <cell r="O816" t="str">
            <v>SY020500</v>
          </cell>
        </row>
        <row r="817">
          <cell r="O817" t="str">
            <v>SY020500</v>
          </cell>
        </row>
        <row r="818">
          <cell r="O818" t="str">
            <v>SY020500</v>
          </cell>
        </row>
        <row r="819">
          <cell r="O819" t="str">
            <v>SY020500</v>
          </cell>
        </row>
        <row r="820">
          <cell r="O820" t="str">
            <v>SY020500</v>
          </cell>
        </row>
        <row r="821">
          <cell r="O821" t="str">
            <v>SY020500</v>
          </cell>
        </row>
        <row r="822">
          <cell r="O822" t="str">
            <v>SY020500</v>
          </cell>
        </row>
        <row r="823">
          <cell r="O823" t="str">
            <v>SY020500</v>
          </cell>
        </row>
        <row r="824">
          <cell r="O824" t="str">
            <v>SY020500</v>
          </cell>
        </row>
        <row r="825">
          <cell r="O825" t="str">
            <v>SY020500</v>
          </cell>
        </row>
        <row r="826">
          <cell r="O826" t="str">
            <v>SY020500</v>
          </cell>
        </row>
        <row r="827">
          <cell r="O827" t="str">
            <v>SY020500</v>
          </cell>
        </row>
        <row r="828">
          <cell r="O828" t="str">
            <v>SY020500</v>
          </cell>
        </row>
        <row r="829">
          <cell r="O829" t="str">
            <v>SY020500</v>
          </cell>
        </row>
        <row r="830">
          <cell r="O830" t="str">
            <v>SY020500</v>
          </cell>
        </row>
        <row r="831">
          <cell r="O831" t="str">
            <v>SY020500</v>
          </cell>
        </row>
        <row r="832">
          <cell r="O832" t="str">
            <v>SY020500</v>
          </cell>
        </row>
        <row r="833">
          <cell r="O833" t="str">
            <v>SY020500</v>
          </cell>
        </row>
        <row r="834">
          <cell r="O834" t="str">
            <v>SY020500</v>
          </cell>
        </row>
        <row r="835">
          <cell r="O835" t="str">
            <v>SY020500</v>
          </cell>
        </row>
        <row r="836">
          <cell r="O836" t="str">
            <v>SY020500</v>
          </cell>
        </row>
        <row r="837">
          <cell r="O837" t="str">
            <v>SY020500</v>
          </cell>
        </row>
        <row r="838">
          <cell r="O838" t="str">
            <v>SY020500</v>
          </cell>
        </row>
        <row r="839">
          <cell r="O839" t="str">
            <v>SY020500</v>
          </cell>
        </row>
        <row r="840">
          <cell r="O840" t="str">
            <v>SY020500</v>
          </cell>
        </row>
        <row r="841">
          <cell r="O841" t="str">
            <v>SY020500</v>
          </cell>
        </row>
        <row r="842">
          <cell r="O842" t="str">
            <v>SY020500</v>
          </cell>
        </row>
        <row r="843">
          <cell r="O843" t="str">
            <v>SY020500</v>
          </cell>
        </row>
        <row r="844">
          <cell r="O844" t="str">
            <v>SY020501</v>
          </cell>
        </row>
        <row r="845">
          <cell r="O845" t="str">
            <v>SY020501</v>
          </cell>
        </row>
        <row r="846">
          <cell r="O846" t="str">
            <v>SY020501</v>
          </cell>
        </row>
        <row r="847">
          <cell r="O847" t="str">
            <v>SY020501</v>
          </cell>
        </row>
        <row r="848">
          <cell r="O848" t="str">
            <v>SY020501</v>
          </cell>
        </row>
        <row r="849">
          <cell r="O849" t="str">
            <v>SY020501</v>
          </cell>
        </row>
        <row r="850">
          <cell r="O850" t="str">
            <v>SY020501</v>
          </cell>
        </row>
        <row r="851">
          <cell r="O851" t="str">
            <v>SY020501</v>
          </cell>
        </row>
        <row r="852">
          <cell r="O852" t="str">
            <v>SY020501</v>
          </cell>
        </row>
        <row r="853">
          <cell r="O853" t="str">
            <v>SY020501</v>
          </cell>
        </row>
        <row r="854">
          <cell r="O854" t="str">
            <v>SY020501</v>
          </cell>
        </row>
        <row r="855">
          <cell r="O855" t="str">
            <v>SY020501</v>
          </cell>
        </row>
        <row r="856">
          <cell r="O856" t="str">
            <v>SY020501</v>
          </cell>
        </row>
        <row r="857">
          <cell r="O857" t="str">
            <v>SY020501</v>
          </cell>
        </row>
        <row r="858">
          <cell r="O858" t="str">
            <v>SY020501</v>
          </cell>
        </row>
        <row r="859">
          <cell r="O859" t="str">
            <v>SY020501</v>
          </cell>
        </row>
        <row r="860">
          <cell r="O860" t="str">
            <v>SY020501</v>
          </cell>
        </row>
        <row r="861">
          <cell r="O861" t="str">
            <v>SY020501</v>
          </cell>
        </row>
        <row r="862">
          <cell r="O862" t="str">
            <v>SY020501</v>
          </cell>
        </row>
        <row r="863">
          <cell r="O863" t="str">
            <v>SY020501</v>
          </cell>
        </row>
        <row r="864">
          <cell r="O864" t="str">
            <v>SY020501</v>
          </cell>
        </row>
        <row r="865">
          <cell r="O865" t="str">
            <v>SY020501</v>
          </cell>
        </row>
        <row r="866">
          <cell r="O866" t="str">
            <v>SY020501</v>
          </cell>
        </row>
        <row r="867">
          <cell r="O867" t="str">
            <v>SY020501</v>
          </cell>
        </row>
        <row r="868">
          <cell r="O868" t="str">
            <v>SY020501</v>
          </cell>
        </row>
        <row r="869">
          <cell r="O869" t="str">
            <v>SY020501</v>
          </cell>
        </row>
        <row r="870">
          <cell r="O870" t="str">
            <v>SY020501</v>
          </cell>
        </row>
        <row r="871">
          <cell r="O871" t="str">
            <v>SY020501</v>
          </cell>
        </row>
        <row r="872">
          <cell r="O872" t="str">
            <v>SY020501</v>
          </cell>
        </row>
        <row r="873">
          <cell r="O873" t="str">
            <v>SY020501</v>
          </cell>
        </row>
        <row r="874">
          <cell r="O874" t="str">
            <v>SY020501</v>
          </cell>
        </row>
        <row r="875">
          <cell r="O875" t="str">
            <v>SY020501</v>
          </cell>
        </row>
        <row r="876">
          <cell r="O876" t="str">
            <v>SY020501</v>
          </cell>
        </row>
        <row r="877">
          <cell r="O877" t="str">
            <v>SY020501</v>
          </cell>
        </row>
        <row r="878">
          <cell r="O878" t="str">
            <v>SY020501</v>
          </cell>
        </row>
        <row r="879">
          <cell r="O879" t="str">
            <v>SY020501</v>
          </cell>
        </row>
        <row r="880">
          <cell r="O880" t="str">
            <v>SY020501</v>
          </cell>
        </row>
        <row r="881">
          <cell r="O881" t="str">
            <v>SY020501</v>
          </cell>
        </row>
        <row r="882">
          <cell r="O882" t="str">
            <v>SY020501</v>
          </cell>
        </row>
        <row r="883">
          <cell r="O883" t="str">
            <v>SY020501</v>
          </cell>
        </row>
        <row r="884">
          <cell r="O884" t="str">
            <v>SY020501</v>
          </cell>
        </row>
        <row r="885">
          <cell r="O885" t="str">
            <v>SY020501</v>
          </cell>
        </row>
        <row r="886">
          <cell r="O886" t="str">
            <v>SY020501</v>
          </cell>
        </row>
        <row r="887">
          <cell r="O887" t="str">
            <v>SY020502</v>
          </cell>
        </row>
        <row r="888">
          <cell r="O888" t="str">
            <v>SY020502</v>
          </cell>
        </row>
        <row r="889">
          <cell r="O889" t="str">
            <v>SY020502</v>
          </cell>
        </row>
        <row r="890">
          <cell r="O890" t="str">
            <v>SY020502</v>
          </cell>
        </row>
        <row r="891">
          <cell r="O891" t="str">
            <v>SY020502</v>
          </cell>
        </row>
        <row r="892">
          <cell r="O892" t="str">
            <v>SY020502</v>
          </cell>
        </row>
        <row r="893">
          <cell r="O893" t="str">
            <v>SY020502</v>
          </cell>
        </row>
        <row r="894">
          <cell r="O894" t="str">
            <v>SY020502</v>
          </cell>
        </row>
        <row r="895">
          <cell r="O895" t="str">
            <v>SY020502</v>
          </cell>
        </row>
        <row r="896">
          <cell r="O896" t="str">
            <v>SY020502</v>
          </cell>
        </row>
        <row r="897">
          <cell r="O897" t="str">
            <v>SY020502</v>
          </cell>
        </row>
        <row r="898">
          <cell r="O898" t="str">
            <v>SY020502</v>
          </cell>
        </row>
        <row r="899">
          <cell r="O899" t="str">
            <v>SY020502</v>
          </cell>
        </row>
        <row r="900">
          <cell r="O900" t="str">
            <v>SY020502</v>
          </cell>
        </row>
        <row r="901">
          <cell r="O901" t="str">
            <v>SY020502</v>
          </cell>
        </row>
        <row r="902">
          <cell r="O902" t="str">
            <v>SY020502</v>
          </cell>
        </row>
        <row r="903">
          <cell r="O903" t="str">
            <v>SY020502</v>
          </cell>
        </row>
        <row r="904">
          <cell r="O904" t="str">
            <v>SY020502</v>
          </cell>
        </row>
        <row r="905">
          <cell r="O905" t="str">
            <v>SY020502</v>
          </cell>
        </row>
        <row r="906">
          <cell r="O906" t="str">
            <v>SY020502</v>
          </cell>
        </row>
        <row r="907">
          <cell r="O907" t="str">
            <v>SY020502</v>
          </cell>
        </row>
        <row r="908">
          <cell r="O908" t="str">
            <v>SY020502</v>
          </cell>
        </row>
        <row r="909">
          <cell r="O909" t="str">
            <v>SY020502</v>
          </cell>
        </row>
        <row r="910">
          <cell r="O910" t="str">
            <v>SY020502</v>
          </cell>
        </row>
        <row r="911">
          <cell r="O911" t="str">
            <v>SY020502</v>
          </cell>
        </row>
        <row r="912">
          <cell r="O912" t="str">
            <v>SY020502</v>
          </cell>
        </row>
        <row r="913">
          <cell r="O913" t="str">
            <v>SY020502</v>
          </cell>
        </row>
        <row r="914">
          <cell r="O914" t="str">
            <v>SY020502</v>
          </cell>
        </row>
        <row r="915">
          <cell r="O915" t="str">
            <v>SY020502</v>
          </cell>
        </row>
        <row r="916">
          <cell r="O916" t="str">
            <v>SY020502</v>
          </cell>
        </row>
        <row r="917">
          <cell r="O917" t="str">
            <v>SY020502</v>
          </cell>
        </row>
        <row r="918">
          <cell r="O918" t="str">
            <v>SY020502</v>
          </cell>
        </row>
        <row r="919">
          <cell r="O919" t="str">
            <v>SY020502</v>
          </cell>
        </row>
        <row r="920">
          <cell r="O920" t="str">
            <v>SY020502</v>
          </cell>
        </row>
        <row r="921">
          <cell r="O921" t="str">
            <v>SY020502</v>
          </cell>
        </row>
        <row r="922">
          <cell r="O922" t="str">
            <v>SY020502</v>
          </cell>
        </row>
        <row r="923">
          <cell r="O923" t="str">
            <v>SY020502</v>
          </cell>
        </row>
        <row r="924">
          <cell r="O924" t="str">
            <v>SY020502</v>
          </cell>
        </row>
        <row r="925">
          <cell r="O925" t="str">
            <v>SY020502</v>
          </cell>
        </row>
        <row r="926">
          <cell r="O926" t="str">
            <v>SY020502</v>
          </cell>
        </row>
        <row r="927">
          <cell r="O927" t="str">
            <v>SY020502</v>
          </cell>
        </row>
        <row r="928">
          <cell r="O928" t="str">
            <v>SY020502</v>
          </cell>
        </row>
        <row r="929">
          <cell r="O929" t="str">
            <v>SY020502</v>
          </cell>
        </row>
        <row r="930">
          <cell r="O930" t="str">
            <v>SY020502</v>
          </cell>
        </row>
        <row r="931">
          <cell r="O931" t="str">
            <v>SY020502</v>
          </cell>
        </row>
        <row r="932">
          <cell r="O932" t="str">
            <v>SY020502</v>
          </cell>
        </row>
        <row r="933">
          <cell r="O933" t="str">
            <v>SY020502</v>
          </cell>
        </row>
        <row r="934">
          <cell r="O934" t="str">
            <v>SY020502</v>
          </cell>
        </row>
        <row r="935">
          <cell r="O935" t="str">
            <v>SY020502</v>
          </cell>
        </row>
        <row r="936">
          <cell r="O936" t="str">
            <v>SY020502</v>
          </cell>
        </row>
        <row r="937">
          <cell r="O937" t="str">
            <v>SY020502</v>
          </cell>
        </row>
        <row r="938">
          <cell r="O938" t="str">
            <v>SY020502</v>
          </cell>
        </row>
        <row r="939">
          <cell r="O939" t="str">
            <v>SY020502</v>
          </cell>
        </row>
        <row r="940">
          <cell r="O940" t="str">
            <v>SY020502</v>
          </cell>
        </row>
        <row r="941">
          <cell r="O941" t="str">
            <v>SY020502</v>
          </cell>
        </row>
        <row r="942">
          <cell r="O942" t="str">
            <v>SY020502</v>
          </cell>
        </row>
        <row r="943">
          <cell r="O943" t="str">
            <v>SY020502</v>
          </cell>
        </row>
        <row r="944">
          <cell r="O944" t="str">
            <v>SY020502</v>
          </cell>
        </row>
        <row r="945">
          <cell r="O945" t="str">
            <v>SY020502</v>
          </cell>
        </row>
        <row r="946">
          <cell r="O946" t="str">
            <v>SY020502</v>
          </cell>
        </row>
        <row r="947">
          <cell r="O947" t="str">
            <v>SY020502</v>
          </cell>
        </row>
        <row r="948">
          <cell r="O948" t="str">
            <v>SY020502</v>
          </cell>
        </row>
        <row r="949">
          <cell r="O949" t="str">
            <v>SY020502</v>
          </cell>
        </row>
        <row r="950">
          <cell r="O950" t="str">
            <v>SY020502</v>
          </cell>
        </row>
        <row r="951">
          <cell r="O951" t="str">
            <v>SY020502</v>
          </cell>
        </row>
        <row r="952">
          <cell r="O952" t="str">
            <v>SY020502</v>
          </cell>
        </row>
        <row r="953">
          <cell r="O953" t="str">
            <v>SY020502</v>
          </cell>
        </row>
        <row r="954">
          <cell r="O954" t="str">
            <v>SY020502</v>
          </cell>
        </row>
        <row r="955">
          <cell r="O955" t="str">
            <v>SY020502</v>
          </cell>
        </row>
        <row r="956">
          <cell r="O956" t="str">
            <v>SY020502</v>
          </cell>
        </row>
        <row r="957">
          <cell r="O957" t="str">
            <v>SY020502</v>
          </cell>
        </row>
        <row r="958">
          <cell r="O958" t="str">
            <v>SY020502</v>
          </cell>
        </row>
        <row r="959">
          <cell r="O959" t="str">
            <v>SY020502</v>
          </cell>
        </row>
        <row r="960">
          <cell r="O960" t="str">
            <v>SY020502</v>
          </cell>
        </row>
        <row r="961">
          <cell r="O961" t="str">
            <v>SY020502</v>
          </cell>
        </row>
        <row r="962">
          <cell r="O962" t="str">
            <v>SY020502</v>
          </cell>
        </row>
        <row r="963">
          <cell r="O963" t="str">
            <v>SY020502</v>
          </cell>
        </row>
        <row r="964">
          <cell r="O964" t="str">
            <v>SY020502</v>
          </cell>
        </row>
        <row r="965">
          <cell r="O965" t="str">
            <v>SY020503</v>
          </cell>
        </row>
        <row r="966">
          <cell r="O966" t="str">
            <v>SY020503</v>
          </cell>
        </row>
        <row r="967">
          <cell r="O967" t="str">
            <v>SY020503</v>
          </cell>
        </row>
        <row r="968">
          <cell r="O968" t="str">
            <v>SY020503</v>
          </cell>
        </row>
        <row r="969">
          <cell r="O969" t="str">
            <v>SY020503</v>
          </cell>
        </row>
        <row r="970">
          <cell r="O970" t="str">
            <v>SY020503</v>
          </cell>
        </row>
        <row r="971">
          <cell r="O971" t="str">
            <v>SY020503</v>
          </cell>
        </row>
        <row r="972">
          <cell r="O972" t="str">
            <v>SY020503</v>
          </cell>
        </row>
        <row r="973">
          <cell r="O973" t="str">
            <v>SY020503</v>
          </cell>
        </row>
        <row r="974">
          <cell r="O974" t="str">
            <v>SY020503</v>
          </cell>
        </row>
        <row r="975">
          <cell r="O975" t="str">
            <v>SY020503</v>
          </cell>
        </row>
        <row r="976">
          <cell r="O976" t="str">
            <v>SY020503</v>
          </cell>
        </row>
        <row r="977">
          <cell r="O977" t="str">
            <v>SY020503</v>
          </cell>
        </row>
        <row r="978">
          <cell r="O978" t="str">
            <v>SY020503</v>
          </cell>
        </row>
        <row r="979">
          <cell r="O979" t="str">
            <v>SY020503</v>
          </cell>
        </row>
        <row r="980">
          <cell r="O980" t="str">
            <v>SY020503</v>
          </cell>
        </row>
        <row r="981">
          <cell r="O981" t="str">
            <v>SY020503</v>
          </cell>
        </row>
        <row r="982">
          <cell r="O982" t="str">
            <v>SY020503</v>
          </cell>
        </row>
        <row r="983">
          <cell r="O983" t="str">
            <v>SY020503</v>
          </cell>
        </row>
        <row r="984">
          <cell r="O984" t="str">
            <v>SY020503</v>
          </cell>
        </row>
        <row r="985">
          <cell r="O985" t="str">
            <v>SY020503</v>
          </cell>
        </row>
        <row r="986">
          <cell r="O986" t="str">
            <v>SY020600</v>
          </cell>
        </row>
        <row r="987">
          <cell r="O987" t="str">
            <v>SY020600</v>
          </cell>
        </row>
        <row r="988">
          <cell r="O988" t="str">
            <v>SY020600</v>
          </cell>
        </row>
        <row r="989">
          <cell r="O989" t="str">
            <v>SY020600</v>
          </cell>
        </row>
        <row r="990">
          <cell r="O990" t="str">
            <v>SY020600</v>
          </cell>
        </row>
        <row r="991">
          <cell r="O991" t="str">
            <v>SY020600</v>
          </cell>
        </row>
        <row r="992">
          <cell r="O992" t="str">
            <v>SY020600</v>
          </cell>
        </row>
        <row r="993">
          <cell r="O993" t="str">
            <v>SY020600</v>
          </cell>
        </row>
        <row r="994">
          <cell r="O994" t="str">
            <v>SY020600</v>
          </cell>
        </row>
        <row r="995">
          <cell r="O995" t="str">
            <v>SY020600</v>
          </cell>
        </row>
        <row r="996">
          <cell r="O996" t="str">
            <v>SY020600</v>
          </cell>
        </row>
        <row r="997">
          <cell r="O997" t="str">
            <v>SY020600</v>
          </cell>
        </row>
        <row r="998">
          <cell r="O998" t="str">
            <v>SY020600</v>
          </cell>
        </row>
        <row r="999">
          <cell r="O999" t="str">
            <v>SY020600</v>
          </cell>
        </row>
        <row r="1000">
          <cell r="O1000" t="str">
            <v>SY020600</v>
          </cell>
        </row>
        <row r="1001">
          <cell r="O1001" t="str">
            <v>SY020600</v>
          </cell>
        </row>
        <row r="1002">
          <cell r="O1002" t="str">
            <v>SY020600</v>
          </cell>
        </row>
        <row r="1003">
          <cell r="O1003" t="str">
            <v>SY020600</v>
          </cell>
        </row>
        <row r="1004">
          <cell r="O1004" t="str">
            <v>SY020600</v>
          </cell>
        </row>
        <row r="1005">
          <cell r="O1005" t="str">
            <v>SY020600</v>
          </cell>
        </row>
        <row r="1006">
          <cell r="O1006" t="str">
            <v>SY020600</v>
          </cell>
        </row>
        <row r="1007">
          <cell r="O1007" t="str">
            <v>SY020600</v>
          </cell>
        </row>
        <row r="1008">
          <cell r="O1008" t="str">
            <v>SY020600</v>
          </cell>
        </row>
        <row r="1009">
          <cell r="O1009" t="str">
            <v>SY020600</v>
          </cell>
        </row>
        <row r="1010">
          <cell r="O1010" t="str">
            <v>SY020600</v>
          </cell>
        </row>
        <row r="1011">
          <cell r="O1011" t="str">
            <v>SY020600</v>
          </cell>
        </row>
        <row r="1012">
          <cell r="O1012" t="str">
            <v>SY020600</v>
          </cell>
        </row>
        <row r="1013">
          <cell r="O1013" t="str">
            <v>SY020600</v>
          </cell>
        </row>
        <row r="1014">
          <cell r="O1014" t="str">
            <v>SY020600</v>
          </cell>
        </row>
        <row r="1015">
          <cell r="O1015" t="str">
            <v>SY020600</v>
          </cell>
        </row>
        <row r="1016">
          <cell r="O1016" t="str">
            <v>SY020600</v>
          </cell>
        </row>
        <row r="1017">
          <cell r="O1017" t="str">
            <v>SY020600</v>
          </cell>
        </row>
        <row r="1018">
          <cell r="O1018" t="str">
            <v>SY020600</v>
          </cell>
        </row>
        <row r="1019">
          <cell r="O1019" t="str">
            <v>SY020600</v>
          </cell>
        </row>
        <row r="1020">
          <cell r="O1020" t="str">
            <v>SY020600</v>
          </cell>
        </row>
        <row r="1021">
          <cell r="O1021" t="str">
            <v>SY020600</v>
          </cell>
        </row>
        <row r="1022">
          <cell r="O1022" t="str">
            <v>SY020600</v>
          </cell>
        </row>
        <row r="1023">
          <cell r="O1023" t="str">
            <v>SY020600</v>
          </cell>
        </row>
        <row r="1024">
          <cell r="O1024" t="str">
            <v>SY020600</v>
          </cell>
        </row>
        <row r="1025">
          <cell r="O1025" t="str">
            <v>SY020600</v>
          </cell>
        </row>
        <row r="1026">
          <cell r="O1026" t="str">
            <v>SY020600</v>
          </cell>
        </row>
        <row r="1027">
          <cell r="O1027" t="str">
            <v>SY020600</v>
          </cell>
        </row>
        <row r="1028">
          <cell r="O1028" t="str">
            <v>SY020600</v>
          </cell>
        </row>
        <row r="1029">
          <cell r="O1029" t="str">
            <v>SY020600</v>
          </cell>
        </row>
        <row r="1030">
          <cell r="O1030" t="str">
            <v>SY020600</v>
          </cell>
        </row>
        <row r="1031">
          <cell r="O1031" t="str">
            <v>SY020600</v>
          </cell>
        </row>
        <row r="1032">
          <cell r="O1032" t="str">
            <v>SY020600</v>
          </cell>
        </row>
        <row r="1033">
          <cell r="O1033" t="str">
            <v>SY020600</v>
          </cell>
        </row>
        <row r="1034">
          <cell r="O1034" t="str">
            <v>SY020600</v>
          </cell>
        </row>
        <row r="1035">
          <cell r="O1035" t="str">
            <v>SY020600</v>
          </cell>
        </row>
        <row r="1036">
          <cell r="O1036" t="str">
            <v>SY020600</v>
          </cell>
        </row>
        <row r="1037">
          <cell r="O1037" t="str">
            <v>SY020600</v>
          </cell>
        </row>
        <row r="1038">
          <cell r="O1038" t="str">
            <v>SY020600</v>
          </cell>
        </row>
        <row r="1039">
          <cell r="O1039" t="str">
            <v>SY020600</v>
          </cell>
        </row>
        <row r="1040">
          <cell r="O1040" t="str">
            <v>SY020600</v>
          </cell>
        </row>
        <row r="1041">
          <cell r="O1041" t="str">
            <v>SY020600</v>
          </cell>
        </row>
        <row r="1042">
          <cell r="O1042" t="str">
            <v>SY020600</v>
          </cell>
        </row>
        <row r="1043">
          <cell r="O1043" t="str">
            <v>SY020601</v>
          </cell>
        </row>
        <row r="1044">
          <cell r="O1044" t="str">
            <v>SY020601</v>
          </cell>
        </row>
        <row r="1045">
          <cell r="O1045" t="str">
            <v>SY020601</v>
          </cell>
        </row>
        <row r="1046">
          <cell r="O1046" t="str">
            <v>SY020601</v>
          </cell>
        </row>
        <row r="1047">
          <cell r="O1047" t="str">
            <v>SY020601</v>
          </cell>
        </row>
        <row r="1048">
          <cell r="O1048" t="str">
            <v>SY020601</v>
          </cell>
        </row>
        <row r="1049">
          <cell r="O1049" t="str">
            <v>SY020601</v>
          </cell>
        </row>
        <row r="1050">
          <cell r="O1050" t="str">
            <v>SY020601</v>
          </cell>
        </row>
        <row r="1051">
          <cell r="O1051" t="str">
            <v>SY020601</v>
          </cell>
        </row>
        <row r="1052">
          <cell r="O1052" t="str">
            <v>SY020601</v>
          </cell>
        </row>
        <row r="1053">
          <cell r="O1053" t="str">
            <v>SY020601</v>
          </cell>
        </row>
        <row r="1054">
          <cell r="O1054" t="str">
            <v>SY020601</v>
          </cell>
        </row>
        <row r="1055">
          <cell r="O1055" t="str">
            <v>SY020601</v>
          </cell>
        </row>
        <row r="1056">
          <cell r="O1056" t="str">
            <v>SY020601</v>
          </cell>
        </row>
        <row r="1057">
          <cell r="O1057" t="str">
            <v>SY020601</v>
          </cell>
        </row>
        <row r="1058">
          <cell r="O1058" t="str">
            <v>SY020601</v>
          </cell>
        </row>
        <row r="1059">
          <cell r="O1059" t="str">
            <v>SY020601</v>
          </cell>
        </row>
        <row r="1060">
          <cell r="O1060" t="str">
            <v>SY020601</v>
          </cell>
        </row>
        <row r="1061">
          <cell r="O1061" t="str">
            <v>SY020601</v>
          </cell>
        </row>
        <row r="1062">
          <cell r="O1062" t="str">
            <v>SY020601</v>
          </cell>
        </row>
        <row r="1063">
          <cell r="O1063" t="str">
            <v>SY020601</v>
          </cell>
        </row>
        <row r="1064">
          <cell r="O1064" t="str">
            <v>SY020601</v>
          </cell>
        </row>
        <row r="1065">
          <cell r="O1065" t="str">
            <v>SY020601</v>
          </cell>
        </row>
        <row r="1066">
          <cell r="O1066" t="str">
            <v>SY020601</v>
          </cell>
        </row>
        <row r="1067">
          <cell r="O1067" t="str">
            <v>SY020601</v>
          </cell>
        </row>
        <row r="1068">
          <cell r="O1068" t="str">
            <v>SY020601</v>
          </cell>
        </row>
        <row r="1069">
          <cell r="O1069" t="str">
            <v>SY020601</v>
          </cell>
        </row>
        <row r="1070">
          <cell r="O1070" t="str">
            <v>SY020601</v>
          </cell>
        </row>
        <row r="1071">
          <cell r="O1071" t="str">
            <v>SY020601</v>
          </cell>
        </row>
        <row r="1072">
          <cell r="O1072" t="str">
            <v>SY020601</v>
          </cell>
        </row>
        <row r="1073">
          <cell r="O1073" t="str">
            <v>SY020601</v>
          </cell>
        </row>
        <row r="1074">
          <cell r="O1074" t="str">
            <v>SY020602</v>
          </cell>
        </row>
        <row r="1075">
          <cell r="O1075" t="str">
            <v>SY020602</v>
          </cell>
        </row>
        <row r="1076">
          <cell r="O1076" t="str">
            <v>SY020602</v>
          </cell>
        </row>
        <row r="1077">
          <cell r="O1077" t="str">
            <v>SY020602</v>
          </cell>
        </row>
        <row r="1078">
          <cell r="O1078" t="str">
            <v>SY020602</v>
          </cell>
        </row>
        <row r="1079">
          <cell r="O1079" t="str">
            <v>SY020602</v>
          </cell>
        </row>
        <row r="1080">
          <cell r="O1080" t="str">
            <v>SY020602</v>
          </cell>
        </row>
        <row r="1081">
          <cell r="O1081" t="str">
            <v>SY020602</v>
          </cell>
        </row>
        <row r="1082">
          <cell r="O1082" t="str">
            <v>SY020602</v>
          </cell>
        </row>
        <row r="1083">
          <cell r="O1083" t="str">
            <v>SY020602</v>
          </cell>
        </row>
        <row r="1084">
          <cell r="O1084" t="str">
            <v>SY020602</v>
          </cell>
        </row>
        <row r="1085">
          <cell r="O1085" t="str">
            <v>SY020602</v>
          </cell>
        </row>
        <row r="1086">
          <cell r="O1086" t="str">
            <v>SY020602</v>
          </cell>
        </row>
        <row r="1087">
          <cell r="O1087" t="str">
            <v>SY020602</v>
          </cell>
        </row>
        <row r="1088">
          <cell r="O1088" t="str">
            <v>SY020602</v>
          </cell>
        </row>
        <row r="1089">
          <cell r="O1089" t="str">
            <v>SY020602</v>
          </cell>
        </row>
        <row r="1090">
          <cell r="O1090" t="str">
            <v>SY020602</v>
          </cell>
        </row>
        <row r="1091">
          <cell r="O1091" t="str">
            <v>SY020602</v>
          </cell>
        </row>
        <row r="1092">
          <cell r="O1092" t="str">
            <v>SY020602</v>
          </cell>
        </row>
        <row r="1093">
          <cell r="O1093" t="str">
            <v>SY020602</v>
          </cell>
        </row>
        <row r="1094">
          <cell r="O1094" t="str">
            <v>SY020602</v>
          </cell>
        </row>
        <row r="1095">
          <cell r="O1095" t="str">
            <v>SY020602</v>
          </cell>
        </row>
        <row r="1096">
          <cell r="O1096" t="str">
            <v>SY020602</v>
          </cell>
        </row>
        <row r="1097">
          <cell r="O1097" t="str">
            <v>SY020602</v>
          </cell>
        </row>
        <row r="1098">
          <cell r="O1098" t="str">
            <v>SY020602</v>
          </cell>
        </row>
        <row r="1099">
          <cell r="O1099" t="str">
            <v>SY020602</v>
          </cell>
        </row>
        <row r="1100">
          <cell r="O1100" t="str">
            <v>SY020602</v>
          </cell>
        </row>
        <row r="1101">
          <cell r="O1101" t="str">
            <v>SY020602</v>
          </cell>
        </row>
        <row r="1102">
          <cell r="O1102" t="str">
            <v>SY020602</v>
          </cell>
        </row>
        <row r="1103">
          <cell r="O1103" t="str">
            <v>SY020602</v>
          </cell>
        </row>
        <row r="1104">
          <cell r="O1104" t="str">
            <v>SY020602</v>
          </cell>
        </row>
        <row r="1105">
          <cell r="O1105" t="str">
            <v>SY020602</v>
          </cell>
        </row>
        <row r="1106">
          <cell r="O1106" t="str">
            <v>SY020602</v>
          </cell>
        </row>
        <row r="1107">
          <cell r="O1107" t="str">
            <v>SY020602</v>
          </cell>
        </row>
        <row r="1108">
          <cell r="O1108" t="str">
            <v>SY020602</v>
          </cell>
        </row>
        <row r="1109">
          <cell r="O1109" t="str">
            <v>SY020602</v>
          </cell>
        </row>
        <row r="1110">
          <cell r="O1110" t="str">
            <v>SY020602</v>
          </cell>
        </row>
        <row r="1111">
          <cell r="O1111" t="str">
            <v>SY020602</v>
          </cell>
        </row>
        <row r="1112">
          <cell r="O1112" t="str">
            <v>SY020602</v>
          </cell>
        </row>
        <row r="1113">
          <cell r="O1113" t="str">
            <v>SY020602</v>
          </cell>
        </row>
        <row r="1114">
          <cell r="O1114" t="str">
            <v>SY020602</v>
          </cell>
        </row>
        <row r="1115">
          <cell r="O1115" t="str">
            <v>SY020602</v>
          </cell>
        </row>
        <row r="1116">
          <cell r="O1116" t="str">
            <v>SY020602</v>
          </cell>
        </row>
        <row r="1117">
          <cell r="O1117" t="str">
            <v>SY020602</v>
          </cell>
        </row>
        <row r="1118">
          <cell r="O1118" t="str">
            <v>SY020602</v>
          </cell>
        </row>
        <row r="1119">
          <cell r="O1119" t="str">
            <v>SY020602</v>
          </cell>
        </row>
        <row r="1120">
          <cell r="O1120" t="str">
            <v>SY020602</v>
          </cell>
        </row>
        <row r="1121">
          <cell r="O1121" t="str">
            <v>SY020602</v>
          </cell>
        </row>
        <row r="1122">
          <cell r="O1122" t="str">
            <v>SY020602</v>
          </cell>
        </row>
        <row r="1123">
          <cell r="O1123" t="str">
            <v>SY020602</v>
          </cell>
        </row>
        <row r="1124">
          <cell r="O1124" t="str">
            <v>SY020602</v>
          </cell>
        </row>
        <row r="1125">
          <cell r="O1125" t="str">
            <v>SY020602</v>
          </cell>
        </row>
        <row r="1126">
          <cell r="O1126" t="str">
            <v>SY020602</v>
          </cell>
        </row>
        <row r="1127">
          <cell r="O1127" t="str">
            <v>SY020602</v>
          </cell>
        </row>
        <row r="1128">
          <cell r="O1128" t="str">
            <v>SY020602</v>
          </cell>
        </row>
        <row r="1129">
          <cell r="O1129" t="str">
            <v>SY020602</v>
          </cell>
        </row>
        <row r="1130">
          <cell r="O1130" t="str">
            <v>SY020602</v>
          </cell>
        </row>
        <row r="1131">
          <cell r="O1131" t="str">
            <v>SY020602</v>
          </cell>
        </row>
        <row r="1132">
          <cell r="O1132" t="str">
            <v>SY020602</v>
          </cell>
        </row>
        <row r="1133">
          <cell r="O1133" t="str">
            <v>SY020602</v>
          </cell>
        </row>
        <row r="1134">
          <cell r="O1134" t="str">
            <v>SY020602</v>
          </cell>
        </row>
        <row r="1135">
          <cell r="O1135" t="str">
            <v>SY020602</v>
          </cell>
        </row>
        <row r="1136">
          <cell r="O1136" t="str">
            <v>SY020602</v>
          </cell>
        </row>
        <row r="1137">
          <cell r="O1137" t="str">
            <v>SY020602</v>
          </cell>
        </row>
        <row r="1138">
          <cell r="O1138" t="str">
            <v>SY020602</v>
          </cell>
        </row>
        <row r="1139">
          <cell r="O1139" t="str">
            <v>SY020602</v>
          </cell>
        </row>
        <row r="1140">
          <cell r="O1140" t="str">
            <v>SY020602</v>
          </cell>
        </row>
        <row r="1141">
          <cell r="O1141" t="str">
            <v>SY020602</v>
          </cell>
        </row>
        <row r="1142">
          <cell r="O1142" t="str">
            <v>SY020602</v>
          </cell>
        </row>
        <row r="1143">
          <cell r="O1143" t="str">
            <v>SY020602</v>
          </cell>
        </row>
        <row r="1144">
          <cell r="O1144" t="str">
            <v>SY020602</v>
          </cell>
        </row>
        <row r="1145">
          <cell r="O1145" t="str">
            <v>SY020602</v>
          </cell>
        </row>
        <row r="1146">
          <cell r="O1146" t="str">
            <v>SY020602</v>
          </cell>
        </row>
        <row r="1147">
          <cell r="O1147" t="str">
            <v>SY020602</v>
          </cell>
        </row>
        <row r="1148">
          <cell r="O1148" t="str">
            <v>SY020602</v>
          </cell>
        </row>
        <row r="1149">
          <cell r="O1149" t="str">
            <v>SY020602</v>
          </cell>
        </row>
        <row r="1150">
          <cell r="O1150" t="str">
            <v>SY020602</v>
          </cell>
        </row>
        <row r="1151">
          <cell r="O1151" t="str">
            <v>SY020602</v>
          </cell>
        </row>
        <row r="1152">
          <cell r="O1152" t="str">
            <v>SY020602</v>
          </cell>
        </row>
        <row r="1153">
          <cell r="O1153" t="str">
            <v>SY020602</v>
          </cell>
        </row>
        <row r="1154">
          <cell r="O1154" t="str">
            <v>SY020602</v>
          </cell>
        </row>
        <row r="1155">
          <cell r="O1155" t="str">
            <v>SY020602</v>
          </cell>
        </row>
        <row r="1156">
          <cell r="O1156" t="str">
            <v>SY020602</v>
          </cell>
        </row>
        <row r="1157">
          <cell r="O1157" t="str">
            <v>SY020602</v>
          </cell>
        </row>
        <row r="1158">
          <cell r="O1158" t="str">
            <v>SY020602</v>
          </cell>
        </row>
        <row r="1159">
          <cell r="O1159" t="str">
            <v>SY020602</v>
          </cell>
        </row>
        <row r="1160">
          <cell r="O1160" t="str">
            <v>SY020602</v>
          </cell>
        </row>
        <row r="1161">
          <cell r="O1161" t="str">
            <v>SY020602</v>
          </cell>
        </row>
        <row r="1162">
          <cell r="O1162" t="str">
            <v>SY020602</v>
          </cell>
        </row>
        <row r="1163">
          <cell r="O1163" t="str">
            <v>SY020602</v>
          </cell>
        </row>
        <row r="1164">
          <cell r="O1164" t="str">
            <v>SY020602</v>
          </cell>
        </row>
        <row r="1165">
          <cell r="O1165" t="str">
            <v>SY020602</v>
          </cell>
        </row>
        <row r="1166">
          <cell r="O1166" t="str">
            <v>SY020602</v>
          </cell>
        </row>
        <row r="1167">
          <cell r="O1167" t="str">
            <v>SY020602</v>
          </cell>
        </row>
        <row r="1168">
          <cell r="O1168" t="str">
            <v>SY020602</v>
          </cell>
        </row>
        <row r="1169">
          <cell r="O1169" t="str">
            <v>SY020602</v>
          </cell>
        </row>
        <row r="1170">
          <cell r="O1170" t="str">
            <v>SY020602</v>
          </cell>
        </row>
        <row r="1171">
          <cell r="O1171" t="str">
            <v>SY020602</v>
          </cell>
        </row>
        <row r="1172">
          <cell r="O1172" t="str">
            <v>SY020602</v>
          </cell>
        </row>
        <row r="1173">
          <cell r="O1173" t="str">
            <v>SY020602</v>
          </cell>
        </row>
        <row r="1174">
          <cell r="O1174" t="str">
            <v>SY020602</v>
          </cell>
        </row>
        <row r="1175">
          <cell r="O1175" t="str">
            <v>SY020700</v>
          </cell>
        </row>
        <row r="1176">
          <cell r="O1176" t="str">
            <v>SY020700</v>
          </cell>
        </row>
        <row r="1177">
          <cell r="O1177" t="str">
            <v>SY020700</v>
          </cell>
        </row>
        <row r="1178">
          <cell r="O1178" t="str">
            <v>SY020700</v>
          </cell>
        </row>
        <row r="1179">
          <cell r="O1179" t="str">
            <v>SY020700</v>
          </cell>
        </row>
        <row r="1180">
          <cell r="O1180" t="str">
            <v>SY020700</v>
          </cell>
        </row>
        <row r="1181">
          <cell r="O1181" t="str">
            <v>SY020700</v>
          </cell>
        </row>
        <row r="1182">
          <cell r="O1182" t="str">
            <v>SY020700</v>
          </cell>
        </row>
        <row r="1183">
          <cell r="O1183" t="str">
            <v>SY020700</v>
          </cell>
        </row>
        <row r="1184">
          <cell r="O1184" t="str">
            <v>SY020700</v>
          </cell>
        </row>
        <row r="1185">
          <cell r="O1185" t="str">
            <v>SY020700</v>
          </cell>
        </row>
        <row r="1186">
          <cell r="O1186" t="str">
            <v>SY020700</v>
          </cell>
        </row>
        <row r="1187">
          <cell r="O1187" t="str">
            <v>SY020700</v>
          </cell>
        </row>
        <row r="1188">
          <cell r="O1188" t="str">
            <v>SY020700</v>
          </cell>
        </row>
        <row r="1189">
          <cell r="O1189" t="str">
            <v>SY020700</v>
          </cell>
        </row>
        <row r="1190">
          <cell r="O1190" t="str">
            <v>SY020700</v>
          </cell>
        </row>
        <row r="1191">
          <cell r="O1191" t="str">
            <v>SY020700</v>
          </cell>
        </row>
        <row r="1192">
          <cell r="O1192" t="str">
            <v>SY020700</v>
          </cell>
        </row>
        <row r="1193">
          <cell r="O1193" t="str">
            <v>SY020700</v>
          </cell>
        </row>
        <row r="1194">
          <cell r="O1194" t="str">
            <v>SY020700</v>
          </cell>
        </row>
        <row r="1195">
          <cell r="O1195" t="str">
            <v>SY020700</v>
          </cell>
        </row>
        <row r="1196">
          <cell r="O1196" t="str">
            <v>SY020700</v>
          </cell>
        </row>
        <row r="1197">
          <cell r="O1197" t="str">
            <v>SY020700</v>
          </cell>
        </row>
        <row r="1198">
          <cell r="O1198" t="str">
            <v>SY020700</v>
          </cell>
        </row>
        <row r="1199">
          <cell r="O1199" t="str">
            <v>SY020700</v>
          </cell>
        </row>
        <row r="1200">
          <cell r="O1200" t="str">
            <v>SY020700</v>
          </cell>
        </row>
        <row r="1201">
          <cell r="O1201" t="str">
            <v>SY020700</v>
          </cell>
        </row>
        <row r="1202">
          <cell r="O1202" t="str">
            <v>SY020700</v>
          </cell>
        </row>
        <row r="1203">
          <cell r="O1203" t="str">
            <v>SY020700</v>
          </cell>
        </row>
        <row r="1204">
          <cell r="O1204" t="str">
            <v>SY020700</v>
          </cell>
        </row>
        <row r="1205">
          <cell r="O1205" t="str">
            <v>SY020700</v>
          </cell>
        </row>
        <row r="1206">
          <cell r="O1206" t="str">
            <v>SY020700</v>
          </cell>
        </row>
        <row r="1207">
          <cell r="O1207" t="str">
            <v>SY020700</v>
          </cell>
        </row>
        <row r="1208">
          <cell r="O1208" t="str">
            <v>SY020700</v>
          </cell>
        </row>
        <row r="1209">
          <cell r="O1209" t="str">
            <v>SY020700</v>
          </cell>
        </row>
        <row r="1210">
          <cell r="O1210" t="str">
            <v>SY020700</v>
          </cell>
        </row>
        <row r="1211">
          <cell r="O1211" t="str">
            <v>SY020700</v>
          </cell>
        </row>
        <row r="1212">
          <cell r="O1212" t="str">
            <v>SY020700</v>
          </cell>
        </row>
        <row r="1213">
          <cell r="O1213" t="str">
            <v>SY020700</v>
          </cell>
        </row>
        <row r="1214">
          <cell r="O1214" t="str">
            <v>SY020700</v>
          </cell>
        </row>
        <row r="1215">
          <cell r="O1215" t="str">
            <v>SY020700</v>
          </cell>
        </row>
        <row r="1216">
          <cell r="O1216" t="str">
            <v>SY020700</v>
          </cell>
        </row>
        <row r="1217">
          <cell r="O1217" t="str">
            <v>SY020701</v>
          </cell>
        </row>
        <row r="1218">
          <cell r="O1218" t="str">
            <v>SY020701</v>
          </cell>
        </row>
        <row r="1219">
          <cell r="O1219" t="str">
            <v>SY020701</v>
          </cell>
        </row>
        <row r="1220">
          <cell r="O1220" t="str">
            <v>SY020701</v>
          </cell>
        </row>
        <row r="1221">
          <cell r="O1221" t="str">
            <v>SY020701</v>
          </cell>
        </row>
        <row r="1222">
          <cell r="O1222" t="str">
            <v>SY020701</v>
          </cell>
        </row>
        <row r="1223">
          <cell r="O1223" t="str">
            <v>SY020701</v>
          </cell>
        </row>
        <row r="1224">
          <cell r="O1224" t="str">
            <v>SY020701</v>
          </cell>
        </row>
        <row r="1225">
          <cell r="O1225" t="str">
            <v>SY020701</v>
          </cell>
        </row>
        <row r="1226">
          <cell r="O1226" t="str">
            <v>SY020701</v>
          </cell>
        </row>
        <row r="1227">
          <cell r="O1227" t="str">
            <v>SY020701</v>
          </cell>
        </row>
        <row r="1228">
          <cell r="O1228" t="str">
            <v>SY020701</v>
          </cell>
        </row>
        <row r="1229">
          <cell r="O1229" t="str">
            <v>SY020701</v>
          </cell>
        </row>
        <row r="1230">
          <cell r="O1230" t="str">
            <v>SY020701</v>
          </cell>
        </row>
        <row r="1231">
          <cell r="O1231" t="str">
            <v>SY020701</v>
          </cell>
        </row>
        <row r="1232">
          <cell r="O1232" t="str">
            <v>SY020701</v>
          </cell>
        </row>
        <row r="1233">
          <cell r="O1233" t="str">
            <v>SY020701</v>
          </cell>
        </row>
        <row r="1234">
          <cell r="O1234" t="str">
            <v>SY020702</v>
          </cell>
        </row>
        <row r="1235">
          <cell r="O1235" t="str">
            <v>SY020702</v>
          </cell>
        </row>
        <row r="1236">
          <cell r="O1236" t="str">
            <v>SY020702</v>
          </cell>
        </row>
        <row r="1237">
          <cell r="O1237" t="str">
            <v>SY020702</v>
          </cell>
        </row>
        <row r="1238">
          <cell r="O1238" t="str">
            <v>SY020702</v>
          </cell>
        </row>
        <row r="1239">
          <cell r="O1239" t="str">
            <v>SY020702</v>
          </cell>
        </row>
        <row r="1240">
          <cell r="O1240" t="str">
            <v>SY020702</v>
          </cell>
        </row>
        <row r="1241">
          <cell r="O1241" t="str">
            <v>SY020702</v>
          </cell>
        </row>
        <row r="1242">
          <cell r="O1242" t="str">
            <v>SY020702</v>
          </cell>
        </row>
        <row r="1243">
          <cell r="O1243" t="str">
            <v>SY020702</v>
          </cell>
        </row>
        <row r="1244">
          <cell r="O1244" t="str">
            <v>SY020702</v>
          </cell>
        </row>
        <row r="1245">
          <cell r="O1245" t="str">
            <v>SY020703</v>
          </cell>
        </row>
        <row r="1246">
          <cell r="O1246" t="str">
            <v>SY020703</v>
          </cell>
        </row>
        <row r="1247">
          <cell r="O1247" t="str">
            <v>SY020703</v>
          </cell>
        </row>
        <row r="1248">
          <cell r="O1248" t="str">
            <v>SY020703</v>
          </cell>
        </row>
        <row r="1249">
          <cell r="O1249" t="str">
            <v>SY020703</v>
          </cell>
        </row>
        <row r="1250">
          <cell r="O1250" t="str">
            <v>SY020703</v>
          </cell>
        </row>
        <row r="1251">
          <cell r="O1251" t="str">
            <v>SY020703</v>
          </cell>
        </row>
        <row r="1252">
          <cell r="O1252" t="str">
            <v>SY020703</v>
          </cell>
        </row>
        <row r="1253">
          <cell r="O1253" t="str">
            <v>SY020703</v>
          </cell>
        </row>
        <row r="1254">
          <cell r="O1254" t="str">
            <v>SY020703</v>
          </cell>
        </row>
        <row r="1255">
          <cell r="O1255" t="str">
            <v>SY020703</v>
          </cell>
        </row>
        <row r="1256">
          <cell r="O1256" t="str">
            <v>SY020703</v>
          </cell>
        </row>
        <row r="1257">
          <cell r="O1257" t="str">
            <v>SY020703</v>
          </cell>
        </row>
        <row r="1258">
          <cell r="O1258" t="str">
            <v>SY020703</v>
          </cell>
        </row>
        <row r="1259">
          <cell r="O1259" t="str">
            <v>SY020703</v>
          </cell>
        </row>
        <row r="1260">
          <cell r="O1260" t="str">
            <v>SY020703</v>
          </cell>
        </row>
        <row r="1261">
          <cell r="O1261" t="str">
            <v>SY020703</v>
          </cell>
        </row>
        <row r="1262">
          <cell r="O1262" t="str">
            <v>SY020703</v>
          </cell>
        </row>
        <row r="1263">
          <cell r="O1263" t="str">
            <v>SY020703</v>
          </cell>
        </row>
        <row r="1264">
          <cell r="O1264" t="str">
            <v>SY020703</v>
          </cell>
        </row>
        <row r="1265">
          <cell r="O1265" t="str">
            <v>SY020703</v>
          </cell>
        </row>
        <row r="1266">
          <cell r="O1266" t="str">
            <v>SY020703</v>
          </cell>
        </row>
        <row r="1267">
          <cell r="O1267" t="str">
            <v>SY020703</v>
          </cell>
        </row>
        <row r="1268">
          <cell r="O1268" t="str">
            <v>SY020703</v>
          </cell>
        </row>
        <row r="1269">
          <cell r="O1269" t="str">
            <v>SY020800</v>
          </cell>
        </row>
        <row r="1270">
          <cell r="O1270" t="str">
            <v>SY020800</v>
          </cell>
        </row>
        <row r="1271">
          <cell r="O1271" t="str">
            <v>SY020800</v>
          </cell>
        </row>
        <row r="1272">
          <cell r="O1272" t="str">
            <v>SY020800</v>
          </cell>
        </row>
        <row r="1273">
          <cell r="O1273" t="str">
            <v>SY020800</v>
          </cell>
        </row>
        <row r="1274">
          <cell r="O1274" t="str">
            <v>SY020800</v>
          </cell>
        </row>
        <row r="1275">
          <cell r="O1275" t="str">
            <v>SY020800</v>
          </cell>
        </row>
        <row r="1276">
          <cell r="O1276" t="str">
            <v>SY020800</v>
          </cell>
        </row>
        <row r="1277">
          <cell r="O1277" t="str">
            <v>SY020800</v>
          </cell>
        </row>
        <row r="1278">
          <cell r="O1278" t="str">
            <v>SY020800</v>
          </cell>
        </row>
        <row r="1279">
          <cell r="O1279" t="str">
            <v>SY020800</v>
          </cell>
        </row>
        <row r="1280">
          <cell r="O1280" t="str">
            <v>SY020800</v>
          </cell>
        </row>
        <row r="1281">
          <cell r="O1281" t="str">
            <v>SY020800</v>
          </cell>
        </row>
        <row r="1282">
          <cell r="O1282" t="str">
            <v>SY020800</v>
          </cell>
        </row>
        <row r="1283">
          <cell r="O1283" t="str">
            <v>SY020800</v>
          </cell>
        </row>
        <row r="1284">
          <cell r="O1284" t="str">
            <v>SY020800</v>
          </cell>
        </row>
        <row r="1285">
          <cell r="O1285" t="str">
            <v>SY020800</v>
          </cell>
        </row>
        <row r="1286">
          <cell r="O1286" t="str">
            <v>SY020800</v>
          </cell>
        </row>
        <row r="1287">
          <cell r="O1287" t="str">
            <v>SY020800</v>
          </cell>
        </row>
        <row r="1288">
          <cell r="O1288" t="str">
            <v>SY020800</v>
          </cell>
        </row>
        <row r="1289">
          <cell r="O1289" t="str">
            <v>SY020800</v>
          </cell>
        </row>
        <row r="1290">
          <cell r="O1290" t="str">
            <v>SY020800</v>
          </cell>
        </row>
        <row r="1291">
          <cell r="O1291" t="str">
            <v>SY020800</v>
          </cell>
        </row>
        <row r="1292">
          <cell r="O1292" t="str">
            <v>SY020800</v>
          </cell>
        </row>
        <row r="1293">
          <cell r="O1293" t="str">
            <v>SY020800</v>
          </cell>
        </row>
        <row r="1294">
          <cell r="O1294" t="str">
            <v>SY020800</v>
          </cell>
        </row>
        <row r="1295">
          <cell r="O1295" t="str">
            <v>SY020800</v>
          </cell>
        </row>
        <row r="1296">
          <cell r="O1296" t="str">
            <v>SY020801</v>
          </cell>
        </row>
        <row r="1297">
          <cell r="O1297" t="str">
            <v>SY020801</v>
          </cell>
        </row>
        <row r="1298">
          <cell r="O1298" t="str">
            <v>SY020801</v>
          </cell>
        </row>
        <row r="1299">
          <cell r="O1299" t="str">
            <v>SY020801</v>
          </cell>
        </row>
        <row r="1300">
          <cell r="O1300" t="str">
            <v>SY020801</v>
          </cell>
        </row>
        <row r="1301">
          <cell r="O1301" t="str">
            <v>SY020801</v>
          </cell>
        </row>
        <row r="1302">
          <cell r="O1302" t="str">
            <v>SY020801</v>
          </cell>
        </row>
        <row r="1303">
          <cell r="O1303" t="str">
            <v>SY020801</v>
          </cell>
        </row>
        <row r="1304">
          <cell r="O1304" t="str">
            <v>SY020801</v>
          </cell>
        </row>
        <row r="1305">
          <cell r="O1305" t="str">
            <v>SY020801</v>
          </cell>
        </row>
        <row r="1306">
          <cell r="O1306" t="str">
            <v>SY020801</v>
          </cell>
        </row>
        <row r="1307">
          <cell r="O1307" t="str">
            <v>SY020801</v>
          </cell>
        </row>
        <row r="1308">
          <cell r="O1308" t="str">
            <v>SY020801</v>
          </cell>
        </row>
        <row r="1309">
          <cell r="O1309" t="str">
            <v>SY020801</v>
          </cell>
        </row>
        <row r="1310">
          <cell r="O1310" t="str">
            <v>SY020801</v>
          </cell>
        </row>
        <row r="1311">
          <cell r="O1311" t="str">
            <v>SY020801</v>
          </cell>
        </row>
        <row r="1312">
          <cell r="O1312" t="str">
            <v>SY020801</v>
          </cell>
        </row>
        <row r="1313">
          <cell r="O1313" t="str">
            <v>SY020801</v>
          </cell>
        </row>
        <row r="1314">
          <cell r="O1314" t="str">
            <v>SY020801</v>
          </cell>
        </row>
        <row r="1315">
          <cell r="O1315" t="str">
            <v>SY020801</v>
          </cell>
        </row>
        <row r="1316">
          <cell r="O1316" t="str">
            <v>SY020801</v>
          </cell>
        </row>
        <row r="1317">
          <cell r="O1317" t="str">
            <v>SY020801</v>
          </cell>
        </row>
        <row r="1318">
          <cell r="O1318" t="str">
            <v>SY020801</v>
          </cell>
        </row>
        <row r="1319">
          <cell r="O1319" t="str">
            <v>SY020801</v>
          </cell>
        </row>
        <row r="1320">
          <cell r="O1320" t="str">
            <v>SY020801</v>
          </cell>
        </row>
        <row r="1321">
          <cell r="O1321" t="str">
            <v>SY020801</v>
          </cell>
        </row>
        <row r="1322">
          <cell r="O1322" t="str">
            <v>SY020801</v>
          </cell>
        </row>
        <row r="1323">
          <cell r="O1323" t="str">
            <v>SY030101</v>
          </cell>
        </row>
        <row r="1324">
          <cell r="O1324" t="str">
            <v>SY030101</v>
          </cell>
        </row>
        <row r="1325">
          <cell r="O1325" t="str">
            <v>SY030101</v>
          </cell>
        </row>
        <row r="1326">
          <cell r="O1326" t="str">
            <v>SY030101</v>
          </cell>
        </row>
        <row r="1327">
          <cell r="O1327" t="str">
            <v>SY030101</v>
          </cell>
        </row>
        <row r="1328">
          <cell r="O1328" t="str">
            <v>SY030101</v>
          </cell>
        </row>
        <row r="1329">
          <cell r="O1329" t="str">
            <v>SY030101</v>
          </cell>
        </row>
        <row r="1330">
          <cell r="O1330" t="str">
            <v>SY030101</v>
          </cell>
        </row>
        <row r="1331">
          <cell r="O1331" t="str">
            <v>SY030101</v>
          </cell>
        </row>
        <row r="1332">
          <cell r="O1332" t="str">
            <v>SY030101</v>
          </cell>
        </row>
        <row r="1333">
          <cell r="O1333" t="str">
            <v>SY030101</v>
          </cell>
        </row>
        <row r="1334">
          <cell r="O1334" t="str">
            <v>SY030101</v>
          </cell>
        </row>
        <row r="1335">
          <cell r="O1335" t="str">
            <v>SY030101</v>
          </cell>
        </row>
        <row r="1336">
          <cell r="O1336" t="str">
            <v>SY030101</v>
          </cell>
        </row>
        <row r="1337">
          <cell r="O1337" t="str">
            <v>SY030101</v>
          </cell>
        </row>
        <row r="1338">
          <cell r="O1338" t="str">
            <v>SY030101</v>
          </cell>
        </row>
        <row r="1339">
          <cell r="O1339" t="str">
            <v>SY030101</v>
          </cell>
        </row>
        <row r="1340">
          <cell r="O1340" t="str">
            <v>SY030101</v>
          </cell>
        </row>
        <row r="1341">
          <cell r="O1341" t="str">
            <v>SY030101</v>
          </cell>
        </row>
        <row r="1342">
          <cell r="O1342" t="str">
            <v>SY030101</v>
          </cell>
        </row>
        <row r="1343">
          <cell r="O1343" t="str">
            <v>SY030101</v>
          </cell>
        </row>
        <row r="1344">
          <cell r="O1344" t="str">
            <v>SY030101</v>
          </cell>
        </row>
        <row r="1345">
          <cell r="O1345" t="str">
            <v>SY030101</v>
          </cell>
        </row>
        <row r="1346">
          <cell r="O1346" t="str">
            <v>SY030102</v>
          </cell>
        </row>
        <row r="1347">
          <cell r="O1347" t="str">
            <v>SY030102</v>
          </cell>
        </row>
        <row r="1348">
          <cell r="O1348" t="str">
            <v>SY030102</v>
          </cell>
        </row>
        <row r="1349">
          <cell r="O1349" t="str">
            <v>SY030102</v>
          </cell>
        </row>
        <row r="1350">
          <cell r="O1350" t="str">
            <v>SY030102</v>
          </cell>
        </row>
        <row r="1351">
          <cell r="O1351" t="str">
            <v>SY030102</v>
          </cell>
        </row>
        <row r="1352">
          <cell r="O1352" t="str">
            <v>SY030102</v>
          </cell>
        </row>
        <row r="1353">
          <cell r="O1353" t="str">
            <v>SY030102</v>
          </cell>
        </row>
        <row r="1354">
          <cell r="O1354" t="str">
            <v>SY030102</v>
          </cell>
        </row>
        <row r="1355">
          <cell r="O1355" t="str">
            <v>SY030102</v>
          </cell>
        </row>
        <row r="1356">
          <cell r="O1356" t="str">
            <v>SY030102</v>
          </cell>
        </row>
        <row r="1357">
          <cell r="O1357" t="str">
            <v>SY030102</v>
          </cell>
        </row>
        <row r="1358">
          <cell r="O1358" t="str">
            <v>SY030102</v>
          </cell>
        </row>
        <row r="1359">
          <cell r="O1359" t="str">
            <v>SY030102</v>
          </cell>
        </row>
        <row r="1360">
          <cell r="O1360" t="str">
            <v>SY030103</v>
          </cell>
        </row>
        <row r="1361">
          <cell r="O1361" t="str">
            <v>SY030104</v>
          </cell>
        </row>
        <row r="1362">
          <cell r="O1362" t="str">
            <v>SY030104</v>
          </cell>
        </row>
        <row r="1363">
          <cell r="O1363" t="str">
            <v>SY030104</v>
          </cell>
        </row>
        <row r="1364">
          <cell r="O1364" t="str">
            <v>SY030104</v>
          </cell>
        </row>
        <row r="1365">
          <cell r="O1365" t="str">
            <v>SY030104</v>
          </cell>
        </row>
        <row r="1366">
          <cell r="O1366" t="str">
            <v>SY030104</v>
          </cell>
        </row>
        <row r="1367">
          <cell r="O1367" t="str">
            <v>SY030104</v>
          </cell>
        </row>
        <row r="1368">
          <cell r="O1368" t="str">
            <v>SY030104</v>
          </cell>
        </row>
        <row r="1369">
          <cell r="O1369" t="str">
            <v>SY030105</v>
          </cell>
        </row>
        <row r="1370">
          <cell r="O1370" t="str">
            <v>SY030105</v>
          </cell>
        </row>
        <row r="1371">
          <cell r="O1371" t="str">
            <v>SY030105</v>
          </cell>
        </row>
        <row r="1372">
          <cell r="O1372" t="str">
            <v>SY030105</v>
          </cell>
        </row>
        <row r="1373">
          <cell r="O1373" t="str">
            <v>SY030105</v>
          </cell>
        </row>
        <row r="1374">
          <cell r="O1374" t="str">
            <v>SY030105</v>
          </cell>
        </row>
        <row r="1375">
          <cell r="O1375" t="str">
            <v>SY030105</v>
          </cell>
        </row>
        <row r="1376">
          <cell r="O1376" t="str">
            <v>SY030105</v>
          </cell>
        </row>
        <row r="1377">
          <cell r="O1377" t="str">
            <v>SY030105</v>
          </cell>
        </row>
        <row r="1378">
          <cell r="O1378" t="str">
            <v>SY030105</v>
          </cell>
        </row>
        <row r="1379">
          <cell r="O1379" t="str">
            <v>SY030106</v>
          </cell>
        </row>
        <row r="1380">
          <cell r="O1380" t="str">
            <v>SY030106</v>
          </cell>
        </row>
        <row r="1381">
          <cell r="O1381" t="str">
            <v>SY030107</v>
          </cell>
        </row>
        <row r="1382">
          <cell r="O1382" t="str">
            <v>SY030107</v>
          </cell>
        </row>
        <row r="1383">
          <cell r="O1383" t="str">
            <v>SY030107</v>
          </cell>
        </row>
        <row r="1384">
          <cell r="O1384" t="str">
            <v>SY030107</v>
          </cell>
        </row>
        <row r="1385">
          <cell r="O1385" t="str">
            <v>SY030107</v>
          </cell>
        </row>
        <row r="1386">
          <cell r="O1386" t="str">
            <v>SY030107</v>
          </cell>
        </row>
        <row r="1387">
          <cell r="O1387" t="str">
            <v>SY030107</v>
          </cell>
        </row>
        <row r="1388">
          <cell r="O1388" t="str">
            <v>SY030200</v>
          </cell>
        </row>
        <row r="1389">
          <cell r="O1389" t="str">
            <v>SY030200</v>
          </cell>
        </row>
        <row r="1390">
          <cell r="O1390" t="str">
            <v>SY030200</v>
          </cell>
        </row>
        <row r="1391">
          <cell r="O1391" t="str">
            <v>SY030200</v>
          </cell>
        </row>
        <row r="1392">
          <cell r="O1392" t="str">
            <v>SY030200</v>
          </cell>
        </row>
        <row r="1393">
          <cell r="O1393" t="str">
            <v>SY030200</v>
          </cell>
        </row>
        <row r="1394">
          <cell r="O1394" t="str">
            <v>SY030200</v>
          </cell>
        </row>
        <row r="1395">
          <cell r="O1395" t="str">
            <v>SY030200</v>
          </cell>
        </row>
        <row r="1396">
          <cell r="O1396" t="str">
            <v>SY030200</v>
          </cell>
        </row>
        <row r="1397">
          <cell r="O1397" t="str">
            <v>SY030200</v>
          </cell>
        </row>
        <row r="1398">
          <cell r="O1398" t="str">
            <v>SY030200</v>
          </cell>
        </row>
        <row r="1399">
          <cell r="O1399" t="str">
            <v>SY030200</v>
          </cell>
        </row>
        <row r="1400">
          <cell r="O1400" t="str">
            <v>SY030200</v>
          </cell>
        </row>
        <row r="1401">
          <cell r="O1401" t="str">
            <v>SY030201</v>
          </cell>
        </row>
        <row r="1402">
          <cell r="O1402" t="str">
            <v>SY030201</v>
          </cell>
        </row>
        <row r="1403">
          <cell r="O1403" t="str">
            <v>SY030201</v>
          </cell>
        </row>
        <row r="1404">
          <cell r="O1404" t="str">
            <v>SY030201</v>
          </cell>
        </row>
        <row r="1405">
          <cell r="O1405" t="str">
            <v>SY030202</v>
          </cell>
        </row>
        <row r="1406">
          <cell r="O1406" t="str">
            <v>SY030202</v>
          </cell>
        </row>
        <row r="1407">
          <cell r="O1407" t="str">
            <v>SY030202</v>
          </cell>
        </row>
        <row r="1408">
          <cell r="O1408" t="str">
            <v>SY030203</v>
          </cell>
        </row>
        <row r="1409">
          <cell r="O1409" t="str">
            <v>SY030203</v>
          </cell>
        </row>
        <row r="1410">
          <cell r="O1410" t="str">
            <v>SY030204</v>
          </cell>
        </row>
        <row r="1411">
          <cell r="O1411" t="str">
            <v>SY030204</v>
          </cell>
        </row>
        <row r="1412">
          <cell r="O1412" t="str">
            <v>SY030204</v>
          </cell>
        </row>
        <row r="1413">
          <cell r="O1413" t="str">
            <v>SY030204</v>
          </cell>
        </row>
        <row r="1414">
          <cell r="O1414" t="str">
            <v>SY030204</v>
          </cell>
        </row>
        <row r="1415">
          <cell r="O1415" t="str">
            <v>SY030204</v>
          </cell>
        </row>
        <row r="1416">
          <cell r="O1416" t="str">
            <v>SY030204</v>
          </cell>
        </row>
        <row r="1417">
          <cell r="O1417" t="str">
            <v>SY030204</v>
          </cell>
        </row>
        <row r="1418">
          <cell r="O1418" t="str">
            <v>SY030204</v>
          </cell>
        </row>
        <row r="1419">
          <cell r="O1419" t="str">
            <v>SY030204</v>
          </cell>
        </row>
        <row r="1420">
          <cell r="O1420" t="str">
            <v>SY030204</v>
          </cell>
        </row>
        <row r="1421">
          <cell r="O1421" t="str">
            <v>SY030204</v>
          </cell>
        </row>
        <row r="1422">
          <cell r="O1422" t="str">
            <v>SY030204</v>
          </cell>
        </row>
        <row r="1423">
          <cell r="O1423" t="str">
            <v>SY030204</v>
          </cell>
        </row>
        <row r="1424">
          <cell r="O1424" t="str">
            <v>SY030204</v>
          </cell>
        </row>
        <row r="1425">
          <cell r="O1425" t="str">
            <v>SY030204</v>
          </cell>
        </row>
        <row r="1426">
          <cell r="O1426" t="str">
            <v>SY030204</v>
          </cell>
        </row>
        <row r="1427">
          <cell r="O1427" t="str">
            <v>SY030204</v>
          </cell>
        </row>
        <row r="1428">
          <cell r="O1428" t="str">
            <v>SY030204</v>
          </cell>
        </row>
        <row r="1429">
          <cell r="O1429" t="str">
            <v>SY030204</v>
          </cell>
        </row>
        <row r="1430">
          <cell r="O1430" t="str">
            <v>SY030204</v>
          </cell>
        </row>
        <row r="1431">
          <cell r="O1431" t="str">
            <v>SY030204</v>
          </cell>
        </row>
        <row r="1432">
          <cell r="O1432" t="str">
            <v>SY030204</v>
          </cell>
        </row>
        <row r="1433">
          <cell r="O1433" t="str">
            <v>SY030205</v>
          </cell>
        </row>
        <row r="1434">
          <cell r="O1434" t="str">
            <v>SY030205</v>
          </cell>
        </row>
        <row r="1435">
          <cell r="O1435" t="str">
            <v>SY030205</v>
          </cell>
        </row>
        <row r="1436">
          <cell r="O1436" t="str">
            <v>SY030205</v>
          </cell>
        </row>
        <row r="1437">
          <cell r="O1437" t="str">
            <v>SY030205</v>
          </cell>
        </row>
        <row r="1438">
          <cell r="O1438" t="str">
            <v>SY030205</v>
          </cell>
        </row>
        <row r="1439">
          <cell r="O1439" t="str">
            <v>SY030205</v>
          </cell>
        </row>
        <row r="1440">
          <cell r="O1440" t="str">
            <v>SY030205</v>
          </cell>
        </row>
        <row r="1441">
          <cell r="O1441" t="str">
            <v>SY030205</v>
          </cell>
        </row>
        <row r="1442">
          <cell r="O1442" t="str">
            <v>SY030205</v>
          </cell>
        </row>
        <row r="1443">
          <cell r="O1443" t="str">
            <v>SY030205</v>
          </cell>
        </row>
        <row r="1444">
          <cell r="O1444" t="str">
            <v>SY030206</v>
          </cell>
        </row>
        <row r="1445">
          <cell r="O1445" t="str">
            <v>SY030206</v>
          </cell>
        </row>
        <row r="1446">
          <cell r="O1446" t="str">
            <v>SY030206</v>
          </cell>
        </row>
        <row r="1447">
          <cell r="O1447" t="str">
            <v>SY030206</v>
          </cell>
        </row>
        <row r="1448">
          <cell r="O1448" t="str">
            <v>SY030300</v>
          </cell>
        </row>
        <row r="1449">
          <cell r="O1449" t="str">
            <v>SY030300</v>
          </cell>
        </row>
        <row r="1450">
          <cell r="O1450" t="str">
            <v>SY030300</v>
          </cell>
        </row>
        <row r="1451">
          <cell r="O1451" t="str">
            <v>SY030301</v>
          </cell>
        </row>
        <row r="1452">
          <cell r="O1452" t="str">
            <v>SY030301</v>
          </cell>
        </row>
        <row r="1453">
          <cell r="O1453" t="str">
            <v>SY030301</v>
          </cell>
        </row>
        <row r="1454">
          <cell r="O1454" t="str">
            <v>SY030302</v>
          </cell>
        </row>
        <row r="1455">
          <cell r="O1455" t="str">
            <v>SY030302</v>
          </cell>
        </row>
        <row r="1456">
          <cell r="O1456" t="str">
            <v>SY030302</v>
          </cell>
        </row>
        <row r="1457">
          <cell r="O1457" t="str">
            <v>SY030302</v>
          </cell>
        </row>
        <row r="1458">
          <cell r="O1458" t="str">
            <v>SY030303</v>
          </cell>
        </row>
        <row r="1459">
          <cell r="O1459" t="str">
            <v>SY030400</v>
          </cell>
        </row>
        <row r="1460">
          <cell r="O1460" t="str">
            <v>SY030400</v>
          </cell>
        </row>
        <row r="1461">
          <cell r="O1461" t="str">
            <v>SY030400</v>
          </cell>
        </row>
        <row r="1462">
          <cell r="O1462" t="str">
            <v>SY030400</v>
          </cell>
        </row>
        <row r="1463">
          <cell r="O1463" t="str">
            <v>SY030400</v>
          </cell>
        </row>
        <row r="1464">
          <cell r="O1464" t="str">
            <v>SY030400</v>
          </cell>
        </row>
        <row r="1465">
          <cell r="O1465" t="str">
            <v>SY030400</v>
          </cell>
        </row>
        <row r="1466">
          <cell r="O1466" t="str">
            <v>SY030401</v>
          </cell>
        </row>
        <row r="1467">
          <cell r="O1467" t="str">
            <v>SY030401</v>
          </cell>
        </row>
        <row r="1468">
          <cell r="O1468" t="str">
            <v>SY030401</v>
          </cell>
        </row>
        <row r="1469">
          <cell r="O1469" t="str">
            <v>SY030401</v>
          </cell>
        </row>
        <row r="1470">
          <cell r="O1470" t="str">
            <v>SY030401</v>
          </cell>
        </row>
        <row r="1471">
          <cell r="O1471" t="str">
            <v>SY030402</v>
          </cell>
        </row>
        <row r="1472">
          <cell r="O1472" t="str">
            <v>SY030402</v>
          </cell>
        </row>
        <row r="1473">
          <cell r="O1473" t="str">
            <v>SY030402</v>
          </cell>
        </row>
        <row r="1474">
          <cell r="O1474" t="str">
            <v>SY030402</v>
          </cell>
        </row>
        <row r="1475">
          <cell r="O1475" t="str">
            <v>SY030402</v>
          </cell>
        </row>
        <row r="1476">
          <cell r="O1476" t="str">
            <v>SY030500</v>
          </cell>
        </row>
        <row r="1477">
          <cell r="O1477" t="str">
            <v>SY030500</v>
          </cell>
        </row>
        <row r="1478">
          <cell r="O1478" t="str">
            <v>SY030500</v>
          </cell>
        </row>
        <row r="1479">
          <cell r="O1479" t="str">
            <v>SY030500</v>
          </cell>
        </row>
        <row r="1480">
          <cell r="O1480" t="str">
            <v>SY030500</v>
          </cell>
        </row>
        <row r="1481">
          <cell r="O1481" t="str">
            <v>SY030501</v>
          </cell>
        </row>
        <row r="1482">
          <cell r="O1482" t="str">
            <v>SY030501</v>
          </cell>
        </row>
        <row r="1483">
          <cell r="O1483" t="str">
            <v>SY030600</v>
          </cell>
        </row>
        <row r="1484">
          <cell r="O1484" t="str">
            <v>SY030600</v>
          </cell>
        </row>
        <row r="1485">
          <cell r="O1485" t="str">
            <v>SY030600</v>
          </cell>
        </row>
        <row r="1486">
          <cell r="O1486" t="str">
            <v>SY030600</v>
          </cell>
        </row>
        <row r="1487">
          <cell r="O1487" t="str">
            <v>SY030600</v>
          </cell>
        </row>
        <row r="1488">
          <cell r="O1488" t="str">
            <v>SY030601</v>
          </cell>
        </row>
        <row r="1489">
          <cell r="O1489" t="str">
            <v>SY030601</v>
          </cell>
        </row>
        <row r="1490">
          <cell r="O1490" t="str">
            <v>SY030601</v>
          </cell>
        </row>
        <row r="1491">
          <cell r="O1491" t="str">
            <v>SY030601</v>
          </cell>
        </row>
        <row r="1492">
          <cell r="O1492" t="str">
            <v>SY030700</v>
          </cell>
        </row>
        <row r="1493">
          <cell r="O1493" t="str">
            <v>SY030700</v>
          </cell>
        </row>
        <row r="1494">
          <cell r="O1494" t="str">
            <v>SY030700</v>
          </cell>
        </row>
        <row r="1495">
          <cell r="O1495" t="str">
            <v>SY030700</v>
          </cell>
        </row>
        <row r="1496">
          <cell r="O1496" t="str">
            <v>SY030700</v>
          </cell>
        </row>
        <row r="1497">
          <cell r="O1497" t="str">
            <v>SY030700</v>
          </cell>
        </row>
        <row r="1498">
          <cell r="O1498" t="str">
            <v>SY030700</v>
          </cell>
        </row>
        <row r="1499">
          <cell r="O1499" t="str">
            <v>SY030701</v>
          </cell>
        </row>
        <row r="1500">
          <cell r="O1500" t="str">
            <v>SY030701</v>
          </cell>
        </row>
        <row r="1501">
          <cell r="O1501" t="str">
            <v>SY030701</v>
          </cell>
        </row>
        <row r="1502">
          <cell r="O1502" t="str">
            <v>SY030701</v>
          </cell>
        </row>
        <row r="1503">
          <cell r="O1503" t="str">
            <v>SY030701</v>
          </cell>
        </row>
        <row r="1504">
          <cell r="O1504" t="str">
            <v>SY030701</v>
          </cell>
        </row>
        <row r="1505">
          <cell r="O1505" t="str">
            <v>SY030702</v>
          </cell>
        </row>
        <row r="1506">
          <cell r="O1506" t="str">
            <v>SY030702</v>
          </cell>
        </row>
        <row r="1507">
          <cell r="O1507" t="str">
            <v>SY030702</v>
          </cell>
        </row>
        <row r="1508">
          <cell r="O1508" t="str">
            <v>SY030702</v>
          </cell>
        </row>
        <row r="1509">
          <cell r="O1509" t="str">
            <v>SY030702</v>
          </cell>
        </row>
        <row r="1510">
          <cell r="O1510" t="str">
            <v>SY030702</v>
          </cell>
        </row>
        <row r="1511">
          <cell r="O1511" t="str">
            <v>SY030703</v>
          </cell>
        </row>
        <row r="1512">
          <cell r="O1512" t="str">
            <v>SY030703</v>
          </cell>
        </row>
        <row r="1513">
          <cell r="O1513" t="str">
            <v>SY030703</v>
          </cell>
        </row>
        <row r="1514">
          <cell r="O1514" t="str">
            <v>SY030704</v>
          </cell>
        </row>
        <row r="1515">
          <cell r="O1515" t="str">
            <v>SY030704</v>
          </cell>
        </row>
        <row r="1516">
          <cell r="O1516" t="str">
            <v>SY030800</v>
          </cell>
        </row>
        <row r="1517">
          <cell r="O1517" t="str">
            <v>SY030800</v>
          </cell>
        </row>
        <row r="1518">
          <cell r="O1518" t="str">
            <v>SY030800</v>
          </cell>
        </row>
        <row r="1519">
          <cell r="O1519" t="str">
            <v>SY030800</v>
          </cell>
        </row>
        <row r="1520">
          <cell r="O1520" t="str">
            <v>SY030800</v>
          </cell>
        </row>
        <row r="1521">
          <cell r="O1521" t="str">
            <v>SY030800</v>
          </cell>
        </row>
        <row r="1522">
          <cell r="O1522" t="str">
            <v>SY030800</v>
          </cell>
        </row>
        <row r="1523">
          <cell r="O1523" t="str">
            <v>SY030800</v>
          </cell>
        </row>
        <row r="1524">
          <cell r="O1524" t="str">
            <v>SY030800</v>
          </cell>
        </row>
        <row r="1525">
          <cell r="O1525" t="str">
            <v>SY030800</v>
          </cell>
        </row>
        <row r="1526">
          <cell r="O1526" t="str">
            <v>SY030800</v>
          </cell>
        </row>
        <row r="1527">
          <cell r="O1527" t="str">
            <v>SY030800</v>
          </cell>
        </row>
        <row r="1528">
          <cell r="O1528" t="str">
            <v>SY030800</v>
          </cell>
        </row>
        <row r="1529">
          <cell r="O1529" t="str">
            <v>SY030800</v>
          </cell>
        </row>
        <row r="1530">
          <cell r="O1530" t="str">
            <v>SY030800</v>
          </cell>
        </row>
        <row r="1531">
          <cell r="O1531" t="str">
            <v>SY030800</v>
          </cell>
        </row>
        <row r="1532">
          <cell r="O1532" t="str">
            <v>SY030800</v>
          </cell>
        </row>
        <row r="1533">
          <cell r="O1533" t="str">
            <v>SY030800</v>
          </cell>
        </row>
        <row r="1534">
          <cell r="O1534" t="str">
            <v>SY030800</v>
          </cell>
        </row>
        <row r="1535">
          <cell r="O1535" t="str">
            <v>SY030800</v>
          </cell>
        </row>
        <row r="1536">
          <cell r="O1536" t="str">
            <v>SY030801</v>
          </cell>
        </row>
        <row r="1537">
          <cell r="O1537" t="str">
            <v>SY030801</v>
          </cell>
        </row>
        <row r="1538">
          <cell r="O1538" t="str">
            <v>SY030801</v>
          </cell>
        </row>
        <row r="1539">
          <cell r="O1539" t="str">
            <v>SY030801</v>
          </cell>
        </row>
        <row r="1540">
          <cell r="O1540" t="str">
            <v>SY030801</v>
          </cell>
        </row>
        <row r="1541">
          <cell r="O1541" t="str">
            <v>SY030801</v>
          </cell>
        </row>
        <row r="1542">
          <cell r="O1542" t="str">
            <v>SY030801</v>
          </cell>
        </row>
        <row r="1543">
          <cell r="O1543" t="str">
            <v>SY030801</v>
          </cell>
        </row>
        <row r="1544">
          <cell r="O1544" t="str">
            <v>SY030801</v>
          </cell>
        </row>
        <row r="1545">
          <cell r="O1545" t="str">
            <v>SY030802</v>
          </cell>
        </row>
        <row r="1546">
          <cell r="O1546" t="str">
            <v>SY030802</v>
          </cell>
        </row>
        <row r="1547">
          <cell r="O1547" t="str">
            <v>SY030802</v>
          </cell>
        </row>
        <row r="1548">
          <cell r="O1548" t="str">
            <v>SY030802</v>
          </cell>
        </row>
        <row r="1549">
          <cell r="O1549" t="str">
            <v>SY030802</v>
          </cell>
        </row>
        <row r="1550">
          <cell r="O1550" t="str">
            <v>SY030802</v>
          </cell>
        </row>
        <row r="1551">
          <cell r="O1551" t="str">
            <v>SY030802</v>
          </cell>
        </row>
        <row r="1552">
          <cell r="O1552" t="str">
            <v>SY030802</v>
          </cell>
        </row>
        <row r="1553">
          <cell r="O1553" t="str">
            <v>SY030802</v>
          </cell>
        </row>
        <row r="1554">
          <cell r="O1554" t="str">
            <v>SY030802</v>
          </cell>
        </row>
        <row r="1555">
          <cell r="O1555" t="str">
            <v>SY030802</v>
          </cell>
        </row>
        <row r="1556">
          <cell r="O1556" t="str">
            <v>SY030802</v>
          </cell>
        </row>
        <row r="1557">
          <cell r="O1557" t="str">
            <v>SY030802</v>
          </cell>
        </row>
        <row r="1558">
          <cell r="O1558" t="str">
            <v>SY030802</v>
          </cell>
        </row>
        <row r="1559">
          <cell r="O1559" t="str">
            <v>SY030802</v>
          </cell>
        </row>
        <row r="1560">
          <cell r="O1560" t="str">
            <v>SY030802</v>
          </cell>
        </row>
        <row r="1561">
          <cell r="O1561" t="str">
            <v>SY030900</v>
          </cell>
        </row>
        <row r="1562">
          <cell r="O1562" t="str">
            <v>SY030900</v>
          </cell>
        </row>
        <row r="1563">
          <cell r="O1563" t="str">
            <v>SY030901</v>
          </cell>
        </row>
        <row r="1564">
          <cell r="O1564" t="str">
            <v>SY030901</v>
          </cell>
        </row>
        <row r="1565">
          <cell r="O1565" t="str">
            <v>SY030902</v>
          </cell>
        </row>
        <row r="1566">
          <cell r="O1566" t="str">
            <v>SY040100</v>
          </cell>
        </row>
        <row r="1567">
          <cell r="O1567" t="str">
            <v>SY040100</v>
          </cell>
        </row>
        <row r="1568">
          <cell r="O1568" t="str">
            <v>SY040100</v>
          </cell>
        </row>
        <row r="1569">
          <cell r="O1569" t="str">
            <v>SY040100</v>
          </cell>
        </row>
        <row r="1570">
          <cell r="O1570" t="str">
            <v>SY040100</v>
          </cell>
        </row>
        <row r="1571">
          <cell r="O1571" t="str">
            <v>SY040100</v>
          </cell>
        </row>
        <row r="1572">
          <cell r="O1572" t="str">
            <v>SY040100</v>
          </cell>
        </row>
        <row r="1573">
          <cell r="O1573" t="str">
            <v>SY040100</v>
          </cell>
        </row>
        <row r="1574">
          <cell r="O1574" t="str">
            <v>SY040100</v>
          </cell>
        </row>
        <row r="1575">
          <cell r="O1575" t="str">
            <v>SY040100</v>
          </cell>
        </row>
        <row r="1576">
          <cell r="O1576" t="str">
            <v>SY040100</v>
          </cell>
        </row>
        <row r="1577">
          <cell r="O1577" t="str">
            <v>SY040100</v>
          </cell>
        </row>
        <row r="1578">
          <cell r="O1578" t="str">
            <v>SY040100</v>
          </cell>
        </row>
        <row r="1579">
          <cell r="O1579" t="str">
            <v>SY040100</v>
          </cell>
        </row>
        <row r="1580">
          <cell r="O1580" t="str">
            <v>SY040100</v>
          </cell>
        </row>
        <row r="1581">
          <cell r="O1581" t="str">
            <v>SY040100</v>
          </cell>
        </row>
        <row r="1582">
          <cell r="O1582" t="str">
            <v>SY040100</v>
          </cell>
        </row>
        <row r="1583">
          <cell r="O1583" t="str">
            <v>SY040100</v>
          </cell>
        </row>
        <row r="1584">
          <cell r="O1584" t="str">
            <v>SY040100</v>
          </cell>
        </row>
        <row r="1585">
          <cell r="O1585" t="str">
            <v>SY040100</v>
          </cell>
        </row>
        <row r="1586">
          <cell r="O1586" t="str">
            <v>SY040100</v>
          </cell>
        </row>
        <row r="1587">
          <cell r="O1587" t="str">
            <v>SY040100</v>
          </cell>
        </row>
        <row r="1588">
          <cell r="O1588" t="str">
            <v>SY040100</v>
          </cell>
        </row>
        <row r="1589">
          <cell r="O1589" t="str">
            <v>SY040100</v>
          </cell>
        </row>
        <row r="1590">
          <cell r="O1590" t="str">
            <v>SY040100</v>
          </cell>
        </row>
        <row r="1591">
          <cell r="O1591" t="str">
            <v>SY040100</v>
          </cell>
        </row>
        <row r="1592">
          <cell r="O1592" t="str">
            <v>SY040100</v>
          </cell>
        </row>
        <row r="1593">
          <cell r="O1593" t="str">
            <v>SY040100</v>
          </cell>
        </row>
        <row r="1594">
          <cell r="O1594" t="str">
            <v>SY040100</v>
          </cell>
        </row>
        <row r="1595">
          <cell r="O1595" t="str">
            <v>SY040100</v>
          </cell>
        </row>
        <row r="1596">
          <cell r="O1596" t="str">
            <v>SY040100</v>
          </cell>
        </row>
        <row r="1597">
          <cell r="O1597" t="str">
            <v>SY040100</v>
          </cell>
        </row>
        <row r="1598">
          <cell r="O1598" t="str">
            <v>SY040100</v>
          </cell>
        </row>
        <row r="1599">
          <cell r="O1599" t="str">
            <v>SY040100</v>
          </cell>
        </row>
        <row r="1600">
          <cell r="O1600" t="str">
            <v>SY040100</v>
          </cell>
        </row>
        <row r="1601">
          <cell r="O1601" t="str">
            <v>SY040100</v>
          </cell>
        </row>
        <row r="1602">
          <cell r="O1602" t="str">
            <v>SY040100</v>
          </cell>
        </row>
        <row r="1603">
          <cell r="O1603" t="str">
            <v>SY040100</v>
          </cell>
        </row>
        <row r="1604">
          <cell r="O1604" t="str">
            <v>SY040101</v>
          </cell>
        </row>
        <row r="1605">
          <cell r="O1605" t="str">
            <v>SY040101</v>
          </cell>
        </row>
        <row r="1606">
          <cell r="O1606" t="str">
            <v>SY040101</v>
          </cell>
        </row>
        <row r="1607">
          <cell r="O1607" t="str">
            <v>SY040101</v>
          </cell>
        </row>
        <row r="1608">
          <cell r="O1608" t="str">
            <v>SY040101</v>
          </cell>
        </row>
        <row r="1609">
          <cell r="O1609" t="str">
            <v>SY040101</v>
          </cell>
        </row>
        <row r="1610">
          <cell r="O1610" t="str">
            <v>SY040101</v>
          </cell>
        </row>
        <row r="1611">
          <cell r="O1611" t="str">
            <v>SY040101</v>
          </cell>
        </row>
        <row r="1612">
          <cell r="O1612" t="str">
            <v>SY040101</v>
          </cell>
        </row>
        <row r="1613">
          <cell r="O1613" t="str">
            <v>SY040101</v>
          </cell>
        </row>
        <row r="1614">
          <cell r="O1614" t="str">
            <v>SY040101</v>
          </cell>
        </row>
        <row r="1615">
          <cell r="O1615" t="str">
            <v>SY040101</v>
          </cell>
        </row>
        <row r="1616">
          <cell r="O1616" t="str">
            <v>SY040101</v>
          </cell>
        </row>
        <row r="1617">
          <cell r="O1617" t="str">
            <v>SY040101</v>
          </cell>
        </row>
        <row r="1618">
          <cell r="O1618" t="str">
            <v>SY040101</v>
          </cell>
        </row>
        <row r="1619">
          <cell r="O1619" t="str">
            <v>SY040101</v>
          </cell>
        </row>
        <row r="1620">
          <cell r="O1620" t="str">
            <v>SY040101</v>
          </cell>
        </row>
        <row r="1621">
          <cell r="O1621" t="str">
            <v>SY040101</v>
          </cell>
        </row>
        <row r="1622">
          <cell r="O1622" t="str">
            <v>SY040101</v>
          </cell>
        </row>
        <row r="1623">
          <cell r="O1623" t="str">
            <v>SY040101</v>
          </cell>
        </row>
        <row r="1624">
          <cell r="O1624" t="str">
            <v>SY040101</v>
          </cell>
        </row>
        <row r="1625">
          <cell r="O1625" t="str">
            <v>SY040101</v>
          </cell>
        </row>
        <row r="1626">
          <cell r="O1626" t="str">
            <v>SY040102</v>
          </cell>
        </row>
        <row r="1627">
          <cell r="O1627" t="str">
            <v>SY040102</v>
          </cell>
        </row>
        <row r="1628">
          <cell r="O1628" t="str">
            <v>SY040102</v>
          </cell>
        </row>
        <row r="1629">
          <cell r="O1629" t="str">
            <v>SY040102</v>
          </cell>
        </row>
        <row r="1630">
          <cell r="O1630" t="str">
            <v>SY040102</v>
          </cell>
        </row>
        <row r="1631">
          <cell r="O1631" t="str">
            <v>SY040102</v>
          </cell>
        </row>
        <row r="1632">
          <cell r="O1632" t="str">
            <v>SY040102</v>
          </cell>
        </row>
        <row r="1633">
          <cell r="O1633" t="str">
            <v>SY040102</v>
          </cell>
        </row>
        <row r="1634">
          <cell r="O1634" t="str">
            <v>SY040102</v>
          </cell>
        </row>
        <row r="1635">
          <cell r="O1635" t="str">
            <v>SY040102</v>
          </cell>
        </row>
        <row r="1636">
          <cell r="O1636" t="str">
            <v>SY040102</v>
          </cell>
        </row>
        <row r="1637">
          <cell r="O1637" t="str">
            <v>SY040102</v>
          </cell>
        </row>
        <row r="1638">
          <cell r="O1638" t="str">
            <v>SY040102</v>
          </cell>
        </row>
        <row r="1639">
          <cell r="O1639" t="str">
            <v>SY040102</v>
          </cell>
        </row>
        <row r="1640">
          <cell r="O1640" t="str">
            <v>SY040102</v>
          </cell>
        </row>
        <row r="1641">
          <cell r="O1641" t="str">
            <v>SY040102</v>
          </cell>
        </row>
        <row r="1642">
          <cell r="O1642" t="str">
            <v>SY040102</v>
          </cell>
        </row>
        <row r="1643">
          <cell r="O1643" t="str">
            <v>SY040102</v>
          </cell>
        </row>
        <row r="1644">
          <cell r="O1644" t="str">
            <v>SY040102</v>
          </cell>
        </row>
        <row r="1645">
          <cell r="O1645" t="str">
            <v>SY040102</v>
          </cell>
        </row>
        <row r="1646">
          <cell r="O1646" t="str">
            <v>SY040102</v>
          </cell>
        </row>
        <row r="1647">
          <cell r="O1647" t="str">
            <v>SY040102</v>
          </cell>
        </row>
        <row r="1648">
          <cell r="O1648" t="str">
            <v>SY040102</v>
          </cell>
        </row>
        <row r="1649">
          <cell r="O1649" t="str">
            <v>SY040102</v>
          </cell>
        </row>
        <row r="1650">
          <cell r="O1650" t="str">
            <v>SY040102</v>
          </cell>
        </row>
        <row r="1651">
          <cell r="O1651" t="str">
            <v>SY040102</v>
          </cell>
        </row>
        <row r="1652">
          <cell r="O1652" t="str">
            <v>SY040102</v>
          </cell>
        </row>
        <row r="1653">
          <cell r="O1653" t="str">
            <v>SY040102</v>
          </cell>
        </row>
        <row r="1654">
          <cell r="O1654" t="str">
            <v>SY040102</v>
          </cell>
        </row>
        <row r="1655">
          <cell r="O1655" t="str">
            <v>SY040102</v>
          </cell>
        </row>
        <row r="1656">
          <cell r="O1656" t="str">
            <v>SY040102</v>
          </cell>
        </row>
        <row r="1657">
          <cell r="O1657" t="str">
            <v>SY040102</v>
          </cell>
        </row>
        <row r="1658">
          <cell r="O1658" t="str">
            <v>SY040102</v>
          </cell>
        </row>
        <row r="1659">
          <cell r="O1659" t="str">
            <v>SY040102</v>
          </cell>
        </row>
        <row r="1660">
          <cell r="O1660" t="str">
            <v>SY040102</v>
          </cell>
        </row>
        <row r="1661">
          <cell r="O1661" t="str">
            <v>SY040102</v>
          </cell>
        </row>
        <row r="1662">
          <cell r="O1662" t="str">
            <v>SY040102</v>
          </cell>
        </row>
        <row r="1663">
          <cell r="O1663" t="str">
            <v>SY040103</v>
          </cell>
        </row>
        <row r="1664">
          <cell r="O1664" t="str">
            <v>SY040103</v>
          </cell>
        </row>
        <row r="1665">
          <cell r="O1665" t="str">
            <v>SY040103</v>
          </cell>
        </row>
        <row r="1666">
          <cell r="O1666" t="str">
            <v>SY040103</v>
          </cell>
        </row>
        <row r="1667">
          <cell r="O1667" t="str">
            <v>SY040103</v>
          </cell>
        </row>
        <row r="1668">
          <cell r="O1668" t="str">
            <v>SY040103</v>
          </cell>
        </row>
        <row r="1669">
          <cell r="O1669" t="str">
            <v>SY040103</v>
          </cell>
        </row>
        <row r="1670">
          <cell r="O1670" t="str">
            <v>SY040103</v>
          </cell>
        </row>
        <row r="1671">
          <cell r="O1671" t="str">
            <v>SY040103</v>
          </cell>
        </row>
        <row r="1672">
          <cell r="O1672" t="str">
            <v>SY040103</v>
          </cell>
        </row>
        <row r="1673">
          <cell r="O1673" t="str">
            <v>SY040103</v>
          </cell>
        </row>
        <row r="1674">
          <cell r="O1674" t="str">
            <v>SY040103</v>
          </cell>
        </row>
        <row r="1675">
          <cell r="O1675" t="str">
            <v>SY040103</v>
          </cell>
        </row>
        <row r="1676">
          <cell r="O1676" t="str">
            <v>SY040103</v>
          </cell>
        </row>
        <row r="1677">
          <cell r="O1677" t="str">
            <v>SY040103</v>
          </cell>
        </row>
        <row r="1678">
          <cell r="O1678" t="str">
            <v>SY040103</v>
          </cell>
        </row>
        <row r="1679">
          <cell r="O1679" t="str">
            <v>SY040103</v>
          </cell>
        </row>
        <row r="1680">
          <cell r="O1680" t="str">
            <v>SY040103</v>
          </cell>
        </row>
        <row r="1681">
          <cell r="O1681" t="str">
            <v>SY040104</v>
          </cell>
        </row>
        <row r="1682">
          <cell r="O1682" t="str">
            <v>SY040104</v>
          </cell>
        </row>
        <row r="1683">
          <cell r="O1683" t="str">
            <v>SY040104</v>
          </cell>
        </row>
        <row r="1684">
          <cell r="O1684" t="str">
            <v>SY040104</v>
          </cell>
        </row>
        <row r="1685">
          <cell r="O1685" t="str">
            <v>SY040104</v>
          </cell>
        </row>
        <row r="1686">
          <cell r="O1686" t="str">
            <v>SY040104</v>
          </cell>
        </row>
        <row r="1687">
          <cell r="O1687" t="str">
            <v>SY040104</v>
          </cell>
        </row>
        <row r="1688">
          <cell r="O1688" t="str">
            <v>SY040104</v>
          </cell>
        </row>
        <row r="1689">
          <cell r="O1689" t="str">
            <v>SY040104</v>
          </cell>
        </row>
        <row r="1690">
          <cell r="O1690" t="str">
            <v>SY040104</v>
          </cell>
        </row>
        <row r="1691">
          <cell r="O1691" t="str">
            <v>SY040104</v>
          </cell>
        </row>
        <row r="1692">
          <cell r="O1692" t="str">
            <v>SY040104</v>
          </cell>
        </row>
        <row r="1693">
          <cell r="O1693" t="str">
            <v>SY040104</v>
          </cell>
        </row>
        <row r="1694">
          <cell r="O1694" t="str">
            <v>SY040104</v>
          </cell>
        </row>
        <row r="1695">
          <cell r="O1695" t="str">
            <v>SY040104</v>
          </cell>
        </row>
        <row r="1696">
          <cell r="O1696" t="str">
            <v>SY040104</v>
          </cell>
        </row>
        <row r="1697">
          <cell r="O1697" t="str">
            <v>SY040104</v>
          </cell>
        </row>
        <row r="1698">
          <cell r="O1698" t="str">
            <v>SY040104</v>
          </cell>
        </row>
        <row r="1699">
          <cell r="O1699" t="str">
            <v>SY040104</v>
          </cell>
        </row>
        <row r="1700">
          <cell r="O1700" t="str">
            <v>SY040104</v>
          </cell>
        </row>
        <row r="1701">
          <cell r="O1701" t="str">
            <v>SY040104</v>
          </cell>
        </row>
        <row r="1702">
          <cell r="O1702" t="str">
            <v>SY040104</v>
          </cell>
        </row>
        <row r="1703">
          <cell r="O1703" t="str">
            <v>SY040104</v>
          </cell>
        </row>
        <row r="1704">
          <cell r="O1704" t="str">
            <v>SY040104</v>
          </cell>
        </row>
        <row r="1705">
          <cell r="O1705" t="str">
            <v>SY040104</v>
          </cell>
        </row>
        <row r="1706">
          <cell r="O1706" t="str">
            <v>SY040105</v>
          </cell>
        </row>
        <row r="1707">
          <cell r="O1707" t="str">
            <v>SY040105</v>
          </cell>
        </row>
        <row r="1708">
          <cell r="O1708" t="str">
            <v>SY040105</v>
          </cell>
        </row>
        <row r="1709">
          <cell r="O1709" t="str">
            <v>SY040105</v>
          </cell>
        </row>
        <row r="1710">
          <cell r="O1710" t="str">
            <v>SY040105</v>
          </cell>
        </row>
        <row r="1711">
          <cell r="O1711" t="str">
            <v>SY040105</v>
          </cell>
        </row>
        <row r="1712">
          <cell r="O1712" t="str">
            <v>SY040105</v>
          </cell>
        </row>
        <row r="1713">
          <cell r="O1713" t="str">
            <v>SY040105</v>
          </cell>
        </row>
        <row r="1714">
          <cell r="O1714" t="str">
            <v>SY040105</v>
          </cell>
        </row>
        <row r="1715">
          <cell r="O1715" t="str">
            <v>SY040105</v>
          </cell>
        </row>
        <row r="1716">
          <cell r="O1716" t="str">
            <v>SY040105</v>
          </cell>
        </row>
        <row r="1717">
          <cell r="O1717" t="str">
            <v>SY040105</v>
          </cell>
        </row>
        <row r="1718">
          <cell r="O1718" t="str">
            <v>SY040105</v>
          </cell>
        </row>
        <row r="1719">
          <cell r="O1719" t="str">
            <v>SY040105</v>
          </cell>
        </row>
        <row r="1720">
          <cell r="O1720" t="str">
            <v>SY040105</v>
          </cell>
        </row>
        <row r="1721">
          <cell r="O1721" t="str">
            <v>SY040105</v>
          </cell>
        </row>
        <row r="1722">
          <cell r="O1722" t="str">
            <v>SY040105</v>
          </cell>
        </row>
        <row r="1723">
          <cell r="O1723" t="str">
            <v>SY040105</v>
          </cell>
        </row>
        <row r="1724">
          <cell r="O1724" t="str">
            <v>SY040105</v>
          </cell>
        </row>
        <row r="1725">
          <cell r="O1725" t="str">
            <v>SY040105</v>
          </cell>
        </row>
        <row r="1726">
          <cell r="O1726" t="str">
            <v>SY040106</v>
          </cell>
        </row>
        <row r="1727">
          <cell r="O1727" t="str">
            <v>SY040106</v>
          </cell>
        </row>
        <row r="1728">
          <cell r="O1728" t="str">
            <v>SY040106</v>
          </cell>
        </row>
        <row r="1729">
          <cell r="O1729" t="str">
            <v>SY040107</v>
          </cell>
        </row>
        <row r="1730">
          <cell r="O1730" t="str">
            <v>SY040107</v>
          </cell>
        </row>
        <row r="1731">
          <cell r="O1731" t="str">
            <v>SY040107</v>
          </cell>
        </row>
        <row r="1732">
          <cell r="O1732" t="str">
            <v>SY040107</v>
          </cell>
        </row>
        <row r="1733">
          <cell r="O1733" t="str">
            <v>SY040107</v>
          </cell>
        </row>
        <row r="1734">
          <cell r="O1734" t="str">
            <v>SY040108</v>
          </cell>
        </row>
        <row r="1735">
          <cell r="O1735" t="str">
            <v>SY040108</v>
          </cell>
        </row>
        <row r="1736">
          <cell r="O1736" t="str">
            <v>SY040108</v>
          </cell>
        </row>
        <row r="1737">
          <cell r="O1737" t="str">
            <v>SY040108</v>
          </cell>
        </row>
        <row r="1738">
          <cell r="O1738" t="str">
            <v>SY040108</v>
          </cell>
        </row>
        <row r="1739">
          <cell r="O1739" t="str">
            <v>SY040108</v>
          </cell>
        </row>
        <row r="1740">
          <cell r="O1740" t="str">
            <v>SY040108</v>
          </cell>
        </row>
        <row r="1741">
          <cell r="O1741" t="str">
            <v>SY040109</v>
          </cell>
        </row>
        <row r="1742">
          <cell r="O1742" t="str">
            <v>SY040109</v>
          </cell>
        </row>
        <row r="1743">
          <cell r="O1743" t="str">
            <v>SY040110</v>
          </cell>
        </row>
        <row r="1744">
          <cell r="O1744" t="str">
            <v>SY040110</v>
          </cell>
        </row>
        <row r="1745">
          <cell r="O1745" t="str">
            <v>SY040110</v>
          </cell>
        </row>
        <row r="1746">
          <cell r="O1746" t="str">
            <v>SY040110</v>
          </cell>
        </row>
        <row r="1747">
          <cell r="O1747" t="str">
            <v>SY040110</v>
          </cell>
        </row>
        <row r="1748">
          <cell r="O1748" t="str">
            <v>SY040110</v>
          </cell>
        </row>
        <row r="1749">
          <cell r="O1749" t="str">
            <v>SY040110</v>
          </cell>
        </row>
        <row r="1750">
          <cell r="O1750" t="str">
            <v>SY040110</v>
          </cell>
        </row>
        <row r="1751">
          <cell r="O1751" t="str">
            <v>SY040111</v>
          </cell>
        </row>
        <row r="1752">
          <cell r="O1752" t="str">
            <v>SY040111</v>
          </cell>
        </row>
        <row r="1753">
          <cell r="O1753" t="str">
            <v>SY040111</v>
          </cell>
        </row>
        <row r="1754">
          <cell r="O1754" t="str">
            <v>SY040111</v>
          </cell>
        </row>
        <row r="1755">
          <cell r="O1755" t="str">
            <v>SY040111</v>
          </cell>
        </row>
        <row r="1756">
          <cell r="O1756" t="str">
            <v>SY040111</v>
          </cell>
        </row>
        <row r="1757">
          <cell r="O1757" t="str">
            <v>SY040111</v>
          </cell>
        </row>
        <row r="1758">
          <cell r="O1758" t="str">
            <v>SY040111</v>
          </cell>
        </row>
        <row r="1759">
          <cell r="O1759" t="str">
            <v>SY040111</v>
          </cell>
        </row>
        <row r="1760">
          <cell r="O1760" t="str">
            <v>SY040111</v>
          </cell>
        </row>
        <row r="1761">
          <cell r="O1761" t="str">
            <v>SY040111</v>
          </cell>
        </row>
        <row r="1762">
          <cell r="O1762" t="str">
            <v>SY040111</v>
          </cell>
        </row>
        <row r="1763">
          <cell r="O1763" t="str">
            <v>SY040111</v>
          </cell>
        </row>
        <row r="1764">
          <cell r="O1764" t="str">
            <v>SY040111</v>
          </cell>
        </row>
        <row r="1765">
          <cell r="O1765" t="str">
            <v>SY040111</v>
          </cell>
        </row>
        <row r="1766">
          <cell r="O1766" t="str">
            <v>SY040111</v>
          </cell>
        </row>
        <row r="1767">
          <cell r="O1767" t="str">
            <v>SY040111</v>
          </cell>
        </row>
        <row r="1768">
          <cell r="O1768" t="str">
            <v>SY040111</v>
          </cell>
        </row>
        <row r="1769">
          <cell r="O1769" t="str">
            <v>SY040111</v>
          </cell>
        </row>
        <row r="1770">
          <cell r="O1770" t="str">
            <v>SY040200</v>
          </cell>
        </row>
        <row r="1771">
          <cell r="O1771" t="str">
            <v>SY040200</v>
          </cell>
        </row>
        <row r="1772">
          <cell r="O1772" t="str">
            <v>SY040200</v>
          </cell>
        </row>
        <row r="1773">
          <cell r="O1773" t="str">
            <v>SY040200</v>
          </cell>
        </row>
        <row r="1774">
          <cell r="O1774" t="str">
            <v>SY040200</v>
          </cell>
        </row>
        <row r="1775">
          <cell r="O1775" t="str">
            <v>SY040200</v>
          </cell>
        </row>
        <row r="1776">
          <cell r="O1776" t="str">
            <v>SY040200</v>
          </cell>
        </row>
        <row r="1777">
          <cell r="O1777" t="str">
            <v>SY040200</v>
          </cell>
        </row>
        <row r="1778">
          <cell r="O1778" t="str">
            <v>SY040200</v>
          </cell>
        </row>
        <row r="1779">
          <cell r="O1779" t="str">
            <v>SY040200</v>
          </cell>
        </row>
        <row r="1780">
          <cell r="O1780" t="str">
            <v>SY040200</v>
          </cell>
        </row>
        <row r="1781">
          <cell r="O1781" t="str">
            <v>SY040200</v>
          </cell>
        </row>
        <row r="1782">
          <cell r="O1782" t="str">
            <v>SY040200</v>
          </cell>
        </row>
        <row r="1783">
          <cell r="O1783" t="str">
            <v>SY040200</v>
          </cell>
        </row>
        <row r="1784">
          <cell r="O1784" t="str">
            <v>SY040200</v>
          </cell>
        </row>
        <row r="1785">
          <cell r="O1785" t="str">
            <v>SY040200</v>
          </cell>
        </row>
        <row r="1786">
          <cell r="O1786" t="str">
            <v>SY040200</v>
          </cell>
        </row>
        <row r="1787">
          <cell r="O1787" t="str">
            <v>SY040200</v>
          </cell>
        </row>
        <row r="1788">
          <cell r="O1788" t="str">
            <v>SY040200</v>
          </cell>
        </row>
        <row r="1789">
          <cell r="O1789" t="str">
            <v>SY040200</v>
          </cell>
        </row>
        <row r="1790">
          <cell r="O1790" t="str">
            <v>SY040200</v>
          </cell>
        </row>
        <row r="1791">
          <cell r="O1791" t="str">
            <v>SY040200</v>
          </cell>
        </row>
        <row r="1792">
          <cell r="O1792" t="str">
            <v>SY040200</v>
          </cell>
        </row>
        <row r="1793">
          <cell r="O1793" t="str">
            <v>SY040200</v>
          </cell>
        </row>
        <row r="1794">
          <cell r="O1794" t="str">
            <v>SY040200</v>
          </cell>
        </row>
        <row r="1795">
          <cell r="O1795" t="str">
            <v>SY040200</v>
          </cell>
        </row>
        <row r="1796">
          <cell r="O1796" t="str">
            <v>SY040200</v>
          </cell>
        </row>
        <row r="1797">
          <cell r="O1797" t="str">
            <v>SY040200</v>
          </cell>
        </row>
        <row r="1798">
          <cell r="O1798" t="str">
            <v>SY040200</v>
          </cell>
        </row>
        <row r="1799">
          <cell r="O1799" t="str">
            <v>SY040200</v>
          </cell>
        </row>
        <row r="1800">
          <cell r="O1800" t="str">
            <v>SY040200</v>
          </cell>
        </row>
        <row r="1801">
          <cell r="O1801" t="str">
            <v>SY040200</v>
          </cell>
        </row>
        <row r="1802">
          <cell r="O1802" t="str">
            <v>SY040200</v>
          </cell>
        </row>
        <row r="1803">
          <cell r="O1803" t="str">
            <v>SY040200</v>
          </cell>
        </row>
        <row r="1804">
          <cell r="O1804" t="str">
            <v>SY040200</v>
          </cell>
        </row>
        <row r="1805">
          <cell r="O1805" t="str">
            <v>SY040200</v>
          </cell>
        </row>
        <row r="1806">
          <cell r="O1806" t="str">
            <v>SY040200</v>
          </cell>
        </row>
        <row r="1807">
          <cell r="O1807" t="str">
            <v>SY040200</v>
          </cell>
        </row>
        <row r="1808">
          <cell r="O1808" t="str">
            <v>SY040200</v>
          </cell>
        </row>
        <row r="1809">
          <cell r="O1809" t="str">
            <v>SY040200</v>
          </cell>
        </row>
        <row r="1810">
          <cell r="O1810" t="str">
            <v>SY040200</v>
          </cell>
        </row>
        <row r="1811">
          <cell r="O1811" t="str">
            <v>SY040200</v>
          </cell>
        </row>
        <row r="1812">
          <cell r="O1812" t="str">
            <v>SY040200</v>
          </cell>
        </row>
        <row r="1813">
          <cell r="O1813" t="str">
            <v>SY040200</v>
          </cell>
        </row>
        <row r="1814">
          <cell r="O1814" t="str">
            <v>SY040200</v>
          </cell>
        </row>
        <row r="1815">
          <cell r="O1815" t="str">
            <v>SY040200</v>
          </cell>
        </row>
        <row r="1816">
          <cell r="O1816" t="str">
            <v>SY040200</v>
          </cell>
        </row>
        <row r="1817">
          <cell r="O1817" t="str">
            <v>SY040200</v>
          </cell>
        </row>
        <row r="1818">
          <cell r="O1818" t="str">
            <v>SY040200</v>
          </cell>
        </row>
        <row r="1819">
          <cell r="O1819" t="str">
            <v>SY040200</v>
          </cell>
        </row>
        <row r="1820">
          <cell r="O1820" t="str">
            <v>SY040200</v>
          </cell>
        </row>
        <row r="1821">
          <cell r="O1821" t="str">
            <v>SY040200</v>
          </cell>
        </row>
        <row r="1822">
          <cell r="O1822" t="str">
            <v>SY040200</v>
          </cell>
        </row>
        <row r="1823">
          <cell r="O1823" t="str">
            <v>SY040200</v>
          </cell>
        </row>
        <row r="1824">
          <cell r="O1824" t="str">
            <v>SY040200</v>
          </cell>
        </row>
        <row r="1825">
          <cell r="O1825" t="str">
            <v>SY040300</v>
          </cell>
        </row>
        <row r="1826">
          <cell r="O1826" t="str">
            <v>SY040300</v>
          </cell>
        </row>
        <row r="1827">
          <cell r="O1827" t="str">
            <v>SY040300</v>
          </cell>
        </row>
        <row r="1828">
          <cell r="O1828" t="str">
            <v>SY040300</v>
          </cell>
        </row>
        <row r="1829">
          <cell r="O1829" t="str">
            <v>SY040300</v>
          </cell>
        </row>
        <row r="1830">
          <cell r="O1830" t="str">
            <v>SY040300</v>
          </cell>
        </row>
        <row r="1831">
          <cell r="O1831" t="str">
            <v>SY040300</v>
          </cell>
        </row>
        <row r="1832">
          <cell r="O1832" t="str">
            <v>SY040300</v>
          </cell>
        </row>
        <row r="1833">
          <cell r="O1833" t="str">
            <v>SY040300</v>
          </cell>
        </row>
        <row r="1834">
          <cell r="O1834" t="str">
            <v>SY040300</v>
          </cell>
        </row>
        <row r="1835">
          <cell r="O1835" t="str">
            <v>SY040300</v>
          </cell>
        </row>
        <row r="1836">
          <cell r="O1836" t="str">
            <v>SY040300</v>
          </cell>
        </row>
        <row r="1837">
          <cell r="O1837" t="str">
            <v>SY040300</v>
          </cell>
        </row>
        <row r="1838">
          <cell r="O1838" t="str">
            <v>SY040300</v>
          </cell>
        </row>
        <row r="1839">
          <cell r="O1839" t="str">
            <v>SY040300</v>
          </cell>
        </row>
        <row r="1840">
          <cell r="O1840" t="str">
            <v>SY040300</v>
          </cell>
        </row>
        <row r="1841">
          <cell r="O1841" t="str">
            <v>SY040300</v>
          </cell>
        </row>
        <row r="1842">
          <cell r="O1842" t="str">
            <v>SY040300</v>
          </cell>
        </row>
        <row r="1843">
          <cell r="O1843" t="str">
            <v>SY040300</v>
          </cell>
        </row>
        <row r="1844">
          <cell r="O1844" t="str">
            <v>SY040300</v>
          </cell>
        </row>
        <row r="1845">
          <cell r="O1845" t="str">
            <v>SY040300</v>
          </cell>
        </row>
        <row r="1846">
          <cell r="O1846" t="str">
            <v>SY040300</v>
          </cell>
        </row>
        <row r="1847">
          <cell r="O1847" t="str">
            <v>SY040300</v>
          </cell>
        </row>
        <row r="1848">
          <cell r="O1848" t="str">
            <v>SY040300</v>
          </cell>
        </row>
        <row r="1849">
          <cell r="O1849" t="str">
            <v>SY040300</v>
          </cell>
        </row>
        <row r="1850">
          <cell r="O1850" t="str">
            <v>SY040300</v>
          </cell>
        </row>
        <row r="1851">
          <cell r="O1851" t="str">
            <v>SY040300</v>
          </cell>
        </row>
        <row r="1852">
          <cell r="O1852" t="str">
            <v>SY040300</v>
          </cell>
        </row>
        <row r="1853">
          <cell r="O1853" t="str">
            <v>SY040300</v>
          </cell>
        </row>
        <row r="1854">
          <cell r="O1854" t="str">
            <v>SY040300</v>
          </cell>
        </row>
        <row r="1855">
          <cell r="O1855" t="str">
            <v>SY040300</v>
          </cell>
        </row>
        <row r="1856">
          <cell r="O1856" t="str">
            <v>SY040300</v>
          </cell>
        </row>
        <row r="1857">
          <cell r="O1857" t="str">
            <v>SY040300</v>
          </cell>
        </row>
        <row r="1858">
          <cell r="O1858" t="str">
            <v>SY040300</v>
          </cell>
        </row>
        <row r="1859">
          <cell r="O1859" t="str">
            <v>SY040300</v>
          </cell>
        </row>
        <row r="1860">
          <cell r="O1860" t="str">
            <v>SY040300</v>
          </cell>
        </row>
        <row r="1861">
          <cell r="O1861" t="str">
            <v>SY040300</v>
          </cell>
        </row>
        <row r="1862">
          <cell r="O1862" t="str">
            <v>SY040300</v>
          </cell>
        </row>
        <row r="1863">
          <cell r="O1863" t="str">
            <v>SY040300</v>
          </cell>
        </row>
        <row r="1864">
          <cell r="O1864" t="str">
            <v>SY040300</v>
          </cell>
        </row>
        <row r="1865">
          <cell r="O1865" t="str">
            <v>SY040301</v>
          </cell>
        </row>
        <row r="1866">
          <cell r="O1866" t="str">
            <v>SY040301</v>
          </cell>
        </row>
        <row r="1867">
          <cell r="O1867" t="str">
            <v>SY040301</v>
          </cell>
        </row>
        <row r="1868">
          <cell r="O1868" t="str">
            <v>SY040301</v>
          </cell>
        </row>
        <row r="1869">
          <cell r="O1869" t="str">
            <v>SY040301</v>
          </cell>
        </row>
        <row r="1870">
          <cell r="O1870" t="str">
            <v>SY040301</v>
          </cell>
        </row>
        <row r="1871">
          <cell r="O1871" t="str">
            <v>SY040301</v>
          </cell>
        </row>
        <row r="1872">
          <cell r="O1872" t="str">
            <v>SY040301</v>
          </cell>
        </row>
        <row r="1873">
          <cell r="O1873" t="str">
            <v>SY040301</v>
          </cell>
        </row>
        <row r="1874">
          <cell r="O1874" t="str">
            <v>SY040301</v>
          </cell>
        </row>
        <row r="1875">
          <cell r="O1875" t="str">
            <v>SY040301</v>
          </cell>
        </row>
        <row r="1876">
          <cell r="O1876" t="str">
            <v>SY040301</v>
          </cell>
        </row>
        <row r="1877">
          <cell r="O1877" t="str">
            <v>SY040301</v>
          </cell>
        </row>
        <row r="1878">
          <cell r="O1878" t="str">
            <v>SY040301</v>
          </cell>
        </row>
        <row r="1879">
          <cell r="O1879" t="str">
            <v>SY040301</v>
          </cell>
        </row>
        <row r="1880">
          <cell r="O1880" t="str">
            <v>SY040301</v>
          </cell>
        </row>
        <row r="1881">
          <cell r="O1881" t="str">
            <v>SY040301</v>
          </cell>
        </row>
        <row r="1882">
          <cell r="O1882" t="str">
            <v>SY040301</v>
          </cell>
        </row>
        <row r="1883">
          <cell r="O1883" t="str">
            <v>SY040301</v>
          </cell>
        </row>
        <row r="1884">
          <cell r="O1884" t="str">
            <v>SY040301</v>
          </cell>
        </row>
        <row r="1885">
          <cell r="O1885" t="str">
            <v>SY040301</v>
          </cell>
        </row>
        <row r="1886">
          <cell r="O1886" t="str">
            <v>SY040301</v>
          </cell>
        </row>
        <row r="1887">
          <cell r="O1887" t="str">
            <v>SY040301</v>
          </cell>
        </row>
        <row r="1888">
          <cell r="O1888" t="str">
            <v>SY040303</v>
          </cell>
        </row>
        <row r="1889">
          <cell r="O1889" t="str">
            <v>SY040303</v>
          </cell>
        </row>
        <row r="1890">
          <cell r="O1890" t="str">
            <v>SY040303</v>
          </cell>
        </row>
        <row r="1891">
          <cell r="O1891" t="str">
            <v>SY040303</v>
          </cell>
        </row>
        <row r="1892">
          <cell r="O1892" t="str">
            <v>SY040303</v>
          </cell>
        </row>
        <row r="1893">
          <cell r="O1893" t="str">
            <v>SY040303</v>
          </cell>
        </row>
        <row r="1894">
          <cell r="O1894" t="str">
            <v>SY040303</v>
          </cell>
        </row>
        <row r="1895">
          <cell r="O1895" t="str">
            <v>SY040303</v>
          </cell>
        </row>
        <row r="1896">
          <cell r="O1896" t="str">
            <v>SY040303</v>
          </cell>
        </row>
        <row r="1897">
          <cell r="O1897" t="str">
            <v>SY040303</v>
          </cell>
        </row>
        <row r="1898">
          <cell r="O1898" t="str">
            <v>SY040303</v>
          </cell>
        </row>
        <row r="1899">
          <cell r="O1899" t="str">
            <v>SY040303</v>
          </cell>
        </row>
        <row r="1900">
          <cell r="O1900" t="str">
            <v>SY040303</v>
          </cell>
        </row>
        <row r="1901">
          <cell r="O1901" t="str">
            <v>SY040303</v>
          </cell>
        </row>
        <row r="1902">
          <cell r="O1902" t="str">
            <v>SY040303</v>
          </cell>
        </row>
        <row r="1903">
          <cell r="O1903" t="str">
            <v>SY040303</v>
          </cell>
        </row>
        <row r="1904">
          <cell r="O1904" t="str">
            <v>SY040303</v>
          </cell>
        </row>
        <row r="1905">
          <cell r="O1905" t="str">
            <v>SY040303</v>
          </cell>
        </row>
        <row r="1906">
          <cell r="O1906" t="str">
            <v>SY040303</v>
          </cell>
        </row>
        <row r="1907">
          <cell r="O1907" t="str">
            <v>SY040304</v>
          </cell>
        </row>
        <row r="1908">
          <cell r="O1908" t="str">
            <v>SY040304</v>
          </cell>
        </row>
        <row r="1909">
          <cell r="O1909" t="str">
            <v>SY040304</v>
          </cell>
        </row>
        <row r="1910">
          <cell r="O1910" t="str">
            <v>SY040304</v>
          </cell>
        </row>
        <row r="1911">
          <cell r="O1911" t="str">
            <v>SY040304</v>
          </cell>
        </row>
        <row r="1912">
          <cell r="O1912" t="str">
            <v>SY040304</v>
          </cell>
        </row>
        <row r="1913">
          <cell r="O1913" t="str">
            <v>SY040304</v>
          </cell>
        </row>
        <row r="1914">
          <cell r="O1914" t="str">
            <v>SY040304</v>
          </cell>
        </row>
        <row r="1915">
          <cell r="O1915" t="str">
            <v>SY040304</v>
          </cell>
        </row>
        <row r="1916">
          <cell r="O1916" t="str">
            <v>SY040304</v>
          </cell>
        </row>
        <row r="1917">
          <cell r="O1917" t="str">
            <v>SY040304</v>
          </cell>
        </row>
        <row r="1918">
          <cell r="O1918" t="str">
            <v>SY040304</v>
          </cell>
        </row>
        <row r="1919">
          <cell r="O1919" t="str">
            <v>SY040304</v>
          </cell>
        </row>
        <row r="1920">
          <cell r="O1920" t="str">
            <v>SY040304</v>
          </cell>
        </row>
        <row r="1921">
          <cell r="O1921" t="str">
            <v>SY040304</v>
          </cell>
        </row>
        <row r="1922">
          <cell r="O1922" t="str">
            <v>SY040304</v>
          </cell>
        </row>
        <row r="1923">
          <cell r="O1923" t="str">
            <v>SY040304</v>
          </cell>
        </row>
        <row r="1924">
          <cell r="O1924" t="str">
            <v>SY040304</v>
          </cell>
        </row>
        <row r="1925">
          <cell r="O1925" t="str">
            <v>SY040304</v>
          </cell>
        </row>
        <row r="1926">
          <cell r="O1926" t="str">
            <v>SY040400</v>
          </cell>
        </row>
        <row r="1927">
          <cell r="O1927" t="str">
            <v>SY040400</v>
          </cell>
        </row>
        <row r="1928">
          <cell r="O1928" t="str">
            <v>SY040400</v>
          </cell>
        </row>
        <row r="1929">
          <cell r="O1929" t="str">
            <v>SY040400</v>
          </cell>
        </row>
        <row r="1930">
          <cell r="O1930" t="str">
            <v>SY040400</v>
          </cell>
        </row>
        <row r="1931">
          <cell r="O1931" t="str">
            <v>SY040400</v>
          </cell>
        </row>
        <row r="1932">
          <cell r="O1932" t="str">
            <v>SY040400</v>
          </cell>
        </row>
        <row r="1933">
          <cell r="O1933" t="str">
            <v>SY040400</v>
          </cell>
        </row>
        <row r="1934">
          <cell r="O1934" t="str">
            <v>SY040400</v>
          </cell>
        </row>
        <row r="1935">
          <cell r="O1935" t="str">
            <v>SY040400</v>
          </cell>
        </row>
        <row r="1936">
          <cell r="O1936" t="str">
            <v>SY040400</v>
          </cell>
        </row>
        <row r="1937">
          <cell r="O1937" t="str">
            <v>SY040400</v>
          </cell>
        </row>
        <row r="1938">
          <cell r="O1938" t="str">
            <v>SY040400</v>
          </cell>
        </row>
        <row r="1939">
          <cell r="O1939" t="str">
            <v>SY040400</v>
          </cell>
        </row>
        <row r="1940">
          <cell r="O1940" t="str">
            <v>SY040400</v>
          </cell>
        </row>
        <row r="1941">
          <cell r="O1941" t="str">
            <v>SY040400</v>
          </cell>
        </row>
        <row r="1942">
          <cell r="O1942" t="str">
            <v>SY040400</v>
          </cell>
        </row>
        <row r="1943">
          <cell r="O1943" t="str">
            <v>SY040400</v>
          </cell>
        </row>
        <row r="1944">
          <cell r="O1944" t="str">
            <v>SY040401</v>
          </cell>
        </row>
        <row r="1945">
          <cell r="O1945" t="str">
            <v>SY040401</v>
          </cell>
        </row>
        <row r="1946">
          <cell r="O1946" t="str">
            <v>SY040401</v>
          </cell>
        </row>
        <row r="1947">
          <cell r="O1947" t="str">
            <v>SY040401</v>
          </cell>
        </row>
        <row r="1948">
          <cell r="O1948" t="str">
            <v>SY040401</v>
          </cell>
        </row>
        <row r="1949">
          <cell r="O1949" t="str">
            <v>SY040401</v>
          </cell>
        </row>
        <row r="1950">
          <cell r="O1950" t="str">
            <v>SY040401</v>
          </cell>
        </row>
        <row r="1951">
          <cell r="O1951" t="str">
            <v>SY040401</v>
          </cell>
        </row>
        <row r="1952">
          <cell r="O1952" t="str">
            <v>SY040401</v>
          </cell>
        </row>
        <row r="1953">
          <cell r="O1953" t="str">
            <v>SY040401</v>
          </cell>
        </row>
        <row r="1954">
          <cell r="O1954" t="str">
            <v>SY040401</v>
          </cell>
        </row>
        <row r="1955">
          <cell r="O1955" t="str">
            <v>SY040401</v>
          </cell>
        </row>
        <row r="1956">
          <cell r="O1956" t="str">
            <v>SY040401</v>
          </cell>
        </row>
        <row r="1957">
          <cell r="O1957" t="str">
            <v>SY040500</v>
          </cell>
        </row>
        <row r="1958">
          <cell r="O1958" t="str">
            <v>SY040500</v>
          </cell>
        </row>
        <row r="1959">
          <cell r="O1959" t="str">
            <v>SY040500</v>
          </cell>
        </row>
        <row r="1960">
          <cell r="O1960" t="str">
            <v>SY040501</v>
          </cell>
        </row>
        <row r="1961">
          <cell r="O1961" t="str">
            <v>SY040501</v>
          </cell>
        </row>
        <row r="1962">
          <cell r="O1962" t="str">
            <v>SY040501</v>
          </cell>
        </row>
        <row r="1963">
          <cell r="O1963" t="str">
            <v>SY040501</v>
          </cell>
        </row>
        <row r="1964">
          <cell r="O1964" t="str">
            <v>SY040501</v>
          </cell>
        </row>
        <row r="1965">
          <cell r="O1965" t="str">
            <v>SY040501</v>
          </cell>
        </row>
        <row r="1966">
          <cell r="O1966" t="str">
            <v>SY040600</v>
          </cell>
        </row>
        <row r="1967">
          <cell r="O1967" t="str">
            <v>SY040600</v>
          </cell>
        </row>
        <row r="1968">
          <cell r="O1968" t="str">
            <v>SY040600</v>
          </cell>
        </row>
        <row r="1969">
          <cell r="O1969" t="str">
            <v>SY040600</v>
          </cell>
        </row>
        <row r="1970">
          <cell r="O1970" t="str">
            <v>SY040600</v>
          </cell>
        </row>
        <row r="1971">
          <cell r="O1971" t="str">
            <v>SY040600</v>
          </cell>
        </row>
        <row r="1972">
          <cell r="O1972" t="str">
            <v>SY040600</v>
          </cell>
        </row>
        <row r="1973">
          <cell r="O1973" t="str">
            <v>SY040600</v>
          </cell>
        </row>
        <row r="1974">
          <cell r="O1974" t="str">
            <v>SY040600</v>
          </cell>
        </row>
        <row r="1975">
          <cell r="O1975" t="str">
            <v>SY040600</v>
          </cell>
        </row>
        <row r="1976">
          <cell r="O1976" t="str">
            <v>SY040600</v>
          </cell>
        </row>
        <row r="1977">
          <cell r="O1977" t="str">
            <v>SY040600</v>
          </cell>
        </row>
        <row r="1978">
          <cell r="O1978" t="str">
            <v>SY040600</v>
          </cell>
        </row>
        <row r="1979">
          <cell r="O1979" t="str">
            <v>SY040600</v>
          </cell>
        </row>
        <row r="1980">
          <cell r="O1980" t="str">
            <v>SY040600</v>
          </cell>
        </row>
        <row r="1981">
          <cell r="O1981" t="str">
            <v>SY040600</v>
          </cell>
        </row>
        <row r="1982">
          <cell r="O1982" t="str">
            <v>SY040600</v>
          </cell>
        </row>
        <row r="1983">
          <cell r="O1983" t="str">
            <v>SY040600</v>
          </cell>
        </row>
        <row r="1984">
          <cell r="O1984" t="str">
            <v>SY040600</v>
          </cell>
        </row>
        <row r="1985">
          <cell r="O1985" t="str">
            <v>SY040600</v>
          </cell>
        </row>
        <row r="1986">
          <cell r="O1986" t="str">
            <v>SY040600</v>
          </cell>
        </row>
        <row r="1987">
          <cell r="O1987" t="str">
            <v>SY040600</v>
          </cell>
        </row>
        <row r="1988">
          <cell r="O1988" t="str">
            <v>SY040600</v>
          </cell>
        </row>
        <row r="1989">
          <cell r="O1989" t="str">
            <v>SY040600</v>
          </cell>
        </row>
        <row r="1990">
          <cell r="O1990" t="str">
            <v>SY040600</v>
          </cell>
        </row>
        <row r="1991">
          <cell r="O1991" t="str">
            <v>SY040600</v>
          </cell>
        </row>
        <row r="1992">
          <cell r="O1992" t="str">
            <v>SY040600</v>
          </cell>
        </row>
        <row r="1993">
          <cell r="O1993" t="str">
            <v>SY040600</v>
          </cell>
        </row>
        <row r="1994">
          <cell r="O1994" t="str">
            <v>SY040600</v>
          </cell>
        </row>
        <row r="1995">
          <cell r="O1995" t="str">
            <v>SY040601</v>
          </cell>
        </row>
        <row r="1996">
          <cell r="O1996" t="str">
            <v>SY040601</v>
          </cell>
        </row>
        <row r="1997">
          <cell r="O1997" t="str">
            <v>SY040601</v>
          </cell>
        </row>
        <row r="1998">
          <cell r="O1998" t="str">
            <v>SY040601</v>
          </cell>
        </row>
        <row r="1999">
          <cell r="O1999" t="str">
            <v>SY040601</v>
          </cell>
        </row>
        <row r="2000">
          <cell r="O2000" t="str">
            <v>SY040601</v>
          </cell>
        </row>
        <row r="2001">
          <cell r="O2001" t="str">
            <v>SY040601</v>
          </cell>
        </row>
        <row r="2002">
          <cell r="O2002" t="str">
            <v>SY040601</v>
          </cell>
        </row>
        <row r="2003">
          <cell r="O2003" t="str">
            <v>SY040601</v>
          </cell>
        </row>
        <row r="2004">
          <cell r="O2004" t="str">
            <v>SY040601</v>
          </cell>
        </row>
        <row r="2005">
          <cell r="O2005" t="str">
            <v>SY040601</v>
          </cell>
        </row>
        <row r="2006">
          <cell r="O2006" t="str">
            <v>SY040601</v>
          </cell>
        </row>
        <row r="2007">
          <cell r="O2007" t="str">
            <v>SY040601</v>
          </cell>
        </row>
        <row r="2008">
          <cell r="O2008" t="str">
            <v>SY040601</v>
          </cell>
        </row>
        <row r="2009">
          <cell r="O2009" t="str">
            <v>SY040601</v>
          </cell>
        </row>
        <row r="2010">
          <cell r="O2010" t="str">
            <v>SY040601</v>
          </cell>
        </row>
        <row r="2011">
          <cell r="O2011" t="str">
            <v>SY040601</v>
          </cell>
        </row>
        <row r="2012">
          <cell r="O2012" t="str">
            <v>SY040601</v>
          </cell>
        </row>
        <row r="2013">
          <cell r="O2013" t="str">
            <v>SY040601</v>
          </cell>
        </row>
        <row r="2014">
          <cell r="O2014" t="str">
            <v>SY040601</v>
          </cell>
        </row>
        <row r="2015">
          <cell r="O2015" t="str">
            <v>SY040601</v>
          </cell>
        </row>
        <row r="2016">
          <cell r="O2016" t="str">
            <v>SY040601</v>
          </cell>
        </row>
        <row r="2017">
          <cell r="O2017" t="str">
            <v>SY040601</v>
          </cell>
        </row>
        <row r="2018">
          <cell r="O2018" t="str">
            <v>SY040601</v>
          </cell>
        </row>
        <row r="2019">
          <cell r="O2019" t="str">
            <v>SY040601</v>
          </cell>
        </row>
        <row r="2020">
          <cell r="O2020" t="str">
            <v>SY040601</v>
          </cell>
        </row>
        <row r="2021">
          <cell r="O2021" t="str">
            <v>SY040601</v>
          </cell>
        </row>
        <row r="2022">
          <cell r="O2022" t="str">
            <v>SY040601</v>
          </cell>
        </row>
        <row r="2023">
          <cell r="O2023" t="str">
            <v>SY040601</v>
          </cell>
        </row>
        <row r="2024">
          <cell r="O2024" t="str">
            <v>SY040601</v>
          </cell>
        </row>
        <row r="2025">
          <cell r="O2025" t="str">
            <v>SY050100</v>
          </cell>
        </row>
        <row r="2026">
          <cell r="O2026" t="str">
            <v>SY050100</v>
          </cell>
        </row>
        <row r="2027">
          <cell r="O2027" t="str">
            <v>SY050100</v>
          </cell>
        </row>
        <row r="2028">
          <cell r="O2028" t="str">
            <v>SY050100</v>
          </cell>
        </row>
        <row r="2029">
          <cell r="O2029" t="str">
            <v>SY050100</v>
          </cell>
        </row>
        <row r="2030">
          <cell r="O2030" t="str">
            <v>SY050100</v>
          </cell>
        </row>
        <row r="2031">
          <cell r="O2031" t="str">
            <v>SY050100</v>
          </cell>
        </row>
        <row r="2032">
          <cell r="O2032" t="str">
            <v>SY050100</v>
          </cell>
        </row>
        <row r="2033">
          <cell r="O2033" t="str">
            <v>SY050100</v>
          </cell>
        </row>
        <row r="2034">
          <cell r="O2034" t="str">
            <v>SY050100</v>
          </cell>
        </row>
        <row r="2035">
          <cell r="O2035" t="str">
            <v>SY050100</v>
          </cell>
        </row>
        <row r="2036">
          <cell r="O2036" t="str">
            <v>SY050100</v>
          </cell>
        </row>
        <row r="2037">
          <cell r="O2037" t="str">
            <v>SY050100</v>
          </cell>
        </row>
        <row r="2038">
          <cell r="O2038" t="str">
            <v>SY050100</v>
          </cell>
        </row>
        <row r="2039">
          <cell r="O2039" t="str">
            <v>SY050100</v>
          </cell>
        </row>
        <row r="2040">
          <cell r="O2040" t="str">
            <v>SY050100</v>
          </cell>
        </row>
        <row r="2041">
          <cell r="O2041" t="str">
            <v>SY050100</v>
          </cell>
        </row>
        <row r="2042">
          <cell r="O2042" t="str">
            <v>SY050100</v>
          </cell>
        </row>
        <row r="2043">
          <cell r="O2043" t="str">
            <v>SY050100</v>
          </cell>
        </row>
        <row r="2044">
          <cell r="O2044" t="str">
            <v>SY050100</v>
          </cell>
        </row>
        <row r="2045">
          <cell r="O2045" t="str">
            <v>SY050100</v>
          </cell>
        </row>
        <row r="2046">
          <cell r="O2046" t="str">
            <v>SY050100</v>
          </cell>
        </row>
        <row r="2047">
          <cell r="O2047" t="str">
            <v>SY050100</v>
          </cell>
        </row>
        <row r="2048">
          <cell r="O2048" t="str">
            <v>SY050100</v>
          </cell>
        </row>
        <row r="2049">
          <cell r="O2049" t="str">
            <v>SY050100</v>
          </cell>
        </row>
        <row r="2050">
          <cell r="O2050" t="str">
            <v>SY050100</v>
          </cell>
        </row>
        <row r="2051">
          <cell r="O2051" t="str">
            <v>SY050100</v>
          </cell>
        </row>
        <row r="2052">
          <cell r="O2052" t="str">
            <v>SY050100</v>
          </cell>
        </row>
        <row r="2053">
          <cell r="O2053" t="str">
            <v>SY050100</v>
          </cell>
        </row>
        <row r="2054">
          <cell r="O2054" t="str">
            <v>SY050100</v>
          </cell>
        </row>
        <row r="2055">
          <cell r="O2055" t="str">
            <v>SY050100</v>
          </cell>
        </row>
        <row r="2056">
          <cell r="O2056" t="str">
            <v>SY050100</v>
          </cell>
        </row>
        <row r="2057">
          <cell r="O2057" t="str">
            <v>SY050100</v>
          </cell>
        </row>
        <row r="2058">
          <cell r="O2058" t="str">
            <v>SY050100</v>
          </cell>
        </row>
        <row r="2059">
          <cell r="O2059" t="str">
            <v>SY050100</v>
          </cell>
        </row>
        <row r="2060">
          <cell r="O2060" t="str">
            <v>SY050100</v>
          </cell>
        </row>
        <row r="2061">
          <cell r="O2061" t="str">
            <v>SY050100</v>
          </cell>
        </row>
        <row r="2062">
          <cell r="O2062" t="str">
            <v>SY050100</v>
          </cell>
        </row>
        <row r="2063">
          <cell r="O2063" t="str">
            <v>SY050100</v>
          </cell>
        </row>
        <row r="2064">
          <cell r="O2064" t="str">
            <v>SY050100</v>
          </cell>
        </row>
        <row r="2065">
          <cell r="O2065" t="str">
            <v>SY050100</v>
          </cell>
        </row>
        <row r="2066">
          <cell r="O2066" t="str">
            <v>SY050100</v>
          </cell>
        </row>
        <row r="2067">
          <cell r="O2067" t="str">
            <v>SY050100</v>
          </cell>
        </row>
        <row r="2068">
          <cell r="O2068" t="str">
            <v>SY050100</v>
          </cell>
        </row>
        <row r="2069">
          <cell r="O2069" t="str">
            <v>SY050100</v>
          </cell>
        </row>
        <row r="2070">
          <cell r="O2070" t="str">
            <v>SY050100</v>
          </cell>
        </row>
        <row r="2071">
          <cell r="O2071" t="str">
            <v>SY050100</v>
          </cell>
        </row>
        <row r="2072">
          <cell r="O2072" t="str">
            <v>SY050100</v>
          </cell>
        </row>
        <row r="2073">
          <cell r="O2073" t="str">
            <v>SY050100</v>
          </cell>
        </row>
        <row r="2074">
          <cell r="O2074" t="str">
            <v>SY050100</v>
          </cell>
        </row>
        <row r="2075">
          <cell r="O2075" t="str">
            <v>SY050100</v>
          </cell>
        </row>
        <row r="2076">
          <cell r="O2076" t="str">
            <v>SY050100</v>
          </cell>
        </row>
        <row r="2077">
          <cell r="O2077" t="str">
            <v>SY050100</v>
          </cell>
        </row>
        <row r="2078">
          <cell r="O2078" t="str">
            <v>SY050100</v>
          </cell>
        </row>
        <row r="2079">
          <cell r="O2079" t="str">
            <v>SY050100</v>
          </cell>
        </row>
        <row r="2080">
          <cell r="O2080" t="str">
            <v>SY050100</v>
          </cell>
        </row>
        <row r="2081">
          <cell r="O2081" t="str">
            <v>SY050100</v>
          </cell>
        </row>
        <row r="2082">
          <cell r="O2082" t="str">
            <v>SY050100</v>
          </cell>
        </row>
        <row r="2083">
          <cell r="O2083" t="str">
            <v>SY050100</v>
          </cell>
        </row>
        <row r="2084">
          <cell r="O2084" t="str">
            <v>SY050101</v>
          </cell>
        </row>
        <row r="2085">
          <cell r="O2085" t="str">
            <v>SY050101</v>
          </cell>
        </row>
        <row r="2086">
          <cell r="O2086" t="str">
            <v>SY050101</v>
          </cell>
        </row>
        <row r="2087">
          <cell r="O2087" t="str">
            <v>SY050101</v>
          </cell>
        </row>
        <row r="2088">
          <cell r="O2088" t="str">
            <v>SY050101</v>
          </cell>
        </row>
        <row r="2089">
          <cell r="O2089" t="str">
            <v>SY050101</v>
          </cell>
        </row>
        <row r="2090">
          <cell r="O2090" t="str">
            <v>SY050101</v>
          </cell>
        </row>
        <row r="2091">
          <cell r="O2091" t="str">
            <v>SY050101</v>
          </cell>
        </row>
        <row r="2092">
          <cell r="O2092" t="str">
            <v>SY050101</v>
          </cell>
        </row>
        <row r="2093">
          <cell r="O2093" t="str">
            <v>SY050101</v>
          </cell>
        </row>
        <row r="2094">
          <cell r="O2094" t="str">
            <v>SY050101</v>
          </cell>
        </row>
        <row r="2095">
          <cell r="O2095" t="str">
            <v>SY050101</v>
          </cell>
        </row>
        <row r="2096">
          <cell r="O2096" t="str">
            <v>SY050101</v>
          </cell>
        </row>
        <row r="2097">
          <cell r="O2097" t="str">
            <v>SY050101</v>
          </cell>
        </row>
        <row r="2098">
          <cell r="O2098" t="str">
            <v>SY050101</v>
          </cell>
        </row>
        <row r="2099">
          <cell r="O2099" t="str">
            <v>SY050101</v>
          </cell>
        </row>
        <row r="2100">
          <cell r="O2100" t="str">
            <v>SY050101</v>
          </cell>
        </row>
        <row r="2101">
          <cell r="O2101" t="str">
            <v>SY050101</v>
          </cell>
        </row>
        <row r="2102">
          <cell r="O2102" t="str">
            <v>SY050101</v>
          </cell>
        </row>
        <row r="2103">
          <cell r="O2103" t="str">
            <v>SY050101</v>
          </cell>
        </row>
        <row r="2104">
          <cell r="O2104" t="str">
            <v>SY050101</v>
          </cell>
        </row>
        <row r="2105">
          <cell r="O2105" t="str">
            <v>SY050101</v>
          </cell>
        </row>
        <row r="2106">
          <cell r="O2106" t="str">
            <v>SY050101</v>
          </cell>
        </row>
        <row r="2107">
          <cell r="O2107" t="str">
            <v>SY050101</v>
          </cell>
        </row>
        <row r="2108">
          <cell r="O2108" t="str">
            <v>SY050101</v>
          </cell>
        </row>
        <row r="2109">
          <cell r="O2109" t="str">
            <v>SY050101</v>
          </cell>
        </row>
        <row r="2110">
          <cell r="O2110" t="str">
            <v>SY050101</v>
          </cell>
        </row>
        <row r="2111">
          <cell r="O2111" t="str">
            <v>SY050101</v>
          </cell>
        </row>
        <row r="2112">
          <cell r="O2112" t="str">
            <v>SY050102</v>
          </cell>
        </row>
        <row r="2113">
          <cell r="O2113" t="str">
            <v>SY050102</v>
          </cell>
        </row>
        <row r="2114">
          <cell r="O2114" t="str">
            <v>SY050102</v>
          </cell>
        </row>
        <row r="2115">
          <cell r="O2115" t="str">
            <v>SY050102</v>
          </cell>
        </row>
        <row r="2116">
          <cell r="O2116" t="str">
            <v>SY050102</v>
          </cell>
        </row>
        <row r="2117">
          <cell r="O2117" t="str">
            <v>SY050102</v>
          </cell>
        </row>
        <row r="2118">
          <cell r="O2118" t="str">
            <v>SY050102</v>
          </cell>
        </row>
        <row r="2119">
          <cell r="O2119" t="str">
            <v>SY050102</v>
          </cell>
        </row>
        <row r="2120">
          <cell r="O2120" t="str">
            <v>SY050102</v>
          </cell>
        </row>
        <row r="2121">
          <cell r="O2121" t="str">
            <v>SY050102</v>
          </cell>
        </row>
        <row r="2122">
          <cell r="O2122" t="str">
            <v>SY050102</v>
          </cell>
        </row>
        <row r="2123">
          <cell r="O2123" t="str">
            <v>SY050102</v>
          </cell>
        </row>
        <row r="2124">
          <cell r="O2124" t="str">
            <v>SY050102</v>
          </cell>
        </row>
        <row r="2125">
          <cell r="O2125" t="str">
            <v>SY050102</v>
          </cell>
        </row>
        <row r="2126">
          <cell r="O2126" t="str">
            <v>SY050102</v>
          </cell>
        </row>
        <row r="2127">
          <cell r="O2127" t="str">
            <v>SY050102</v>
          </cell>
        </row>
        <row r="2128">
          <cell r="O2128" t="str">
            <v>SY050102</v>
          </cell>
        </row>
        <row r="2129">
          <cell r="O2129" t="str">
            <v>SY050102</v>
          </cell>
        </row>
        <row r="2130">
          <cell r="O2130" t="str">
            <v>SY050102</v>
          </cell>
        </row>
        <row r="2131">
          <cell r="O2131" t="str">
            <v>SY050102</v>
          </cell>
        </row>
        <row r="2132">
          <cell r="O2132" t="str">
            <v>SY050102</v>
          </cell>
        </row>
        <row r="2133">
          <cell r="O2133" t="str">
            <v>SY050102</v>
          </cell>
        </row>
        <row r="2134">
          <cell r="O2134" t="str">
            <v>SY050102</v>
          </cell>
        </row>
        <row r="2135">
          <cell r="O2135" t="str">
            <v>SY050102</v>
          </cell>
        </row>
        <row r="2136">
          <cell r="O2136" t="str">
            <v>SY050102</v>
          </cell>
        </row>
        <row r="2137">
          <cell r="O2137" t="str">
            <v>SY050103</v>
          </cell>
        </row>
        <row r="2138">
          <cell r="O2138" t="str">
            <v>SY050103</v>
          </cell>
        </row>
        <row r="2139">
          <cell r="O2139" t="str">
            <v>SY050103</v>
          </cell>
        </row>
        <row r="2140">
          <cell r="O2140" t="str">
            <v>SY050103</v>
          </cell>
        </row>
        <row r="2141">
          <cell r="O2141" t="str">
            <v>SY050103</v>
          </cell>
        </row>
        <row r="2142">
          <cell r="O2142" t="str">
            <v>SY050103</v>
          </cell>
        </row>
        <row r="2143">
          <cell r="O2143" t="str">
            <v>SY050103</v>
          </cell>
        </row>
        <row r="2144">
          <cell r="O2144" t="str">
            <v>SY050103</v>
          </cell>
        </row>
        <row r="2145">
          <cell r="O2145" t="str">
            <v>SY050103</v>
          </cell>
        </row>
        <row r="2146">
          <cell r="O2146" t="str">
            <v>SY050103</v>
          </cell>
        </row>
        <row r="2147">
          <cell r="O2147" t="str">
            <v>SY050103</v>
          </cell>
        </row>
        <row r="2148">
          <cell r="O2148" t="str">
            <v>SY050103</v>
          </cell>
        </row>
        <row r="2149">
          <cell r="O2149" t="str">
            <v>SY050103</v>
          </cell>
        </row>
        <row r="2150">
          <cell r="O2150" t="str">
            <v>SY050103</v>
          </cell>
        </row>
        <row r="2151">
          <cell r="O2151" t="str">
            <v>SY050103</v>
          </cell>
        </row>
        <row r="2152">
          <cell r="O2152" t="str">
            <v>SY050103</v>
          </cell>
        </row>
        <row r="2153">
          <cell r="O2153" t="str">
            <v>SY050103</v>
          </cell>
        </row>
        <row r="2154">
          <cell r="O2154" t="str">
            <v>SY050103</v>
          </cell>
        </row>
        <row r="2155">
          <cell r="O2155" t="str">
            <v>SY050103</v>
          </cell>
        </row>
        <row r="2156">
          <cell r="O2156" t="str">
            <v>SY050103</v>
          </cell>
        </row>
        <row r="2157">
          <cell r="O2157" t="str">
            <v>SY050103</v>
          </cell>
        </row>
        <row r="2158">
          <cell r="O2158" t="str">
            <v>SY050103</v>
          </cell>
        </row>
        <row r="2159">
          <cell r="O2159" t="str">
            <v>SY050103</v>
          </cell>
        </row>
        <row r="2160">
          <cell r="O2160" t="str">
            <v>SY050103</v>
          </cell>
        </row>
        <row r="2161">
          <cell r="O2161" t="str">
            <v>SY050103</v>
          </cell>
        </row>
        <row r="2162">
          <cell r="O2162" t="str">
            <v>SY050103</v>
          </cell>
        </row>
        <row r="2163">
          <cell r="O2163" t="str">
            <v>SY050103</v>
          </cell>
        </row>
        <row r="2164">
          <cell r="O2164" t="str">
            <v>SY050103</v>
          </cell>
        </row>
        <row r="2165">
          <cell r="O2165" t="str">
            <v>SY050103</v>
          </cell>
        </row>
        <row r="2166">
          <cell r="O2166" t="str">
            <v>SY050103</v>
          </cell>
        </row>
        <row r="2167">
          <cell r="O2167" t="str">
            <v>SY050103</v>
          </cell>
        </row>
        <row r="2168">
          <cell r="O2168" t="str">
            <v>SY050103</v>
          </cell>
        </row>
        <row r="2169">
          <cell r="O2169" t="str">
            <v>SY050103</v>
          </cell>
        </row>
        <row r="2170">
          <cell r="O2170" t="str">
            <v>SY050103</v>
          </cell>
        </row>
        <row r="2171">
          <cell r="O2171" t="str">
            <v>SY050103</v>
          </cell>
        </row>
        <row r="2172">
          <cell r="O2172" t="str">
            <v>SY050103</v>
          </cell>
        </row>
        <row r="2173">
          <cell r="O2173" t="str">
            <v>SY050103</v>
          </cell>
        </row>
        <row r="2174">
          <cell r="O2174" t="str">
            <v>SY050103</v>
          </cell>
        </row>
        <row r="2175">
          <cell r="O2175" t="str">
            <v>SY050103</v>
          </cell>
        </row>
        <row r="2176">
          <cell r="O2176" t="str">
            <v>SY050103</v>
          </cell>
        </row>
        <row r="2177">
          <cell r="O2177" t="str">
            <v>SY050103</v>
          </cell>
        </row>
        <row r="2178">
          <cell r="O2178" t="str">
            <v>SY050103</v>
          </cell>
        </row>
        <row r="2179">
          <cell r="O2179" t="str">
            <v>SY050103</v>
          </cell>
        </row>
        <row r="2180">
          <cell r="O2180" t="str">
            <v>SY050103</v>
          </cell>
        </row>
        <row r="2181">
          <cell r="O2181" t="str">
            <v>SY050103</v>
          </cell>
        </row>
        <row r="2182">
          <cell r="O2182" t="str">
            <v>SY050103</v>
          </cell>
        </row>
        <row r="2183">
          <cell r="O2183" t="str">
            <v>SY050103</v>
          </cell>
        </row>
        <row r="2184">
          <cell r="O2184" t="str">
            <v>SY050103</v>
          </cell>
        </row>
        <row r="2185">
          <cell r="O2185" t="str">
            <v>SY050103</v>
          </cell>
        </row>
        <row r="2186">
          <cell r="O2186" t="str">
            <v>SY050103</v>
          </cell>
        </row>
        <row r="2187">
          <cell r="O2187" t="str">
            <v>SY050103</v>
          </cell>
        </row>
        <row r="2188">
          <cell r="O2188" t="str">
            <v>SY050103</v>
          </cell>
        </row>
        <row r="2189">
          <cell r="O2189" t="str">
            <v>SY050103</v>
          </cell>
        </row>
        <row r="2190">
          <cell r="O2190" t="str">
            <v>SY050103</v>
          </cell>
        </row>
        <row r="2191">
          <cell r="O2191" t="str">
            <v>SY050103</v>
          </cell>
        </row>
        <row r="2192">
          <cell r="O2192" t="str">
            <v>SY050103</v>
          </cell>
        </row>
        <row r="2193">
          <cell r="O2193" t="str">
            <v>SY050103</v>
          </cell>
        </row>
        <row r="2194">
          <cell r="O2194" t="str">
            <v>SY050103</v>
          </cell>
        </row>
        <row r="2195">
          <cell r="O2195" t="str">
            <v>SY050103</v>
          </cell>
        </row>
        <row r="2196">
          <cell r="O2196" t="str">
            <v>SY050103</v>
          </cell>
        </row>
        <row r="2197">
          <cell r="O2197" t="str">
            <v>SY050103</v>
          </cell>
        </row>
        <row r="2198">
          <cell r="O2198" t="str">
            <v>SY050103</v>
          </cell>
        </row>
        <row r="2199">
          <cell r="O2199" t="str">
            <v>SY050103</v>
          </cell>
        </row>
        <row r="2200">
          <cell r="O2200" t="str">
            <v>SY050103</v>
          </cell>
        </row>
        <row r="2201">
          <cell r="O2201" t="str">
            <v>SY050103</v>
          </cell>
        </row>
        <row r="2202">
          <cell r="O2202" t="str">
            <v>SY050103</v>
          </cell>
        </row>
        <row r="2203">
          <cell r="O2203" t="str">
            <v>SY050103</v>
          </cell>
        </row>
        <row r="2204">
          <cell r="O2204" t="str">
            <v>SY050103</v>
          </cell>
        </row>
        <row r="2205">
          <cell r="O2205" t="str">
            <v>SY050103</v>
          </cell>
        </row>
        <row r="2206">
          <cell r="O2206" t="str">
            <v>SY050103</v>
          </cell>
        </row>
        <row r="2207">
          <cell r="O2207" t="str">
            <v>SY050103</v>
          </cell>
        </row>
        <row r="2208">
          <cell r="O2208" t="str">
            <v>SY050103</v>
          </cell>
        </row>
        <row r="2209">
          <cell r="O2209" t="str">
            <v>SY050103</v>
          </cell>
        </row>
        <row r="2210">
          <cell r="O2210" t="str">
            <v>SY050103</v>
          </cell>
        </row>
        <row r="2211">
          <cell r="O2211" t="str">
            <v>SY050103</v>
          </cell>
        </row>
        <row r="2212">
          <cell r="O2212" t="str">
            <v>SY050200</v>
          </cell>
        </row>
        <row r="2213">
          <cell r="O2213" t="str">
            <v>SY050200</v>
          </cell>
        </row>
        <row r="2214">
          <cell r="O2214" t="str">
            <v>SY050200</v>
          </cell>
        </row>
        <row r="2215">
          <cell r="O2215" t="str">
            <v>SY050200</v>
          </cell>
        </row>
        <row r="2216">
          <cell r="O2216" t="str">
            <v>SY050200</v>
          </cell>
        </row>
        <row r="2217">
          <cell r="O2217" t="str">
            <v>SY050200</v>
          </cell>
        </row>
        <row r="2218">
          <cell r="O2218" t="str">
            <v>SY050200</v>
          </cell>
        </row>
        <row r="2219">
          <cell r="O2219" t="str">
            <v>SY050200</v>
          </cell>
        </row>
        <row r="2220">
          <cell r="O2220" t="str">
            <v>SY050200</v>
          </cell>
        </row>
        <row r="2221">
          <cell r="O2221" t="str">
            <v>SY050200</v>
          </cell>
        </row>
        <row r="2222">
          <cell r="O2222" t="str">
            <v>SY050200</v>
          </cell>
        </row>
        <row r="2223">
          <cell r="O2223" t="str">
            <v>SY050200</v>
          </cell>
        </row>
        <row r="2224">
          <cell r="O2224" t="str">
            <v>SY050200</v>
          </cell>
        </row>
        <row r="2225">
          <cell r="O2225" t="str">
            <v>SY050200</v>
          </cell>
        </row>
        <row r="2226">
          <cell r="O2226" t="str">
            <v>SY050200</v>
          </cell>
        </row>
        <row r="2227">
          <cell r="O2227" t="str">
            <v>SY050200</v>
          </cell>
        </row>
        <row r="2228">
          <cell r="O2228" t="str">
            <v>SY050200</v>
          </cell>
        </row>
        <row r="2229">
          <cell r="O2229" t="str">
            <v>SY050200</v>
          </cell>
        </row>
        <row r="2230">
          <cell r="O2230" t="str">
            <v>SY050200</v>
          </cell>
        </row>
        <row r="2231">
          <cell r="O2231" t="str">
            <v>SY050200</v>
          </cell>
        </row>
        <row r="2232">
          <cell r="O2232" t="str">
            <v>SY050200</v>
          </cell>
        </row>
        <row r="2233">
          <cell r="O2233" t="str">
            <v>SY050200</v>
          </cell>
        </row>
        <row r="2234">
          <cell r="O2234" t="str">
            <v>SY050200</v>
          </cell>
        </row>
        <row r="2235">
          <cell r="O2235" t="str">
            <v>SY050200</v>
          </cell>
        </row>
        <row r="2236">
          <cell r="O2236" t="str">
            <v>SY050200</v>
          </cell>
        </row>
        <row r="2237">
          <cell r="O2237" t="str">
            <v>SY050200</v>
          </cell>
        </row>
        <row r="2238">
          <cell r="O2238" t="str">
            <v>SY050201</v>
          </cell>
        </row>
        <row r="2239">
          <cell r="O2239" t="str">
            <v>SY050201</v>
          </cell>
        </row>
        <row r="2240">
          <cell r="O2240" t="str">
            <v>SY050201</v>
          </cell>
        </row>
        <row r="2241">
          <cell r="O2241" t="str">
            <v>SY050201</v>
          </cell>
        </row>
        <row r="2242">
          <cell r="O2242" t="str">
            <v>SY050201</v>
          </cell>
        </row>
        <row r="2243">
          <cell r="O2243" t="str">
            <v>SY050201</v>
          </cell>
        </row>
        <row r="2244">
          <cell r="O2244" t="str">
            <v>SY050201</v>
          </cell>
        </row>
        <row r="2245">
          <cell r="O2245" t="str">
            <v>SY050201</v>
          </cell>
        </row>
        <row r="2246">
          <cell r="O2246" t="str">
            <v>SY050201</v>
          </cell>
        </row>
        <row r="2247">
          <cell r="O2247" t="str">
            <v>SY050201</v>
          </cell>
        </row>
        <row r="2248">
          <cell r="O2248" t="str">
            <v>SY050201</v>
          </cell>
        </row>
        <row r="2249">
          <cell r="O2249" t="str">
            <v>SY050201</v>
          </cell>
        </row>
        <row r="2250">
          <cell r="O2250" t="str">
            <v>SY050201</v>
          </cell>
        </row>
        <row r="2251">
          <cell r="O2251" t="str">
            <v>SY050201</v>
          </cell>
        </row>
        <row r="2252">
          <cell r="O2252" t="str">
            <v>SY050201</v>
          </cell>
        </row>
        <row r="2253">
          <cell r="O2253" t="str">
            <v>SY050201</v>
          </cell>
        </row>
        <row r="2254">
          <cell r="O2254" t="str">
            <v>SY050202</v>
          </cell>
        </row>
        <row r="2255">
          <cell r="O2255" t="str">
            <v>SY050202</v>
          </cell>
        </row>
        <row r="2256">
          <cell r="O2256" t="str">
            <v>SY050202</v>
          </cell>
        </row>
        <row r="2257">
          <cell r="O2257" t="str">
            <v>SY050202</v>
          </cell>
        </row>
        <row r="2258">
          <cell r="O2258" t="str">
            <v>SY050202</v>
          </cell>
        </row>
        <row r="2259">
          <cell r="O2259" t="str">
            <v>SY050202</v>
          </cell>
        </row>
        <row r="2260">
          <cell r="O2260" t="str">
            <v>SY050202</v>
          </cell>
        </row>
        <row r="2261">
          <cell r="O2261" t="str">
            <v>SY050202</v>
          </cell>
        </row>
        <row r="2262">
          <cell r="O2262" t="str">
            <v>SY050202</v>
          </cell>
        </row>
        <row r="2263">
          <cell r="O2263" t="str">
            <v>SY050202</v>
          </cell>
        </row>
        <row r="2264">
          <cell r="O2264" t="str">
            <v>SY050202</v>
          </cell>
        </row>
        <row r="2265">
          <cell r="O2265" t="str">
            <v>SY050202</v>
          </cell>
        </row>
        <row r="2266">
          <cell r="O2266" t="str">
            <v>SY050202</v>
          </cell>
        </row>
        <row r="2267">
          <cell r="O2267" t="str">
            <v>SY050202</v>
          </cell>
        </row>
        <row r="2268">
          <cell r="O2268" t="str">
            <v>SY050202</v>
          </cell>
        </row>
        <row r="2269">
          <cell r="O2269" t="str">
            <v>SY050202</v>
          </cell>
        </row>
        <row r="2270">
          <cell r="O2270" t="str">
            <v>SY050202</v>
          </cell>
        </row>
        <row r="2271">
          <cell r="O2271" t="str">
            <v>SY050202</v>
          </cell>
        </row>
        <row r="2272">
          <cell r="O2272" t="str">
            <v>SY050202</v>
          </cell>
        </row>
        <row r="2273">
          <cell r="O2273" t="str">
            <v>SY050202</v>
          </cell>
        </row>
        <row r="2274">
          <cell r="O2274" t="str">
            <v>SY050202</v>
          </cell>
        </row>
        <row r="2275">
          <cell r="O2275" t="str">
            <v>SY050202</v>
          </cell>
        </row>
        <row r="2276">
          <cell r="O2276" t="str">
            <v>SY050202</v>
          </cell>
        </row>
        <row r="2277">
          <cell r="O2277" t="str">
            <v>SY050203</v>
          </cell>
        </row>
        <row r="2278">
          <cell r="O2278" t="str">
            <v>SY050203</v>
          </cell>
        </row>
        <row r="2279">
          <cell r="O2279" t="str">
            <v>SY050203</v>
          </cell>
        </row>
        <row r="2280">
          <cell r="O2280" t="str">
            <v>SY050203</v>
          </cell>
        </row>
        <row r="2281">
          <cell r="O2281" t="str">
            <v>SY050203</v>
          </cell>
        </row>
        <row r="2282">
          <cell r="O2282" t="str">
            <v>SY050203</v>
          </cell>
        </row>
        <row r="2283">
          <cell r="O2283" t="str">
            <v>SY050203</v>
          </cell>
        </row>
        <row r="2284">
          <cell r="O2284" t="str">
            <v>SY050203</v>
          </cell>
        </row>
        <row r="2285">
          <cell r="O2285" t="str">
            <v>SY050203</v>
          </cell>
        </row>
        <row r="2286">
          <cell r="O2286" t="str">
            <v>SY050203</v>
          </cell>
        </row>
        <row r="2287">
          <cell r="O2287" t="str">
            <v>SY050204</v>
          </cell>
        </row>
        <row r="2288">
          <cell r="O2288" t="str">
            <v>SY050204</v>
          </cell>
        </row>
        <row r="2289">
          <cell r="O2289" t="str">
            <v>SY050204</v>
          </cell>
        </row>
        <row r="2290">
          <cell r="O2290" t="str">
            <v>SY050204</v>
          </cell>
        </row>
        <row r="2291">
          <cell r="O2291" t="str">
            <v>SY050204</v>
          </cell>
        </row>
        <row r="2292">
          <cell r="O2292" t="str">
            <v>SY050204</v>
          </cell>
        </row>
        <row r="2293">
          <cell r="O2293" t="str">
            <v>SY050204</v>
          </cell>
        </row>
        <row r="2294">
          <cell r="O2294" t="str">
            <v>SY050204</v>
          </cell>
        </row>
        <row r="2295">
          <cell r="O2295" t="str">
            <v>SY050204</v>
          </cell>
        </row>
        <row r="2296">
          <cell r="O2296" t="str">
            <v>SY050204</v>
          </cell>
        </row>
        <row r="2297">
          <cell r="O2297" t="str">
            <v>SY050204</v>
          </cell>
        </row>
        <row r="2298">
          <cell r="O2298" t="str">
            <v>SY050204</v>
          </cell>
        </row>
        <row r="2299">
          <cell r="O2299" t="str">
            <v>SY050204</v>
          </cell>
        </row>
        <row r="2300">
          <cell r="O2300" t="str">
            <v>SY050204</v>
          </cell>
        </row>
        <row r="2301">
          <cell r="O2301" t="str">
            <v>SY050204</v>
          </cell>
        </row>
        <row r="2302">
          <cell r="O2302" t="str">
            <v>SY050204</v>
          </cell>
        </row>
        <row r="2303">
          <cell r="O2303" t="str">
            <v>SY050204</v>
          </cell>
        </row>
        <row r="2304">
          <cell r="O2304" t="str">
            <v>SY050204</v>
          </cell>
        </row>
        <row r="2305">
          <cell r="O2305" t="str">
            <v>SY050204</v>
          </cell>
        </row>
        <row r="2306">
          <cell r="O2306" t="str">
            <v>SY050204</v>
          </cell>
        </row>
        <row r="2307">
          <cell r="O2307" t="str">
            <v>SY050204</v>
          </cell>
        </row>
        <row r="2308">
          <cell r="O2308" t="str">
            <v>SY050204</v>
          </cell>
        </row>
        <row r="2309">
          <cell r="O2309" t="str">
            <v>SY050204</v>
          </cell>
        </row>
        <row r="2310">
          <cell r="O2310" t="str">
            <v>SY050204</v>
          </cell>
        </row>
        <row r="2311">
          <cell r="O2311" t="str">
            <v>SY050300</v>
          </cell>
        </row>
        <row r="2312">
          <cell r="O2312" t="str">
            <v>SY050300</v>
          </cell>
        </row>
        <row r="2313">
          <cell r="O2313" t="str">
            <v>SY050300</v>
          </cell>
        </row>
        <row r="2314">
          <cell r="O2314" t="str">
            <v>SY050300</v>
          </cell>
        </row>
        <row r="2315">
          <cell r="O2315" t="str">
            <v>SY050300</v>
          </cell>
        </row>
        <row r="2316">
          <cell r="O2316" t="str">
            <v>SY050300</v>
          </cell>
        </row>
        <row r="2317">
          <cell r="O2317" t="str">
            <v>SY050300</v>
          </cell>
        </row>
        <row r="2318">
          <cell r="O2318" t="str">
            <v>SY050300</v>
          </cell>
        </row>
        <row r="2319">
          <cell r="O2319" t="str">
            <v>SY050300</v>
          </cell>
        </row>
        <row r="2320">
          <cell r="O2320" t="str">
            <v>SY050300</v>
          </cell>
        </row>
        <row r="2321">
          <cell r="O2321" t="str">
            <v>SY050300</v>
          </cell>
        </row>
        <row r="2322">
          <cell r="O2322" t="str">
            <v>SY050300</v>
          </cell>
        </row>
        <row r="2323">
          <cell r="O2323" t="str">
            <v>SY050300</v>
          </cell>
        </row>
        <row r="2324">
          <cell r="O2324" t="str">
            <v>SY050300</v>
          </cell>
        </row>
        <row r="2325">
          <cell r="O2325" t="str">
            <v>SY050300</v>
          </cell>
        </row>
        <row r="2326">
          <cell r="O2326" t="str">
            <v>SY050300</v>
          </cell>
        </row>
        <row r="2327">
          <cell r="O2327" t="str">
            <v>SY050300</v>
          </cell>
        </row>
        <row r="2328">
          <cell r="O2328" t="str">
            <v>SY050300</v>
          </cell>
        </row>
        <row r="2329">
          <cell r="O2329" t="str">
            <v>SY050300</v>
          </cell>
        </row>
        <row r="2330">
          <cell r="O2330" t="str">
            <v>SY050300</v>
          </cell>
        </row>
        <row r="2331">
          <cell r="O2331" t="str">
            <v>SY050300</v>
          </cell>
        </row>
        <row r="2332">
          <cell r="O2332" t="str">
            <v>SY050300</v>
          </cell>
        </row>
        <row r="2333">
          <cell r="O2333" t="str">
            <v>SY050300</v>
          </cell>
        </row>
        <row r="2334">
          <cell r="O2334" t="str">
            <v>SY050300</v>
          </cell>
        </row>
        <row r="2335">
          <cell r="O2335" t="str">
            <v>SY050300</v>
          </cell>
        </row>
        <row r="2336">
          <cell r="O2336" t="str">
            <v>SY050300</v>
          </cell>
        </row>
        <row r="2337">
          <cell r="O2337" t="str">
            <v>SY050300</v>
          </cell>
        </row>
        <row r="2338">
          <cell r="O2338" t="str">
            <v>SY050300</v>
          </cell>
        </row>
        <row r="2339">
          <cell r="O2339" t="str">
            <v>SY050300</v>
          </cell>
        </row>
        <row r="2340">
          <cell r="O2340" t="str">
            <v>SY050300</v>
          </cell>
        </row>
        <row r="2341">
          <cell r="O2341" t="str">
            <v>SY050300</v>
          </cell>
        </row>
        <row r="2342">
          <cell r="O2342" t="str">
            <v>SY050300</v>
          </cell>
        </row>
        <row r="2343">
          <cell r="O2343" t="str">
            <v>SY050300</v>
          </cell>
        </row>
        <row r="2344">
          <cell r="O2344" t="str">
            <v>SY050300</v>
          </cell>
        </row>
        <row r="2345">
          <cell r="O2345" t="str">
            <v>SY050300</v>
          </cell>
        </row>
        <row r="2346">
          <cell r="O2346" t="str">
            <v>SY050300</v>
          </cell>
        </row>
        <row r="2347">
          <cell r="O2347" t="str">
            <v>SY050300</v>
          </cell>
        </row>
        <row r="2348">
          <cell r="O2348" t="str">
            <v>SY050300</v>
          </cell>
        </row>
        <row r="2349">
          <cell r="O2349" t="str">
            <v>SY050300</v>
          </cell>
        </row>
        <row r="2350">
          <cell r="O2350" t="str">
            <v>SY050300</v>
          </cell>
        </row>
        <row r="2351">
          <cell r="O2351" t="str">
            <v>SY050300</v>
          </cell>
        </row>
        <row r="2352">
          <cell r="O2352" t="str">
            <v>SY050300</v>
          </cell>
        </row>
        <row r="2353">
          <cell r="O2353" t="str">
            <v>SY050300</v>
          </cell>
        </row>
        <row r="2354">
          <cell r="O2354" t="str">
            <v>SY050300</v>
          </cell>
        </row>
        <row r="2355">
          <cell r="O2355" t="str">
            <v>SY050300</v>
          </cell>
        </row>
        <row r="2356">
          <cell r="O2356" t="str">
            <v>SY050300</v>
          </cell>
        </row>
        <row r="2357">
          <cell r="O2357" t="str">
            <v>SY050301</v>
          </cell>
        </row>
        <row r="2358">
          <cell r="O2358" t="str">
            <v>SY050301</v>
          </cell>
        </row>
        <row r="2359">
          <cell r="O2359" t="str">
            <v>SY050301</v>
          </cell>
        </row>
        <row r="2360">
          <cell r="O2360" t="str">
            <v>SY050301</v>
          </cell>
        </row>
        <row r="2361">
          <cell r="O2361" t="str">
            <v>SY050301</v>
          </cell>
        </row>
        <row r="2362">
          <cell r="O2362" t="str">
            <v>SY050301</v>
          </cell>
        </row>
        <row r="2363">
          <cell r="O2363" t="str">
            <v>SY050301</v>
          </cell>
        </row>
        <row r="2364">
          <cell r="O2364" t="str">
            <v>SY050301</v>
          </cell>
        </row>
        <row r="2365">
          <cell r="O2365" t="str">
            <v>SY050301</v>
          </cell>
        </row>
        <row r="2366">
          <cell r="O2366" t="str">
            <v>SY050301</v>
          </cell>
        </row>
        <row r="2367">
          <cell r="O2367" t="str">
            <v>SY050301</v>
          </cell>
        </row>
        <row r="2368">
          <cell r="O2368" t="str">
            <v>SY050301</v>
          </cell>
        </row>
        <row r="2369">
          <cell r="O2369" t="str">
            <v>SY050301</v>
          </cell>
        </row>
        <row r="2370">
          <cell r="O2370" t="str">
            <v>SY050301</v>
          </cell>
        </row>
        <row r="2371">
          <cell r="O2371" t="str">
            <v>SY050302</v>
          </cell>
        </row>
        <row r="2372">
          <cell r="O2372" t="str">
            <v>SY050302</v>
          </cell>
        </row>
        <row r="2373">
          <cell r="O2373" t="str">
            <v>SY050302</v>
          </cell>
        </row>
        <row r="2374">
          <cell r="O2374" t="str">
            <v>SY050302</v>
          </cell>
        </row>
        <row r="2375">
          <cell r="O2375" t="str">
            <v>SY050302</v>
          </cell>
        </row>
        <row r="2376">
          <cell r="O2376" t="str">
            <v>SY050302</v>
          </cell>
        </row>
        <row r="2377">
          <cell r="O2377" t="str">
            <v>SY050302</v>
          </cell>
        </row>
        <row r="2378">
          <cell r="O2378" t="str">
            <v>SY050302</v>
          </cell>
        </row>
        <row r="2379">
          <cell r="O2379" t="str">
            <v>SY050302</v>
          </cell>
        </row>
        <row r="2380">
          <cell r="O2380" t="str">
            <v>SY050302</v>
          </cell>
        </row>
        <row r="2381">
          <cell r="O2381" t="str">
            <v>SY050302</v>
          </cell>
        </row>
        <row r="2382">
          <cell r="O2382" t="str">
            <v>SY050302</v>
          </cell>
        </row>
        <row r="2383">
          <cell r="O2383" t="str">
            <v>SY050302</v>
          </cell>
        </row>
        <row r="2384">
          <cell r="O2384" t="str">
            <v>SY050302</v>
          </cell>
        </row>
        <row r="2385">
          <cell r="O2385" t="str">
            <v>SY050302</v>
          </cell>
        </row>
        <row r="2386">
          <cell r="O2386" t="str">
            <v>SY050302</v>
          </cell>
        </row>
        <row r="2387">
          <cell r="O2387" t="str">
            <v>SY050302</v>
          </cell>
        </row>
        <row r="2388">
          <cell r="O2388" t="str">
            <v>SY050302</v>
          </cell>
        </row>
        <row r="2389">
          <cell r="O2389" t="str">
            <v>SY050302</v>
          </cell>
        </row>
        <row r="2390">
          <cell r="O2390" t="str">
            <v>SY050302</v>
          </cell>
        </row>
        <row r="2391">
          <cell r="O2391" t="str">
            <v>SY050302</v>
          </cell>
        </row>
        <row r="2392">
          <cell r="O2392" t="str">
            <v>SY050302</v>
          </cell>
        </row>
        <row r="2393">
          <cell r="O2393" t="str">
            <v>SY050302</v>
          </cell>
        </row>
        <row r="2394">
          <cell r="O2394" t="str">
            <v>SY050302</v>
          </cell>
        </row>
        <row r="2395">
          <cell r="O2395" t="str">
            <v>SY050302</v>
          </cell>
        </row>
        <row r="2396">
          <cell r="O2396" t="str">
            <v>SY050303</v>
          </cell>
        </row>
        <row r="2397">
          <cell r="O2397" t="str">
            <v>SY050303</v>
          </cell>
        </row>
        <row r="2398">
          <cell r="O2398" t="str">
            <v>SY050303</v>
          </cell>
        </row>
        <row r="2399">
          <cell r="O2399" t="str">
            <v>SY050303</v>
          </cell>
        </row>
        <row r="2400">
          <cell r="O2400" t="str">
            <v>SY050303</v>
          </cell>
        </row>
        <row r="2401">
          <cell r="O2401" t="str">
            <v>SY050303</v>
          </cell>
        </row>
        <row r="2402">
          <cell r="O2402" t="str">
            <v>SY050303</v>
          </cell>
        </row>
        <row r="2403">
          <cell r="O2403" t="str">
            <v>SY050303</v>
          </cell>
        </row>
        <row r="2404">
          <cell r="O2404" t="str">
            <v>SY050303</v>
          </cell>
        </row>
        <row r="2405">
          <cell r="O2405" t="str">
            <v>SY050303</v>
          </cell>
        </row>
        <row r="2406">
          <cell r="O2406" t="str">
            <v>SY050303</v>
          </cell>
        </row>
        <row r="2407">
          <cell r="O2407" t="str">
            <v>SY050303</v>
          </cell>
        </row>
        <row r="2408">
          <cell r="O2408" t="str">
            <v>SY050303</v>
          </cell>
        </row>
        <row r="2409">
          <cell r="O2409" t="str">
            <v>SY050303</v>
          </cell>
        </row>
        <row r="2410">
          <cell r="O2410" t="str">
            <v>SY050303</v>
          </cell>
        </row>
        <row r="2411">
          <cell r="O2411" t="str">
            <v>SY050303</v>
          </cell>
        </row>
        <row r="2412">
          <cell r="O2412" t="str">
            <v>SY050303</v>
          </cell>
        </row>
        <row r="2413">
          <cell r="O2413" t="str">
            <v>SY050303</v>
          </cell>
        </row>
        <row r="2414">
          <cell r="O2414" t="str">
            <v>SY050303</v>
          </cell>
        </row>
        <row r="2415">
          <cell r="O2415" t="str">
            <v>SY050303</v>
          </cell>
        </row>
        <row r="2416">
          <cell r="O2416" t="str">
            <v>SY050303</v>
          </cell>
        </row>
        <row r="2417">
          <cell r="O2417" t="str">
            <v>SY050303</v>
          </cell>
        </row>
        <row r="2418">
          <cell r="O2418" t="str">
            <v>SY050303</v>
          </cell>
        </row>
        <row r="2419">
          <cell r="O2419" t="str">
            <v>SY050303</v>
          </cell>
        </row>
        <row r="2420">
          <cell r="O2420" t="str">
            <v>SY050304</v>
          </cell>
        </row>
        <row r="2421">
          <cell r="O2421" t="str">
            <v>SY050304</v>
          </cell>
        </row>
        <row r="2422">
          <cell r="O2422" t="str">
            <v>SY050304</v>
          </cell>
        </row>
        <row r="2423">
          <cell r="O2423" t="str">
            <v>SY050304</v>
          </cell>
        </row>
        <row r="2424">
          <cell r="O2424" t="str">
            <v>SY050304</v>
          </cell>
        </row>
        <row r="2425">
          <cell r="O2425" t="str">
            <v>SY050304</v>
          </cell>
        </row>
        <row r="2426">
          <cell r="O2426" t="str">
            <v>SY050304</v>
          </cell>
        </row>
        <row r="2427">
          <cell r="O2427" t="str">
            <v>SY050304</v>
          </cell>
        </row>
        <row r="2428">
          <cell r="O2428" t="str">
            <v>SY050304</v>
          </cell>
        </row>
        <row r="2429">
          <cell r="O2429" t="str">
            <v>SY050304</v>
          </cell>
        </row>
        <row r="2430">
          <cell r="O2430" t="str">
            <v>SY050304</v>
          </cell>
        </row>
        <row r="2431">
          <cell r="O2431" t="str">
            <v>SY050304</v>
          </cell>
        </row>
        <row r="2432">
          <cell r="O2432" t="str">
            <v>SY050304</v>
          </cell>
        </row>
        <row r="2433">
          <cell r="O2433" t="str">
            <v>SY050304</v>
          </cell>
        </row>
        <row r="2434">
          <cell r="O2434" t="str">
            <v>SY050304</v>
          </cell>
        </row>
        <row r="2435">
          <cell r="O2435" t="str">
            <v>SY050304</v>
          </cell>
        </row>
        <row r="2436">
          <cell r="O2436" t="str">
            <v>SY050304</v>
          </cell>
        </row>
        <row r="2437">
          <cell r="O2437" t="str">
            <v>SY050304</v>
          </cell>
        </row>
        <row r="2438">
          <cell r="O2438" t="str">
            <v>SY050304</v>
          </cell>
        </row>
        <row r="2439">
          <cell r="O2439" t="str">
            <v>SY050304</v>
          </cell>
        </row>
        <row r="2440">
          <cell r="O2440" t="str">
            <v>SY050304</v>
          </cell>
        </row>
        <row r="2441">
          <cell r="O2441" t="str">
            <v>SY050304</v>
          </cell>
        </row>
        <row r="2442">
          <cell r="O2442" t="str">
            <v>SY050304</v>
          </cell>
        </row>
        <row r="2443">
          <cell r="O2443" t="str">
            <v>SY050304</v>
          </cell>
        </row>
        <row r="2444">
          <cell r="O2444" t="str">
            <v>SY050304</v>
          </cell>
        </row>
        <row r="2445">
          <cell r="O2445" t="str">
            <v>SY050304</v>
          </cell>
        </row>
        <row r="2446">
          <cell r="O2446" t="str">
            <v>SY050400</v>
          </cell>
        </row>
        <row r="2447">
          <cell r="O2447" t="str">
            <v>SY050400</v>
          </cell>
        </row>
        <row r="2448">
          <cell r="O2448" t="str">
            <v>SY050400</v>
          </cell>
        </row>
        <row r="2449">
          <cell r="O2449" t="str">
            <v>SY050400</v>
          </cell>
        </row>
        <row r="2450">
          <cell r="O2450" t="str">
            <v>SY050400</v>
          </cell>
        </row>
        <row r="2451">
          <cell r="O2451" t="str">
            <v>SY050400</v>
          </cell>
        </row>
        <row r="2452">
          <cell r="O2452" t="str">
            <v>SY050400</v>
          </cell>
        </row>
        <row r="2453">
          <cell r="O2453" t="str">
            <v>SY050400</v>
          </cell>
        </row>
        <row r="2454">
          <cell r="O2454" t="str">
            <v>SY050400</v>
          </cell>
        </row>
        <row r="2455">
          <cell r="O2455" t="str">
            <v>SY050400</v>
          </cell>
        </row>
        <row r="2456">
          <cell r="O2456" t="str">
            <v>SY050400</v>
          </cell>
        </row>
        <row r="2457">
          <cell r="O2457" t="str">
            <v>SY050400</v>
          </cell>
        </row>
        <row r="2458">
          <cell r="O2458" t="str">
            <v>SY050400</v>
          </cell>
        </row>
        <row r="2459">
          <cell r="O2459" t="str">
            <v>SY050400</v>
          </cell>
        </row>
        <row r="2460">
          <cell r="O2460" t="str">
            <v>SY050400</v>
          </cell>
        </row>
        <row r="2461">
          <cell r="O2461" t="str">
            <v>SY050400</v>
          </cell>
        </row>
        <row r="2462">
          <cell r="O2462" t="str">
            <v>SY050400</v>
          </cell>
        </row>
        <row r="2463">
          <cell r="O2463" t="str">
            <v>SY050400</v>
          </cell>
        </row>
        <row r="2464">
          <cell r="O2464" t="str">
            <v>SY050400</v>
          </cell>
        </row>
        <row r="2465">
          <cell r="O2465" t="str">
            <v>SY050400</v>
          </cell>
        </row>
        <row r="2466">
          <cell r="O2466" t="str">
            <v>SY050400</v>
          </cell>
        </row>
        <row r="2467">
          <cell r="O2467" t="str">
            <v>SY050400</v>
          </cell>
        </row>
        <row r="2468">
          <cell r="O2468" t="str">
            <v>SY050400</v>
          </cell>
        </row>
        <row r="2469">
          <cell r="O2469" t="str">
            <v>SY050400</v>
          </cell>
        </row>
        <row r="2470">
          <cell r="O2470" t="str">
            <v>SY050400</v>
          </cell>
        </row>
        <row r="2471">
          <cell r="O2471" t="str">
            <v>SY050400</v>
          </cell>
        </row>
        <row r="2472">
          <cell r="O2472" t="str">
            <v>SY050400</v>
          </cell>
        </row>
        <row r="2473">
          <cell r="O2473" t="str">
            <v>SY050400</v>
          </cell>
        </row>
        <row r="2474">
          <cell r="O2474" t="str">
            <v>SY050400</v>
          </cell>
        </row>
        <row r="2475">
          <cell r="O2475" t="str">
            <v>SY050400</v>
          </cell>
        </row>
        <row r="2476">
          <cell r="O2476" t="str">
            <v>SY050400</v>
          </cell>
        </row>
        <row r="2477">
          <cell r="O2477" t="str">
            <v>SY050400</v>
          </cell>
        </row>
        <row r="2478">
          <cell r="O2478" t="str">
            <v>SY050401</v>
          </cell>
        </row>
        <row r="2479">
          <cell r="O2479" t="str">
            <v>SY050401</v>
          </cell>
        </row>
        <row r="2480">
          <cell r="O2480" t="str">
            <v>SY050401</v>
          </cell>
        </row>
        <row r="2481">
          <cell r="O2481" t="str">
            <v>SY050401</v>
          </cell>
        </row>
        <row r="2482">
          <cell r="O2482" t="str">
            <v>SY050401</v>
          </cell>
        </row>
        <row r="2483">
          <cell r="O2483" t="str">
            <v>SY050401</v>
          </cell>
        </row>
        <row r="2484">
          <cell r="O2484" t="str">
            <v>SY050401</v>
          </cell>
        </row>
        <row r="2485">
          <cell r="O2485" t="str">
            <v>SY050401</v>
          </cell>
        </row>
        <row r="2486">
          <cell r="O2486" t="str">
            <v>SY050401</v>
          </cell>
        </row>
        <row r="2487">
          <cell r="O2487" t="str">
            <v>SY050401</v>
          </cell>
        </row>
        <row r="2488">
          <cell r="O2488" t="str">
            <v>SY050401</v>
          </cell>
        </row>
        <row r="2489">
          <cell r="O2489" t="str">
            <v>SY050401</v>
          </cell>
        </row>
        <row r="2490">
          <cell r="O2490" t="str">
            <v>SY050401</v>
          </cell>
        </row>
        <row r="2491">
          <cell r="O2491" t="str">
            <v>SY050401</v>
          </cell>
        </row>
        <row r="2492">
          <cell r="O2492" t="str">
            <v>SY050401</v>
          </cell>
        </row>
        <row r="2493">
          <cell r="O2493" t="str">
            <v>SY050401</v>
          </cell>
        </row>
        <row r="2494">
          <cell r="O2494" t="str">
            <v>SY050401</v>
          </cell>
        </row>
        <row r="2495">
          <cell r="O2495" t="str">
            <v>SY050401</v>
          </cell>
        </row>
        <row r="2496">
          <cell r="O2496" t="str">
            <v>SY050402</v>
          </cell>
        </row>
        <row r="2497">
          <cell r="O2497" t="str">
            <v>SY050402</v>
          </cell>
        </row>
        <row r="2498">
          <cell r="O2498" t="str">
            <v>SY050402</v>
          </cell>
        </row>
        <row r="2499">
          <cell r="O2499" t="str">
            <v>SY050402</v>
          </cell>
        </row>
        <row r="2500">
          <cell r="O2500" t="str">
            <v>SY050402</v>
          </cell>
        </row>
        <row r="2501">
          <cell r="O2501" t="str">
            <v>SY050402</v>
          </cell>
        </row>
        <row r="2502">
          <cell r="O2502" t="str">
            <v>SY050402</v>
          </cell>
        </row>
        <row r="2503">
          <cell r="O2503" t="str">
            <v>SY050402</v>
          </cell>
        </row>
        <row r="2504">
          <cell r="O2504" t="str">
            <v>SY050402</v>
          </cell>
        </row>
        <row r="2505">
          <cell r="O2505" t="str">
            <v>SY050402</v>
          </cell>
        </row>
        <row r="2506">
          <cell r="O2506" t="str">
            <v>SY050402</v>
          </cell>
        </row>
        <row r="2507">
          <cell r="O2507" t="str">
            <v>SY050402</v>
          </cell>
        </row>
        <row r="2508">
          <cell r="O2508" t="str">
            <v>SY050402</v>
          </cell>
        </row>
        <row r="2509">
          <cell r="O2509" t="str">
            <v>SY050402</v>
          </cell>
        </row>
        <row r="2510">
          <cell r="O2510" t="str">
            <v>SY050403</v>
          </cell>
        </row>
        <row r="2511">
          <cell r="O2511" t="str">
            <v>SY050403</v>
          </cell>
        </row>
        <row r="2512">
          <cell r="O2512" t="str">
            <v>SY050403</v>
          </cell>
        </row>
        <row r="2513">
          <cell r="O2513" t="str">
            <v>SY050403</v>
          </cell>
        </row>
        <row r="2514">
          <cell r="O2514" t="str">
            <v>SY050403</v>
          </cell>
        </row>
        <row r="2515">
          <cell r="O2515" t="str">
            <v>SY050403</v>
          </cell>
        </row>
        <row r="2516">
          <cell r="O2516" t="str">
            <v>SY050403</v>
          </cell>
        </row>
        <row r="2517">
          <cell r="O2517" t="str">
            <v>SY050403</v>
          </cell>
        </row>
        <row r="2518">
          <cell r="O2518" t="str">
            <v>SY050403</v>
          </cell>
        </row>
        <row r="2519">
          <cell r="O2519" t="str">
            <v>SY050403</v>
          </cell>
        </row>
        <row r="2520">
          <cell r="O2520" t="str">
            <v>SY050403</v>
          </cell>
        </row>
        <row r="2521">
          <cell r="O2521" t="str">
            <v>SY050403</v>
          </cell>
        </row>
        <row r="2522">
          <cell r="O2522" t="str">
            <v>SY050403</v>
          </cell>
        </row>
        <row r="2523">
          <cell r="O2523" t="str">
            <v>SY050403</v>
          </cell>
        </row>
        <row r="2524">
          <cell r="O2524" t="str">
            <v>SY050403</v>
          </cell>
        </row>
        <row r="2525">
          <cell r="O2525" t="str">
            <v>SY050403</v>
          </cell>
        </row>
        <row r="2526">
          <cell r="O2526" t="str">
            <v>SY050404</v>
          </cell>
        </row>
        <row r="2527">
          <cell r="O2527" t="str">
            <v>SY050404</v>
          </cell>
        </row>
        <row r="2528">
          <cell r="O2528" t="str">
            <v>SY050404</v>
          </cell>
        </row>
        <row r="2529">
          <cell r="O2529" t="str">
            <v>SY050404</v>
          </cell>
        </row>
        <row r="2530">
          <cell r="O2530" t="str">
            <v>SY050404</v>
          </cell>
        </row>
        <row r="2531">
          <cell r="O2531" t="str">
            <v>SY050404</v>
          </cell>
        </row>
        <row r="2532">
          <cell r="O2532" t="str">
            <v>SY050404</v>
          </cell>
        </row>
        <row r="2533">
          <cell r="O2533" t="str">
            <v>SY050404</v>
          </cell>
        </row>
        <row r="2534">
          <cell r="O2534" t="str">
            <v>SY050404</v>
          </cell>
        </row>
        <row r="2535">
          <cell r="O2535" t="str">
            <v>SY050404</v>
          </cell>
        </row>
        <row r="2536">
          <cell r="O2536" t="str">
            <v>SY050404</v>
          </cell>
        </row>
        <row r="2537">
          <cell r="O2537" t="str">
            <v>SY050404</v>
          </cell>
        </row>
        <row r="2538">
          <cell r="O2538" t="str">
            <v>SY050404</v>
          </cell>
        </row>
        <row r="2539">
          <cell r="O2539" t="str">
            <v>SY050404</v>
          </cell>
        </row>
        <row r="2540">
          <cell r="O2540" t="str">
            <v>SY050404</v>
          </cell>
        </row>
        <row r="2541">
          <cell r="O2541" t="str">
            <v>SY050404</v>
          </cell>
        </row>
        <row r="2542">
          <cell r="O2542" t="str">
            <v>SY050404</v>
          </cell>
        </row>
        <row r="2543">
          <cell r="O2543" t="str">
            <v>SY050404</v>
          </cell>
        </row>
        <row r="2544">
          <cell r="O2544" t="str">
            <v>SY050404</v>
          </cell>
        </row>
        <row r="2545">
          <cell r="O2545" t="str">
            <v>SY050404</v>
          </cell>
        </row>
        <row r="2546">
          <cell r="O2546" t="str">
            <v>SY050500</v>
          </cell>
        </row>
        <row r="2547">
          <cell r="O2547" t="str">
            <v>SY050500</v>
          </cell>
        </row>
        <row r="2548">
          <cell r="O2548" t="str">
            <v>SY050500</v>
          </cell>
        </row>
        <row r="2549">
          <cell r="O2549" t="str">
            <v>SY050500</v>
          </cell>
        </row>
        <row r="2550">
          <cell r="O2550" t="str">
            <v>SY050500</v>
          </cell>
        </row>
        <row r="2551">
          <cell r="O2551" t="str">
            <v>SY050500</v>
          </cell>
        </row>
        <row r="2552">
          <cell r="O2552" t="str">
            <v>SY050500</v>
          </cell>
        </row>
        <row r="2553">
          <cell r="O2553" t="str">
            <v>SY050500</v>
          </cell>
        </row>
        <row r="2554">
          <cell r="O2554" t="str">
            <v>SY050500</v>
          </cell>
        </row>
        <row r="2555">
          <cell r="O2555" t="str">
            <v>SY050500</v>
          </cell>
        </row>
        <row r="2556">
          <cell r="O2556" t="str">
            <v>SY050500</v>
          </cell>
        </row>
        <row r="2557">
          <cell r="O2557" t="str">
            <v>SY050500</v>
          </cell>
        </row>
        <row r="2558">
          <cell r="O2558" t="str">
            <v>SY050500</v>
          </cell>
        </row>
        <row r="2559">
          <cell r="O2559" t="str">
            <v>SY050500</v>
          </cell>
        </row>
        <row r="2560">
          <cell r="O2560" t="str">
            <v>SY050500</v>
          </cell>
        </row>
        <row r="2561">
          <cell r="O2561" t="str">
            <v>SY050500</v>
          </cell>
        </row>
        <row r="2562">
          <cell r="O2562" t="str">
            <v>SY050500</v>
          </cell>
        </row>
        <row r="2563">
          <cell r="O2563" t="str">
            <v>SY050500</v>
          </cell>
        </row>
        <row r="2564">
          <cell r="O2564" t="str">
            <v>SY050500</v>
          </cell>
        </row>
        <row r="2565">
          <cell r="O2565" t="str">
            <v>SY050501</v>
          </cell>
        </row>
        <row r="2566">
          <cell r="O2566" t="str">
            <v>SY050501</v>
          </cell>
        </row>
        <row r="2567">
          <cell r="O2567" t="str">
            <v>SY050501</v>
          </cell>
        </row>
        <row r="2568">
          <cell r="O2568" t="str">
            <v>SY050501</v>
          </cell>
        </row>
        <row r="2569">
          <cell r="O2569" t="str">
            <v>SY050501</v>
          </cell>
        </row>
        <row r="2570">
          <cell r="O2570" t="str">
            <v>SY050501</v>
          </cell>
        </row>
        <row r="2571">
          <cell r="O2571" t="str">
            <v>SY050501</v>
          </cell>
        </row>
        <row r="2572">
          <cell r="O2572" t="str">
            <v>SY050502</v>
          </cell>
        </row>
        <row r="2573">
          <cell r="O2573" t="str">
            <v>SY050502</v>
          </cell>
        </row>
        <row r="2574">
          <cell r="O2574" t="str">
            <v>SY050502</v>
          </cell>
        </row>
        <row r="2575">
          <cell r="O2575" t="str">
            <v>SY050502</v>
          </cell>
        </row>
        <row r="2576">
          <cell r="O2576" t="str">
            <v>SY050502</v>
          </cell>
        </row>
        <row r="2577">
          <cell r="O2577" t="str">
            <v>SY050502</v>
          </cell>
        </row>
        <row r="2578">
          <cell r="O2578" t="str">
            <v>SY060000</v>
          </cell>
        </row>
        <row r="2579">
          <cell r="O2579" t="str">
            <v>SY060000</v>
          </cell>
        </row>
        <row r="2580">
          <cell r="O2580" t="str">
            <v>SY060000</v>
          </cell>
        </row>
        <row r="2581">
          <cell r="O2581" t="str">
            <v>SY060000</v>
          </cell>
        </row>
        <row r="2582">
          <cell r="O2582" t="str">
            <v>SY060000</v>
          </cell>
        </row>
        <row r="2583">
          <cell r="O2583" t="str">
            <v>SY060000</v>
          </cell>
        </row>
        <row r="2584">
          <cell r="O2584" t="str">
            <v>SY060000</v>
          </cell>
        </row>
        <row r="2585">
          <cell r="O2585" t="str">
            <v>SY060000</v>
          </cell>
        </row>
        <row r="2586">
          <cell r="O2586" t="str">
            <v>SY060000</v>
          </cell>
        </row>
        <row r="2587">
          <cell r="O2587" t="str">
            <v>SY060000</v>
          </cell>
        </row>
        <row r="2588">
          <cell r="O2588" t="str">
            <v>SY060000</v>
          </cell>
        </row>
        <row r="2589">
          <cell r="O2589" t="str">
            <v>SY060001</v>
          </cell>
        </row>
        <row r="2590">
          <cell r="O2590" t="str">
            <v>SY060001</v>
          </cell>
        </row>
        <row r="2591">
          <cell r="O2591" t="str">
            <v>SY060001</v>
          </cell>
        </row>
        <row r="2592">
          <cell r="O2592" t="str">
            <v>SY060001</v>
          </cell>
        </row>
        <row r="2593">
          <cell r="O2593" t="str">
            <v>SY060001</v>
          </cell>
        </row>
        <row r="2594">
          <cell r="O2594" t="str">
            <v>SY060001</v>
          </cell>
        </row>
        <row r="2595">
          <cell r="O2595" t="str">
            <v>SY060001</v>
          </cell>
        </row>
        <row r="2596">
          <cell r="O2596" t="str">
            <v>SY060001</v>
          </cell>
        </row>
        <row r="2597">
          <cell r="O2597" t="str">
            <v>SY060001</v>
          </cell>
        </row>
        <row r="2598">
          <cell r="O2598" t="str">
            <v>SY060001</v>
          </cell>
        </row>
        <row r="2599">
          <cell r="O2599" t="str">
            <v>SY060001</v>
          </cell>
        </row>
        <row r="2600">
          <cell r="O2600" t="str">
            <v>SY060001</v>
          </cell>
        </row>
        <row r="2601">
          <cell r="O2601" t="str">
            <v>SY060001</v>
          </cell>
        </row>
        <row r="2602">
          <cell r="O2602" t="str">
            <v>SY060001</v>
          </cell>
        </row>
        <row r="2603">
          <cell r="O2603" t="str">
            <v>SY060002</v>
          </cell>
        </row>
        <row r="2604">
          <cell r="O2604" t="str">
            <v>SY060002</v>
          </cell>
        </row>
        <row r="2605">
          <cell r="O2605" t="str">
            <v>SY060002</v>
          </cell>
        </row>
        <row r="2606">
          <cell r="O2606" t="str">
            <v>SY060002</v>
          </cell>
        </row>
        <row r="2607">
          <cell r="O2607" t="str">
            <v>SY060002</v>
          </cell>
        </row>
        <row r="2608">
          <cell r="O2608" t="str">
            <v>SY060002</v>
          </cell>
        </row>
        <row r="2609">
          <cell r="O2609" t="str">
            <v>SY060002</v>
          </cell>
        </row>
        <row r="2610">
          <cell r="O2610" t="str">
            <v>SY060002</v>
          </cell>
        </row>
        <row r="2611">
          <cell r="O2611" t="str">
            <v>SY060002</v>
          </cell>
        </row>
        <row r="2612">
          <cell r="O2612" t="str">
            <v>SY060002</v>
          </cell>
        </row>
        <row r="2613">
          <cell r="O2613" t="str">
            <v>SY060002</v>
          </cell>
        </row>
        <row r="2614">
          <cell r="O2614" t="str">
            <v>SY060002</v>
          </cell>
        </row>
        <row r="2615">
          <cell r="O2615" t="str">
            <v>SY060002</v>
          </cell>
        </row>
        <row r="2616">
          <cell r="O2616" t="str">
            <v>SY060002</v>
          </cell>
        </row>
        <row r="2617">
          <cell r="O2617" t="str">
            <v>SY060002</v>
          </cell>
        </row>
        <row r="2618">
          <cell r="O2618" t="str">
            <v>SY060002</v>
          </cell>
        </row>
        <row r="2619">
          <cell r="O2619" t="str">
            <v>SY060002</v>
          </cell>
        </row>
        <row r="2620">
          <cell r="O2620" t="str">
            <v>SY060002</v>
          </cell>
        </row>
        <row r="2621">
          <cell r="O2621" t="str">
            <v>SY060002</v>
          </cell>
        </row>
        <row r="2622">
          <cell r="O2622" t="str">
            <v>SY060002</v>
          </cell>
        </row>
        <row r="2623">
          <cell r="O2623" t="str">
            <v>SY060002</v>
          </cell>
        </row>
        <row r="2624">
          <cell r="O2624" t="str">
            <v>SY060002</v>
          </cell>
        </row>
        <row r="2625">
          <cell r="O2625" t="str">
            <v>SY060002</v>
          </cell>
        </row>
        <row r="2626">
          <cell r="O2626" t="str">
            <v>SY060002</v>
          </cell>
        </row>
        <row r="2627">
          <cell r="O2627" t="str">
            <v>SY060002</v>
          </cell>
        </row>
        <row r="2628">
          <cell r="O2628" t="str">
            <v>SY060002</v>
          </cell>
        </row>
        <row r="2629">
          <cell r="O2629" t="str">
            <v>SY060003</v>
          </cell>
        </row>
        <row r="2630">
          <cell r="O2630" t="str">
            <v>SY060003</v>
          </cell>
        </row>
        <row r="2631">
          <cell r="O2631" t="str">
            <v>SY060003</v>
          </cell>
        </row>
        <row r="2632">
          <cell r="O2632" t="str">
            <v>SY060003</v>
          </cell>
        </row>
        <row r="2633">
          <cell r="O2633" t="str">
            <v>SY060003</v>
          </cell>
        </row>
        <row r="2634">
          <cell r="O2634" t="str">
            <v>SY060003</v>
          </cell>
        </row>
        <row r="2635">
          <cell r="O2635" t="str">
            <v>SY060003</v>
          </cell>
        </row>
        <row r="2636">
          <cell r="O2636" t="str">
            <v>SY060003</v>
          </cell>
        </row>
        <row r="2637">
          <cell r="O2637" t="str">
            <v>SY060003</v>
          </cell>
        </row>
        <row r="2638">
          <cell r="O2638" t="str">
            <v>SY060003</v>
          </cell>
        </row>
        <row r="2639">
          <cell r="O2639" t="str">
            <v>SY060003</v>
          </cell>
        </row>
        <row r="2640">
          <cell r="O2640" t="str">
            <v>SY060003</v>
          </cell>
        </row>
        <row r="2641">
          <cell r="O2641" t="str">
            <v>SY060003</v>
          </cell>
        </row>
        <row r="2642">
          <cell r="O2642" t="str">
            <v>SY060003</v>
          </cell>
        </row>
        <row r="2643">
          <cell r="O2643" t="str">
            <v>SY060003</v>
          </cell>
        </row>
        <row r="2644">
          <cell r="O2644" t="str">
            <v>SY060003</v>
          </cell>
        </row>
        <row r="2645">
          <cell r="O2645" t="str">
            <v>SY060003</v>
          </cell>
        </row>
        <row r="2646">
          <cell r="O2646" t="str">
            <v>SY060003</v>
          </cell>
        </row>
        <row r="2647">
          <cell r="O2647" t="str">
            <v>SY060004</v>
          </cell>
        </row>
        <row r="2648">
          <cell r="O2648" t="str">
            <v>SY060004</v>
          </cell>
        </row>
        <row r="2649">
          <cell r="O2649" t="str">
            <v>SY060004</v>
          </cell>
        </row>
        <row r="2650">
          <cell r="O2650" t="str">
            <v>SY060004</v>
          </cell>
        </row>
        <row r="2651">
          <cell r="O2651" t="str">
            <v>SY060004</v>
          </cell>
        </row>
        <row r="2652">
          <cell r="O2652" t="str">
            <v>SY060004</v>
          </cell>
        </row>
        <row r="2653">
          <cell r="O2653" t="str">
            <v>SY060004</v>
          </cell>
        </row>
        <row r="2654">
          <cell r="O2654" t="str">
            <v>SY060004</v>
          </cell>
        </row>
        <row r="2655">
          <cell r="O2655" t="str">
            <v>SY060004</v>
          </cell>
        </row>
        <row r="2656">
          <cell r="O2656" t="str">
            <v>SY060004</v>
          </cell>
        </row>
        <row r="2657">
          <cell r="O2657" t="str">
            <v>SY060004</v>
          </cell>
        </row>
        <row r="2658">
          <cell r="O2658" t="str">
            <v>SY060004</v>
          </cell>
        </row>
        <row r="2659">
          <cell r="O2659" t="str">
            <v>SY060004</v>
          </cell>
        </row>
        <row r="2660">
          <cell r="O2660" t="str">
            <v>SY060004</v>
          </cell>
        </row>
        <row r="2661">
          <cell r="O2661" t="str">
            <v>SY060004</v>
          </cell>
        </row>
        <row r="2662">
          <cell r="O2662" t="str">
            <v>SY060004</v>
          </cell>
        </row>
        <row r="2663">
          <cell r="O2663" t="str">
            <v>SY060004</v>
          </cell>
        </row>
        <row r="2664">
          <cell r="O2664" t="str">
            <v>SY060004</v>
          </cell>
        </row>
        <row r="2665">
          <cell r="O2665" t="str">
            <v>SY060004</v>
          </cell>
        </row>
        <row r="2666">
          <cell r="O2666" t="str">
            <v>SY060005</v>
          </cell>
        </row>
        <row r="2667">
          <cell r="O2667" t="str">
            <v>SY060005</v>
          </cell>
        </row>
        <row r="2668">
          <cell r="O2668" t="str">
            <v>SY060006</v>
          </cell>
        </row>
        <row r="2669">
          <cell r="O2669" t="str">
            <v>SY060006</v>
          </cell>
        </row>
        <row r="2670">
          <cell r="O2670" t="str">
            <v>SY060006</v>
          </cell>
        </row>
        <row r="2671">
          <cell r="O2671" t="str">
            <v>SY060006</v>
          </cell>
        </row>
        <row r="2672">
          <cell r="O2672" t="str">
            <v>SY060006</v>
          </cell>
        </row>
        <row r="2673">
          <cell r="O2673" t="str">
            <v>SY060006</v>
          </cell>
        </row>
        <row r="2674">
          <cell r="O2674" t="str">
            <v>SY060006</v>
          </cell>
        </row>
        <row r="2675">
          <cell r="O2675" t="str">
            <v>SY060006</v>
          </cell>
        </row>
        <row r="2676">
          <cell r="O2676" t="str">
            <v>SY060006</v>
          </cell>
        </row>
        <row r="2677">
          <cell r="O2677" t="str">
            <v>SY060006</v>
          </cell>
        </row>
        <row r="2678">
          <cell r="O2678" t="str">
            <v>SY060006</v>
          </cell>
        </row>
        <row r="2679">
          <cell r="O2679" t="str">
            <v>SY060006</v>
          </cell>
        </row>
        <row r="2680">
          <cell r="O2680" t="str">
            <v>SY060006</v>
          </cell>
        </row>
        <row r="2681">
          <cell r="O2681" t="str">
            <v>SY060200</v>
          </cell>
        </row>
        <row r="2682">
          <cell r="O2682" t="str">
            <v>SY060200</v>
          </cell>
        </row>
        <row r="2683">
          <cell r="O2683" t="str">
            <v>SY060200</v>
          </cell>
        </row>
        <row r="2684">
          <cell r="O2684" t="str">
            <v>SY060200</v>
          </cell>
        </row>
        <row r="2685">
          <cell r="O2685" t="str">
            <v>SY060200</v>
          </cell>
        </row>
        <row r="2686">
          <cell r="O2686" t="str">
            <v>SY060200</v>
          </cell>
        </row>
        <row r="2687">
          <cell r="O2687" t="str">
            <v>SY060200</v>
          </cell>
        </row>
        <row r="2688">
          <cell r="O2688" t="str">
            <v>SY060200</v>
          </cell>
        </row>
        <row r="2689">
          <cell r="O2689" t="str">
            <v>SY060200</v>
          </cell>
        </row>
        <row r="2690">
          <cell r="O2690" t="str">
            <v>SY060200</v>
          </cell>
        </row>
        <row r="2691">
          <cell r="O2691" t="str">
            <v>SY060200</v>
          </cell>
        </row>
        <row r="2692">
          <cell r="O2692" t="str">
            <v>SY060200</v>
          </cell>
        </row>
        <row r="2693">
          <cell r="O2693" t="str">
            <v>SY060200</v>
          </cell>
        </row>
        <row r="2694">
          <cell r="O2694" t="str">
            <v>SY060200</v>
          </cell>
        </row>
        <row r="2695">
          <cell r="O2695" t="str">
            <v>SY060200</v>
          </cell>
        </row>
        <row r="2696">
          <cell r="O2696" t="str">
            <v>SY060200</v>
          </cell>
        </row>
        <row r="2697">
          <cell r="O2697" t="str">
            <v>SY060200</v>
          </cell>
        </row>
        <row r="2698">
          <cell r="O2698" t="str">
            <v>SY060200</v>
          </cell>
        </row>
        <row r="2699">
          <cell r="O2699" t="str">
            <v>SY060200</v>
          </cell>
        </row>
        <row r="2700">
          <cell r="O2700" t="str">
            <v>SY060200</v>
          </cell>
        </row>
        <row r="2701">
          <cell r="O2701" t="str">
            <v>SY060200</v>
          </cell>
        </row>
        <row r="2702">
          <cell r="O2702" t="str">
            <v>SY060201</v>
          </cell>
        </row>
        <row r="2703">
          <cell r="O2703" t="str">
            <v>SY060201</v>
          </cell>
        </row>
        <row r="2704">
          <cell r="O2704" t="str">
            <v>SY060201</v>
          </cell>
        </row>
        <row r="2705">
          <cell r="O2705" t="str">
            <v>SY060201</v>
          </cell>
        </row>
        <row r="2706">
          <cell r="O2706" t="str">
            <v>SY060201</v>
          </cell>
        </row>
        <row r="2707">
          <cell r="O2707" t="str">
            <v>SY060201</v>
          </cell>
        </row>
        <row r="2708">
          <cell r="O2708" t="str">
            <v>SY060201</v>
          </cell>
        </row>
        <row r="2709">
          <cell r="O2709" t="str">
            <v>SY060201</v>
          </cell>
        </row>
        <row r="2710">
          <cell r="O2710" t="str">
            <v>SY060201</v>
          </cell>
        </row>
        <row r="2711">
          <cell r="O2711" t="str">
            <v>SY060201</v>
          </cell>
        </row>
        <row r="2712">
          <cell r="O2712" t="str">
            <v>SY060201</v>
          </cell>
        </row>
        <row r="2713">
          <cell r="O2713" t="str">
            <v>SY060201</v>
          </cell>
        </row>
        <row r="2714">
          <cell r="O2714" t="str">
            <v>SY060201</v>
          </cell>
        </row>
        <row r="2715">
          <cell r="O2715" t="str">
            <v>SY060201</v>
          </cell>
        </row>
        <row r="2716">
          <cell r="O2716" t="str">
            <v>SY060201</v>
          </cell>
        </row>
        <row r="2717">
          <cell r="O2717" t="str">
            <v>SY060201</v>
          </cell>
        </row>
        <row r="2718">
          <cell r="O2718" t="str">
            <v>SY060201</v>
          </cell>
        </row>
        <row r="2719">
          <cell r="O2719" t="str">
            <v>SY060201</v>
          </cell>
        </row>
        <row r="2720">
          <cell r="O2720" t="str">
            <v>SY060202</v>
          </cell>
        </row>
        <row r="2721">
          <cell r="O2721" t="str">
            <v>SY060202</v>
          </cell>
        </row>
        <row r="2722">
          <cell r="O2722" t="str">
            <v>SY060202</v>
          </cell>
        </row>
        <row r="2723">
          <cell r="O2723" t="str">
            <v>SY060202</v>
          </cell>
        </row>
        <row r="2724">
          <cell r="O2724" t="str">
            <v>SY060202</v>
          </cell>
        </row>
        <row r="2725">
          <cell r="O2725" t="str">
            <v>SY060202</v>
          </cell>
        </row>
        <row r="2726">
          <cell r="O2726" t="str">
            <v>SY060202</v>
          </cell>
        </row>
        <row r="2727">
          <cell r="O2727" t="str">
            <v>SY060202</v>
          </cell>
        </row>
        <row r="2728">
          <cell r="O2728" t="str">
            <v>SY060202</v>
          </cell>
        </row>
        <row r="2729">
          <cell r="O2729" t="str">
            <v>SY060202</v>
          </cell>
        </row>
        <row r="2730">
          <cell r="O2730" t="str">
            <v>SY060202</v>
          </cell>
        </row>
        <row r="2731">
          <cell r="O2731" t="str">
            <v>SY060202</v>
          </cell>
        </row>
        <row r="2732">
          <cell r="O2732" t="str">
            <v>SY060202</v>
          </cell>
        </row>
        <row r="2733">
          <cell r="O2733" t="str">
            <v>SY060202</v>
          </cell>
        </row>
        <row r="2734">
          <cell r="O2734" t="str">
            <v>SY060202</v>
          </cell>
        </row>
        <row r="2735">
          <cell r="O2735" t="str">
            <v>SY060202</v>
          </cell>
        </row>
        <row r="2736">
          <cell r="O2736" t="str">
            <v>SY060202</v>
          </cell>
        </row>
        <row r="2737">
          <cell r="O2737" t="str">
            <v>SY060202</v>
          </cell>
        </row>
        <row r="2738">
          <cell r="O2738" t="str">
            <v>SY060202</v>
          </cell>
        </row>
        <row r="2739">
          <cell r="O2739" t="str">
            <v>SY060202</v>
          </cell>
        </row>
        <row r="2740">
          <cell r="O2740" t="str">
            <v>SY060202</v>
          </cell>
        </row>
        <row r="2741">
          <cell r="O2741" t="str">
            <v>SY060202</v>
          </cell>
        </row>
        <row r="2742">
          <cell r="O2742" t="str">
            <v>SY060202</v>
          </cell>
        </row>
        <row r="2743">
          <cell r="O2743" t="str">
            <v>SY060202</v>
          </cell>
        </row>
        <row r="2744">
          <cell r="O2744" t="str">
            <v>SY060202</v>
          </cell>
        </row>
        <row r="2745">
          <cell r="O2745" t="str">
            <v>SY060202</v>
          </cell>
        </row>
        <row r="2746">
          <cell r="O2746" t="str">
            <v>SY060202</v>
          </cell>
        </row>
        <row r="2747">
          <cell r="O2747" t="str">
            <v>SY060202</v>
          </cell>
        </row>
        <row r="2748">
          <cell r="O2748" t="str">
            <v>SY060203</v>
          </cell>
        </row>
        <row r="2749">
          <cell r="O2749" t="str">
            <v>SY060203</v>
          </cell>
        </row>
        <row r="2750">
          <cell r="O2750" t="str">
            <v>SY060203</v>
          </cell>
        </row>
        <row r="2751">
          <cell r="O2751" t="str">
            <v>SY060203</v>
          </cell>
        </row>
        <row r="2752">
          <cell r="O2752" t="str">
            <v>SY060203</v>
          </cell>
        </row>
        <row r="2753">
          <cell r="O2753" t="str">
            <v>SY060203</v>
          </cell>
        </row>
        <row r="2754">
          <cell r="O2754" t="str">
            <v>SY060203</v>
          </cell>
        </row>
        <row r="2755">
          <cell r="O2755" t="str">
            <v>SY060203</v>
          </cell>
        </row>
        <row r="2756">
          <cell r="O2756" t="str">
            <v>SY060203</v>
          </cell>
        </row>
        <row r="2757">
          <cell r="O2757" t="str">
            <v>SY060203</v>
          </cell>
        </row>
        <row r="2758">
          <cell r="O2758" t="str">
            <v>SY060203</v>
          </cell>
        </row>
        <row r="2759">
          <cell r="O2759" t="str">
            <v>SY060204</v>
          </cell>
        </row>
        <row r="2760">
          <cell r="O2760" t="str">
            <v>SY060204</v>
          </cell>
        </row>
        <row r="2761">
          <cell r="O2761" t="str">
            <v>SY060204</v>
          </cell>
        </row>
        <row r="2762">
          <cell r="O2762" t="str">
            <v>SY060204</v>
          </cell>
        </row>
        <row r="2763">
          <cell r="O2763" t="str">
            <v>SY060204</v>
          </cell>
        </row>
        <row r="2764">
          <cell r="O2764" t="str">
            <v>SY060204</v>
          </cell>
        </row>
        <row r="2765">
          <cell r="O2765" t="str">
            <v>SY060204</v>
          </cell>
        </row>
        <row r="2766">
          <cell r="O2766" t="str">
            <v>SY060204</v>
          </cell>
        </row>
        <row r="2767">
          <cell r="O2767" t="str">
            <v>SY060204</v>
          </cell>
        </row>
        <row r="2768">
          <cell r="O2768" t="str">
            <v>SY060204</v>
          </cell>
        </row>
        <row r="2769">
          <cell r="O2769" t="str">
            <v>SY060204</v>
          </cell>
        </row>
        <row r="2770">
          <cell r="O2770" t="str">
            <v>SY060205</v>
          </cell>
        </row>
        <row r="2771">
          <cell r="O2771" t="str">
            <v>SY060205</v>
          </cell>
        </row>
        <row r="2772">
          <cell r="O2772" t="str">
            <v>SY060205</v>
          </cell>
        </row>
        <row r="2773">
          <cell r="O2773" t="str">
            <v>SY060205</v>
          </cell>
        </row>
        <row r="2774">
          <cell r="O2774" t="str">
            <v>SY060205</v>
          </cell>
        </row>
        <row r="2775">
          <cell r="O2775" t="str">
            <v>SY060205</v>
          </cell>
        </row>
        <row r="2776">
          <cell r="O2776" t="str">
            <v>SY060205</v>
          </cell>
        </row>
        <row r="2777">
          <cell r="O2777" t="str">
            <v>SY060205</v>
          </cell>
        </row>
        <row r="2778">
          <cell r="O2778" t="str">
            <v>SY060205</v>
          </cell>
        </row>
        <row r="2779">
          <cell r="O2779" t="str">
            <v>SY060205</v>
          </cell>
        </row>
        <row r="2780">
          <cell r="O2780" t="str">
            <v>SY060300</v>
          </cell>
        </row>
        <row r="2781">
          <cell r="O2781" t="str">
            <v>SY060300</v>
          </cell>
        </row>
        <row r="2782">
          <cell r="O2782" t="str">
            <v>SY060300</v>
          </cell>
        </row>
        <row r="2783">
          <cell r="O2783" t="str">
            <v>SY060300</v>
          </cell>
        </row>
        <row r="2784">
          <cell r="O2784" t="str">
            <v>SY060300</v>
          </cell>
        </row>
        <row r="2785">
          <cell r="O2785" t="str">
            <v>SY060300</v>
          </cell>
        </row>
        <row r="2786">
          <cell r="O2786" t="str">
            <v>SY060300</v>
          </cell>
        </row>
        <row r="2787">
          <cell r="O2787" t="str">
            <v>SY060300</v>
          </cell>
        </row>
        <row r="2788">
          <cell r="O2788" t="str">
            <v>SY060300</v>
          </cell>
        </row>
        <row r="2789">
          <cell r="O2789" t="str">
            <v>SY060300</v>
          </cell>
        </row>
        <row r="2790">
          <cell r="O2790" t="str">
            <v>SY060300</v>
          </cell>
        </row>
        <row r="2791">
          <cell r="O2791" t="str">
            <v>SY060300</v>
          </cell>
        </row>
        <row r="2792">
          <cell r="O2792" t="str">
            <v>SY060300</v>
          </cell>
        </row>
        <row r="2793">
          <cell r="O2793" t="str">
            <v>SY060300</v>
          </cell>
        </row>
        <row r="2794">
          <cell r="O2794" t="str">
            <v>SY060300</v>
          </cell>
        </row>
        <row r="2795">
          <cell r="O2795" t="str">
            <v>SY060300</v>
          </cell>
        </row>
        <row r="2796">
          <cell r="O2796" t="str">
            <v>SY060300</v>
          </cell>
        </row>
        <row r="2797">
          <cell r="O2797" t="str">
            <v>SY060300</v>
          </cell>
        </row>
        <row r="2798">
          <cell r="O2798" t="str">
            <v>SY060300</v>
          </cell>
        </row>
        <row r="2799">
          <cell r="O2799" t="str">
            <v>SY060300</v>
          </cell>
        </row>
        <row r="2800">
          <cell r="O2800" t="str">
            <v>SY060300</v>
          </cell>
        </row>
        <row r="2801">
          <cell r="O2801" t="str">
            <v>SY060300</v>
          </cell>
        </row>
        <row r="2802">
          <cell r="O2802" t="str">
            <v>SY060300</v>
          </cell>
        </row>
        <row r="2803">
          <cell r="O2803" t="str">
            <v>SY060301</v>
          </cell>
        </row>
        <row r="2804">
          <cell r="O2804" t="str">
            <v>SY060301</v>
          </cell>
        </row>
        <row r="2805">
          <cell r="O2805" t="str">
            <v>SY060301</v>
          </cell>
        </row>
        <row r="2806">
          <cell r="O2806" t="str">
            <v>SY060301</v>
          </cell>
        </row>
        <row r="2807">
          <cell r="O2807" t="str">
            <v>SY060301</v>
          </cell>
        </row>
        <row r="2808">
          <cell r="O2808" t="str">
            <v>SY060301</v>
          </cell>
        </row>
        <row r="2809">
          <cell r="O2809" t="str">
            <v>SY060301</v>
          </cell>
        </row>
        <row r="2810">
          <cell r="O2810" t="str">
            <v>SY060301</v>
          </cell>
        </row>
        <row r="2811">
          <cell r="O2811" t="str">
            <v>SY060301</v>
          </cell>
        </row>
        <row r="2812">
          <cell r="O2812" t="str">
            <v>SY060301</v>
          </cell>
        </row>
        <row r="2813">
          <cell r="O2813" t="str">
            <v>SY060301</v>
          </cell>
        </row>
        <row r="2814">
          <cell r="O2814" t="str">
            <v>SY060301</v>
          </cell>
        </row>
        <row r="2815">
          <cell r="O2815" t="str">
            <v>SY060301</v>
          </cell>
        </row>
        <row r="2816">
          <cell r="O2816" t="str">
            <v>SY060301</v>
          </cell>
        </row>
        <row r="2817">
          <cell r="O2817" t="str">
            <v>SY060301</v>
          </cell>
        </row>
        <row r="2818">
          <cell r="O2818" t="str">
            <v>SY060301</v>
          </cell>
        </row>
        <row r="2819">
          <cell r="O2819" t="str">
            <v>SY060301</v>
          </cell>
        </row>
        <row r="2820">
          <cell r="O2820" t="str">
            <v>SY060301</v>
          </cell>
        </row>
        <row r="2821">
          <cell r="O2821" t="str">
            <v>SY060301</v>
          </cell>
        </row>
        <row r="2822">
          <cell r="O2822" t="str">
            <v>SY060301</v>
          </cell>
        </row>
        <row r="2823">
          <cell r="O2823" t="str">
            <v>SY060301</v>
          </cell>
        </row>
        <row r="2824">
          <cell r="O2824" t="str">
            <v>SY060301</v>
          </cell>
        </row>
        <row r="2825">
          <cell r="O2825" t="str">
            <v>SY060301</v>
          </cell>
        </row>
        <row r="2826">
          <cell r="O2826" t="str">
            <v>SY060301</v>
          </cell>
        </row>
        <row r="2827">
          <cell r="O2827" t="str">
            <v>SY060301</v>
          </cell>
        </row>
        <row r="2828">
          <cell r="O2828" t="str">
            <v>SY060301</v>
          </cell>
        </row>
        <row r="2829">
          <cell r="O2829" t="str">
            <v>SY060302</v>
          </cell>
        </row>
        <row r="2830">
          <cell r="O2830" t="str">
            <v>SY060302</v>
          </cell>
        </row>
        <row r="2831">
          <cell r="O2831" t="str">
            <v>SY060302</v>
          </cell>
        </row>
        <row r="2832">
          <cell r="O2832" t="str">
            <v>SY060302</v>
          </cell>
        </row>
        <row r="2833">
          <cell r="O2833" t="str">
            <v>SY060302</v>
          </cell>
        </row>
        <row r="2834">
          <cell r="O2834" t="str">
            <v>SY060302</v>
          </cell>
        </row>
        <row r="2835">
          <cell r="O2835" t="str">
            <v>SY060302</v>
          </cell>
        </row>
        <row r="2836">
          <cell r="O2836" t="str">
            <v>SY060302</v>
          </cell>
        </row>
        <row r="2837">
          <cell r="O2837" t="str">
            <v>SY060302</v>
          </cell>
        </row>
        <row r="2838">
          <cell r="O2838" t="str">
            <v>SY060302</v>
          </cell>
        </row>
        <row r="2839">
          <cell r="O2839" t="str">
            <v>SY060303</v>
          </cell>
        </row>
        <row r="2840">
          <cell r="O2840" t="str">
            <v>SY060303</v>
          </cell>
        </row>
        <row r="2841">
          <cell r="O2841" t="str">
            <v>SY060303</v>
          </cell>
        </row>
        <row r="2842">
          <cell r="O2842" t="str">
            <v>SY060303</v>
          </cell>
        </row>
        <row r="2843">
          <cell r="O2843" t="str">
            <v>SY060303</v>
          </cell>
        </row>
        <row r="2844">
          <cell r="O2844" t="str">
            <v>SY060303</v>
          </cell>
        </row>
        <row r="2845">
          <cell r="O2845" t="str">
            <v>SY060303</v>
          </cell>
        </row>
        <row r="2846">
          <cell r="O2846" t="str">
            <v>SY060303</v>
          </cell>
        </row>
        <row r="2847">
          <cell r="O2847" t="str">
            <v>SY060303</v>
          </cell>
        </row>
        <row r="2848">
          <cell r="O2848" t="str">
            <v>SY060303</v>
          </cell>
        </row>
        <row r="2849">
          <cell r="O2849" t="str">
            <v>SY060303</v>
          </cell>
        </row>
        <row r="2850">
          <cell r="O2850" t="str">
            <v>SY060303</v>
          </cell>
        </row>
        <row r="2851">
          <cell r="O2851" t="str">
            <v>SY060303</v>
          </cell>
        </row>
        <row r="2852">
          <cell r="O2852" t="str">
            <v>SY060303</v>
          </cell>
        </row>
        <row r="2853">
          <cell r="O2853" t="str">
            <v>SY060303</v>
          </cell>
        </row>
        <row r="2854">
          <cell r="O2854" t="str">
            <v>SY060303</v>
          </cell>
        </row>
        <row r="2855">
          <cell r="O2855" t="str">
            <v>SY060303</v>
          </cell>
        </row>
        <row r="2856">
          <cell r="O2856" t="str">
            <v>SY060303</v>
          </cell>
        </row>
        <row r="2857">
          <cell r="O2857" t="str">
            <v>SY060303</v>
          </cell>
        </row>
        <row r="2858">
          <cell r="O2858" t="str">
            <v>SY060303</v>
          </cell>
        </row>
        <row r="2859">
          <cell r="O2859" t="str">
            <v>SY060303</v>
          </cell>
        </row>
        <row r="2860">
          <cell r="O2860" t="str">
            <v>SY060303</v>
          </cell>
        </row>
        <row r="2861">
          <cell r="O2861" t="str">
            <v>SY060303</v>
          </cell>
        </row>
        <row r="2862">
          <cell r="O2862" t="str">
            <v>SY060303</v>
          </cell>
        </row>
        <row r="2863">
          <cell r="O2863" t="str">
            <v>SY060303</v>
          </cell>
        </row>
        <row r="2864">
          <cell r="O2864" t="str">
            <v>SY060303</v>
          </cell>
        </row>
        <row r="2865">
          <cell r="O2865" t="str">
            <v>SY060303</v>
          </cell>
        </row>
        <row r="2866">
          <cell r="O2866" t="str">
            <v>SY060303</v>
          </cell>
        </row>
        <row r="2867">
          <cell r="O2867" t="str">
            <v>SY060303</v>
          </cell>
        </row>
        <row r="2868">
          <cell r="O2868" t="str">
            <v>SY060303</v>
          </cell>
        </row>
        <row r="2869">
          <cell r="O2869" t="str">
            <v>SY060303</v>
          </cell>
        </row>
        <row r="2870">
          <cell r="O2870" t="str">
            <v>SY060303</v>
          </cell>
        </row>
        <row r="2871">
          <cell r="O2871" t="str">
            <v>SY060303</v>
          </cell>
        </row>
        <row r="2872">
          <cell r="O2872" t="str">
            <v>SY060303</v>
          </cell>
        </row>
        <row r="2873">
          <cell r="O2873" t="str">
            <v>SY060303</v>
          </cell>
        </row>
        <row r="2874">
          <cell r="O2874" t="str">
            <v>SY060303</v>
          </cell>
        </row>
        <row r="2875">
          <cell r="O2875" t="str">
            <v>SY060303</v>
          </cell>
        </row>
        <row r="2876">
          <cell r="O2876" t="str">
            <v>SY060303</v>
          </cell>
        </row>
        <row r="2877">
          <cell r="O2877" t="str">
            <v>SY060303</v>
          </cell>
        </row>
        <row r="2878">
          <cell r="O2878" t="str">
            <v>SY060304</v>
          </cell>
        </row>
        <row r="2879">
          <cell r="O2879" t="str">
            <v>SY060304</v>
          </cell>
        </row>
        <row r="2880">
          <cell r="O2880" t="str">
            <v>SY060304</v>
          </cell>
        </row>
        <row r="2881">
          <cell r="O2881" t="str">
            <v>SY060304</v>
          </cell>
        </row>
        <row r="2882">
          <cell r="O2882" t="str">
            <v>SY060304</v>
          </cell>
        </row>
        <row r="2883">
          <cell r="O2883" t="str">
            <v>SY060304</v>
          </cell>
        </row>
        <row r="2884">
          <cell r="O2884" t="str">
            <v>SY060304</v>
          </cell>
        </row>
        <row r="2885">
          <cell r="O2885" t="str">
            <v>SY060304</v>
          </cell>
        </row>
        <row r="2886">
          <cell r="O2886" t="str">
            <v>SY060304</v>
          </cell>
        </row>
        <row r="2887">
          <cell r="O2887" t="str">
            <v>SY060304</v>
          </cell>
        </row>
        <row r="2888">
          <cell r="O2888" t="str">
            <v>SY060304</v>
          </cell>
        </row>
        <row r="2889">
          <cell r="O2889" t="str">
            <v>SY060304</v>
          </cell>
        </row>
        <row r="2890">
          <cell r="O2890" t="str">
            <v>SY060304</v>
          </cell>
        </row>
        <row r="2891">
          <cell r="O2891" t="str">
            <v>SY060304</v>
          </cell>
        </row>
        <row r="2892">
          <cell r="O2892" t="str">
            <v>SY060304</v>
          </cell>
        </row>
        <row r="2893">
          <cell r="O2893" t="str">
            <v>SY060304</v>
          </cell>
        </row>
        <row r="2894">
          <cell r="O2894" t="str">
            <v>SY060304</v>
          </cell>
        </row>
        <row r="2895">
          <cell r="O2895" t="str">
            <v>SY060304</v>
          </cell>
        </row>
        <row r="2896">
          <cell r="O2896" t="str">
            <v>SY060304</v>
          </cell>
        </row>
        <row r="2897">
          <cell r="O2897" t="str">
            <v>SY060304</v>
          </cell>
        </row>
        <row r="2898">
          <cell r="O2898" t="str">
            <v>SY060304</v>
          </cell>
        </row>
        <row r="2899">
          <cell r="O2899" t="str">
            <v>SY060304</v>
          </cell>
        </row>
        <row r="2900">
          <cell r="O2900" t="str">
            <v>SY060304</v>
          </cell>
        </row>
        <row r="2901">
          <cell r="O2901" t="str">
            <v>SY060304</v>
          </cell>
        </row>
        <row r="2902">
          <cell r="O2902" t="str">
            <v>SY060304</v>
          </cell>
        </row>
        <row r="2903">
          <cell r="O2903" t="str">
            <v>SY060304</v>
          </cell>
        </row>
        <row r="2904">
          <cell r="O2904" t="str">
            <v>SY060304</v>
          </cell>
        </row>
        <row r="2905">
          <cell r="O2905" t="str">
            <v>SY060304</v>
          </cell>
        </row>
        <row r="2906">
          <cell r="O2906" t="str">
            <v>SY060400</v>
          </cell>
        </row>
        <row r="2907">
          <cell r="O2907" t="str">
            <v>SY060400</v>
          </cell>
        </row>
        <row r="2908">
          <cell r="O2908" t="str">
            <v>SY060400</v>
          </cell>
        </row>
        <row r="2909">
          <cell r="O2909" t="str">
            <v>SY060400</v>
          </cell>
        </row>
        <row r="2910">
          <cell r="O2910" t="str">
            <v>SY060400</v>
          </cell>
        </row>
        <row r="2911">
          <cell r="O2911" t="str">
            <v>SY060400</v>
          </cell>
        </row>
        <row r="2912">
          <cell r="O2912" t="str">
            <v>SY060400</v>
          </cell>
        </row>
        <row r="2913">
          <cell r="O2913" t="str">
            <v>SY060400</v>
          </cell>
        </row>
        <row r="2914">
          <cell r="O2914" t="str">
            <v>SY060400</v>
          </cell>
        </row>
        <row r="2915">
          <cell r="O2915" t="str">
            <v>SY060400</v>
          </cell>
        </row>
        <row r="2916">
          <cell r="O2916" t="str">
            <v>SY060400</v>
          </cell>
        </row>
        <row r="2917">
          <cell r="O2917" t="str">
            <v>SY060400</v>
          </cell>
        </row>
        <row r="2918">
          <cell r="O2918" t="str">
            <v>SY060400</v>
          </cell>
        </row>
        <row r="2919">
          <cell r="O2919" t="str">
            <v>SY060400</v>
          </cell>
        </row>
        <row r="2920">
          <cell r="O2920" t="str">
            <v>SY060400</v>
          </cell>
        </row>
        <row r="2921">
          <cell r="O2921" t="str">
            <v>SY060400</v>
          </cell>
        </row>
        <row r="2922">
          <cell r="O2922" t="str">
            <v>SY060400</v>
          </cell>
        </row>
        <row r="2923">
          <cell r="O2923" t="str">
            <v>SY060400</v>
          </cell>
        </row>
        <row r="2924">
          <cell r="O2924" t="str">
            <v>SY060400</v>
          </cell>
        </row>
        <row r="2925">
          <cell r="O2925" t="str">
            <v>SY060400</v>
          </cell>
        </row>
        <row r="2926">
          <cell r="O2926" t="str">
            <v>SY060400</v>
          </cell>
        </row>
        <row r="2927">
          <cell r="O2927" t="str">
            <v>SY060400</v>
          </cell>
        </row>
        <row r="2928">
          <cell r="O2928" t="str">
            <v>SY060400</v>
          </cell>
        </row>
        <row r="2929">
          <cell r="O2929" t="str">
            <v>SY060400</v>
          </cell>
        </row>
        <row r="2930">
          <cell r="O2930" t="str">
            <v>SY060400</v>
          </cell>
        </row>
        <row r="2931">
          <cell r="O2931" t="str">
            <v>SY060400</v>
          </cell>
        </row>
        <row r="2932">
          <cell r="O2932" t="str">
            <v>SY060400</v>
          </cell>
        </row>
        <row r="2933">
          <cell r="O2933" t="str">
            <v>SY060400</v>
          </cell>
        </row>
        <row r="2934">
          <cell r="O2934" t="str">
            <v>SY060400</v>
          </cell>
        </row>
        <row r="2935">
          <cell r="O2935" t="str">
            <v>SY060400</v>
          </cell>
        </row>
        <row r="2936">
          <cell r="O2936" t="str">
            <v>SY060400</v>
          </cell>
        </row>
        <row r="2937">
          <cell r="O2937" t="str">
            <v>SY060400</v>
          </cell>
        </row>
        <row r="2938">
          <cell r="O2938" t="str">
            <v>SY060400</v>
          </cell>
        </row>
        <row r="2939">
          <cell r="O2939" t="str">
            <v>SY060400</v>
          </cell>
        </row>
        <row r="2940">
          <cell r="O2940" t="str">
            <v>SY060400</v>
          </cell>
        </row>
        <row r="2941">
          <cell r="O2941" t="str">
            <v>SY060400</v>
          </cell>
        </row>
        <row r="2942">
          <cell r="O2942" t="str">
            <v>SY060400</v>
          </cell>
        </row>
        <row r="2943">
          <cell r="O2943" t="str">
            <v>SY060400</v>
          </cell>
        </row>
        <row r="2944">
          <cell r="O2944" t="str">
            <v>SY060400</v>
          </cell>
        </row>
        <row r="2945">
          <cell r="O2945" t="str">
            <v>SY060400</v>
          </cell>
        </row>
        <row r="2946">
          <cell r="O2946" t="str">
            <v>SY060400</v>
          </cell>
        </row>
        <row r="2947">
          <cell r="O2947" t="str">
            <v>SY060400</v>
          </cell>
        </row>
        <row r="2948">
          <cell r="O2948" t="str">
            <v>SY060400</v>
          </cell>
        </row>
        <row r="2949">
          <cell r="O2949" t="str">
            <v>SY060400</v>
          </cell>
        </row>
        <row r="2950">
          <cell r="O2950" t="str">
            <v>SY060400</v>
          </cell>
        </row>
        <row r="2951">
          <cell r="O2951" t="str">
            <v>SY060400</v>
          </cell>
        </row>
        <row r="2952">
          <cell r="O2952" t="str">
            <v>SY060400</v>
          </cell>
        </row>
        <row r="2953">
          <cell r="O2953" t="str">
            <v>SY060401</v>
          </cell>
        </row>
        <row r="2954">
          <cell r="O2954" t="str">
            <v>SY060401</v>
          </cell>
        </row>
        <row r="2955">
          <cell r="O2955" t="str">
            <v>SY060401</v>
          </cell>
        </row>
        <row r="2956">
          <cell r="O2956" t="str">
            <v>SY060401</v>
          </cell>
        </row>
        <row r="2957">
          <cell r="O2957" t="str">
            <v>SY060401</v>
          </cell>
        </row>
        <row r="2958">
          <cell r="O2958" t="str">
            <v>SY060401</v>
          </cell>
        </row>
        <row r="2959">
          <cell r="O2959" t="str">
            <v>SY060401</v>
          </cell>
        </row>
        <row r="2960">
          <cell r="O2960" t="str">
            <v>SY060401</v>
          </cell>
        </row>
        <row r="2961">
          <cell r="O2961" t="str">
            <v>SY060401</v>
          </cell>
        </row>
        <row r="2962">
          <cell r="O2962" t="str">
            <v>SY060402</v>
          </cell>
        </row>
        <row r="2963">
          <cell r="O2963" t="str">
            <v>SY060402</v>
          </cell>
        </row>
        <row r="2964">
          <cell r="O2964" t="str">
            <v>SY060402</v>
          </cell>
        </row>
        <row r="2965">
          <cell r="O2965" t="str">
            <v>SY060402</v>
          </cell>
        </row>
        <row r="2966">
          <cell r="O2966" t="str">
            <v>SY060402</v>
          </cell>
        </row>
        <row r="2967">
          <cell r="O2967" t="str">
            <v>SY060402</v>
          </cell>
        </row>
        <row r="2968">
          <cell r="O2968" t="str">
            <v>SY060402</v>
          </cell>
        </row>
        <row r="2969">
          <cell r="O2969" t="str">
            <v>SY060402</v>
          </cell>
        </row>
        <row r="2970">
          <cell r="O2970" t="str">
            <v>SY060402</v>
          </cell>
        </row>
        <row r="2971">
          <cell r="O2971" t="str">
            <v>SY060402</v>
          </cell>
        </row>
        <row r="2972">
          <cell r="O2972" t="str">
            <v>SY060402</v>
          </cell>
        </row>
        <row r="2973">
          <cell r="O2973" t="str">
            <v>SY060402</v>
          </cell>
        </row>
        <row r="2974">
          <cell r="O2974" t="str">
            <v>SY060402</v>
          </cell>
        </row>
        <row r="2975">
          <cell r="O2975" t="str">
            <v>SY060402</v>
          </cell>
        </row>
        <row r="2976">
          <cell r="O2976" t="str">
            <v>SY060402</v>
          </cell>
        </row>
        <row r="2977">
          <cell r="O2977" t="str">
            <v>SY060402</v>
          </cell>
        </row>
        <row r="2978">
          <cell r="O2978" t="str">
            <v>SY060402</v>
          </cell>
        </row>
        <row r="2979">
          <cell r="O2979" t="str">
            <v>SY060402</v>
          </cell>
        </row>
        <row r="2980">
          <cell r="O2980" t="str">
            <v>SY060402</v>
          </cell>
        </row>
        <row r="2981">
          <cell r="O2981" t="str">
            <v>SY060402</v>
          </cell>
        </row>
        <row r="2982">
          <cell r="O2982" t="str">
            <v>SY060402</v>
          </cell>
        </row>
        <row r="2983">
          <cell r="O2983" t="str">
            <v>SY060402</v>
          </cell>
        </row>
        <row r="2984">
          <cell r="O2984" t="str">
            <v>SY060402</v>
          </cell>
        </row>
        <row r="2985">
          <cell r="O2985" t="str">
            <v>SY060403</v>
          </cell>
        </row>
        <row r="2986">
          <cell r="O2986" t="str">
            <v>SY060403</v>
          </cell>
        </row>
        <row r="2987">
          <cell r="O2987" t="str">
            <v>SY060403</v>
          </cell>
        </row>
        <row r="2988">
          <cell r="O2988" t="str">
            <v>SY060403</v>
          </cell>
        </row>
        <row r="2989">
          <cell r="O2989" t="str">
            <v>SY060403</v>
          </cell>
        </row>
        <row r="2990">
          <cell r="O2990" t="str">
            <v>SY060403</v>
          </cell>
        </row>
        <row r="2991">
          <cell r="O2991" t="str">
            <v>SY060403</v>
          </cell>
        </row>
        <row r="2992">
          <cell r="O2992" t="str">
            <v>SY060403</v>
          </cell>
        </row>
        <row r="2993">
          <cell r="O2993" t="str">
            <v>SY060403</v>
          </cell>
        </row>
        <row r="2994">
          <cell r="O2994" t="str">
            <v>SY060403</v>
          </cell>
        </row>
        <row r="2995">
          <cell r="O2995" t="str">
            <v>SY060403</v>
          </cell>
        </row>
        <row r="2996">
          <cell r="O2996" t="str">
            <v>SY060403</v>
          </cell>
        </row>
        <row r="2997">
          <cell r="O2997" t="str">
            <v>SY070000</v>
          </cell>
        </row>
        <row r="2998">
          <cell r="O2998" t="str">
            <v>SY070000</v>
          </cell>
        </row>
        <row r="2999">
          <cell r="O2999" t="str">
            <v>SY070000</v>
          </cell>
        </row>
        <row r="3000">
          <cell r="O3000" t="str">
            <v>SY070000</v>
          </cell>
        </row>
        <row r="3001">
          <cell r="O3001" t="str">
            <v>SY070000</v>
          </cell>
        </row>
        <row r="3002">
          <cell r="O3002" t="str">
            <v>SY070000</v>
          </cell>
        </row>
        <row r="3003">
          <cell r="O3003" t="str">
            <v>SY070000</v>
          </cell>
        </row>
        <row r="3004">
          <cell r="O3004" t="str">
            <v>SY070000</v>
          </cell>
        </row>
        <row r="3005">
          <cell r="O3005" t="str">
            <v>SY070000</v>
          </cell>
        </row>
        <row r="3006">
          <cell r="O3006" t="str">
            <v>SY070000</v>
          </cell>
        </row>
        <row r="3007">
          <cell r="O3007" t="str">
            <v>SY070000</v>
          </cell>
        </row>
        <row r="3008">
          <cell r="O3008" t="str">
            <v>SY070000</v>
          </cell>
        </row>
        <row r="3009">
          <cell r="O3009" t="str">
            <v>SY070000</v>
          </cell>
        </row>
        <row r="3010">
          <cell r="O3010" t="str">
            <v>SY070000</v>
          </cell>
        </row>
        <row r="3011">
          <cell r="O3011" t="str">
            <v>SY070001</v>
          </cell>
        </row>
        <row r="3012">
          <cell r="O3012" t="str">
            <v>SY070001</v>
          </cell>
        </row>
        <row r="3013">
          <cell r="O3013" t="str">
            <v>SY070001</v>
          </cell>
        </row>
        <row r="3014">
          <cell r="O3014" t="str">
            <v>SY070001</v>
          </cell>
        </row>
        <row r="3015">
          <cell r="O3015" t="str">
            <v>SY070001</v>
          </cell>
        </row>
        <row r="3016">
          <cell r="O3016" t="str">
            <v>SY070001</v>
          </cell>
        </row>
        <row r="3017">
          <cell r="O3017" t="str">
            <v>SY070001</v>
          </cell>
        </row>
        <row r="3018">
          <cell r="O3018" t="str">
            <v>SY070001</v>
          </cell>
        </row>
        <row r="3019">
          <cell r="O3019" t="str">
            <v>SY070001</v>
          </cell>
        </row>
        <row r="3020">
          <cell r="O3020" t="str">
            <v>SY070001</v>
          </cell>
        </row>
        <row r="3021">
          <cell r="O3021" t="str">
            <v>SY070001</v>
          </cell>
        </row>
        <row r="3022">
          <cell r="O3022" t="str">
            <v>SY070001</v>
          </cell>
        </row>
        <row r="3023">
          <cell r="O3023" t="str">
            <v>SY070001</v>
          </cell>
        </row>
        <row r="3024">
          <cell r="O3024" t="str">
            <v>SY070001</v>
          </cell>
        </row>
        <row r="3025">
          <cell r="O3025" t="str">
            <v>SY070001</v>
          </cell>
        </row>
        <row r="3026">
          <cell r="O3026" t="str">
            <v>SY070001</v>
          </cell>
        </row>
        <row r="3027">
          <cell r="O3027" t="str">
            <v>SY070001</v>
          </cell>
        </row>
        <row r="3028">
          <cell r="O3028" t="str">
            <v>SY070001</v>
          </cell>
        </row>
        <row r="3029">
          <cell r="O3029" t="str">
            <v>SY070001</v>
          </cell>
        </row>
        <row r="3030">
          <cell r="O3030" t="str">
            <v>SY070001</v>
          </cell>
        </row>
        <row r="3031">
          <cell r="O3031" t="str">
            <v>SY070001</v>
          </cell>
        </row>
        <row r="3032">
          <cell r="O3032" t="str">
            <v>SY070001</v>
          </cell>
        </row>
        <row r="3033">
          <cell r="O3033" t="str">
            <v>SY070001</v>
          </cell>
        </row>
        <row r="3034">
          <cell r="O3034" t="str">
            <v>SY070001</v>
          </cell>
        </row>
        <row r="3035">
          <cell r="O3035" t="str">
            <v>SY070001</v>
          </cell>
        </row>
        <row r="3036">
          <cell r="O3036" t="str">
            <v>SY070001</v>
          </cell>
        </row>
        <row r="3037">
          <cell r="O3037" t="str">
            <v>SY070001</v>
          </cell>
        </row>
        <row r="3038">
          <cell r="O3038" t="str">
            <v>SY070001</v>
          </cell>
        </row>
        <row r="3039">
          <cell r="O3039" t="str">
            <v>SY070001</v>
          </cell>
        </row>
        <row r="3040">
          <cell r="O3040" t="str">
            <v>SY070001</v>
          </cell>
        </row>
        <row r="3041">
          <cell r="O3041" t="str">
            <v>SY070001</v>
          </cell>
        </row>
        <row r="3042">
          <cell r="O3042" t="str">
            <v>SY070001</v>
          </cell>
        </row>
        <row r="3043">
          <cell r="O3043" t="str">
            <v>SY070002</v>
          </cell>
        </row>
        <row r="3044">
          <cell r="O3044" t="str">
            <v>SY070002</v>
          </cell>
        </row>
        <row r="3045">
          <cell r="O3045" t="str">
            <v>SY070002</v>
          </cell>
        </row>
        <row r="3046">
          <cell r="O3046" t="str">
            <v>SY070002</v>
          </cell>
        </row>
        <row r="3047">
          <cell r="O3047" t="str">
            <v>SY070003</v>
          </cell>
        </row>
        <row r="3048">
          <cell r="O3048" t="str">
            <v>SY070003</v>
          </cell>
        </row>
        <row r="3049">
          <cell r="O3049" t="str">
            <v>SY070003</v>
          </cell>
        </row>
        <row r="3050">
          <cell r="O3050" t="str">
            <v>SY070003</v>
          </cell>
        </row>
        <row r="3051">
          <cell r="O3051" t="str">
            <v>SY070003</v>
          </cell>
        </row>
        <row r="3052">
          <cell r="O3052" t="str">
            <v>SY070003</v>
          </cell>
        </row>
        <row r="3053">
          <cell r="O3053" t="str">
            <v>SY070003</v>
          </cell>
        </row>
        <row r="3054">
          <cell r="O3054" t="str">
            <v>SY070003</v>
          </cell>
        </row>
        <row r="3055">
          <cell r="O3055" t="str">
            <v>SY070003</v>
          </cell>
        </row>
        <row r="3056">
          <cell r="O3056" t="str">
            <v>SY070003</v>
          </cell>
        </row>
        <row r="3057">
          <cell r="O3057" t="str">
            <v>SY070003</v>
          </cell>
        </row>
        <row r="3058">
          <cell r="O3058" t="str">
            <v>SY070003</v>
          </cell>
        </row>
        <row r="3059">
          <cell r="O3059" t="str">
            <v>SY070003</v>
          </cell>
        </row>
        <row r="3060">
          <cell r="O3060" t="str">
            <v>SY070003</v>
          </cell>
        </row>
        <row r="3061">
          <cell r="O3061" t="str">
            <v>SY070003</v>
          </cell>
        </row>
        <row r="3062">
          <cell r="O3062" t="str">
            <v>SY070003</v>
          </cell>
        </row>
        <row r="3063">
          <cell r="O3063" t="str">
            <v>SY070003</v>
          </cell>
        </row>
        <row r="3064">
          <cell r="O3064" t="str">
            <v>SY070003</v>
          </cell>
        </row>
        <row r="3065">
          <cell r="O3065" t="str">
            <v>SY070003</v>
          </cell>
        </row>
        <row r="3066">
          <cell r="O3066" t="str">
            <v>SY070003</v>
          </cell>
        </row>
        <row r="3067">
          <cell r="O3067" t="str">
            <v>SY070003</v>
          </cell>
        </row>
        <row r="3068">
          <cell r="O3068" t="str">
            <v>SY070003</v>
          </cell>
        </row>
        <row r="3069">
          <cell r="O3069" t="str">
            <v>SY070003</v>
          </cell>
        </row>
        <row r="3070">
          <cell r="O3070" t="str">
            <v>SY070003</v>
          </cell>
        </row>
        <row r="3071">
          <cell r="O3071" t="str">
            <v>SY070003</v>
          </cell>
        </row>
        <row r="3072">
          <cell r="O3072" t="str">
            <v>SY070004</v>
          </cell>
        </row>
        <row r="3073">
          <cell r="O3073" t="str">
            <v>SY070004</v>
          </cell>
        </row>
        <row r="3074">
          <cell r="O3074" t="str">
            <v>SY070004</v>
          </cell>
        </row>
        <row r="3075">
          <cell r="O3075" t="str">
            <v>SY070004</v>
          </cell>
        </row>
        <row r="3076">
          <cell r="O3076" t="str">
            <v>SY070004</v>
          </cell>
        </row>
        <row r="3077">
          <cell r="O3077" t="str">
            <v>SY070004</v>
          </cell>
        </row>
        <row r="3078">
          <cell r="O3078" t="str">
            <v>SY070004</v>
          </cell>
        </row>
        <row r="3079">
          <cell r="O3079" t="str">
            <v>SY070005</v>
          </cell>
        </row>
        <row r="3080">
          <cell r="O3080" t="str">
            <v>SY070005</v>
          </cell>
        </row>
        <row r="3081">
          <cell r="O3081" t="str">
            <v>SY070005</v>
          </cell>
        </row>
        <row r="3082">
          <cell r="O3082" t="str">
            <v>SY070005</v>
          </cell>
        </row>
        <row r="3083">
          <cell r="O3083" t="str">
            <v>SY070005</v>
          </cell>
        </row>
        <row r="3084">
          <cell r="O3084" t="str">
            <v>SY070005</v>
          </cell>
        </row>
        <row r="3085">
          <cell r="O3085" t="str">
            <v>SY070005</v>
          </cell>
        </row>
        <row r="3086">
          <cell r="O3086" t="str">
            <v>SY070005</v>
          </cell>
        </row>
        <row r="3087">
          <cell r="O3087" t="str">
            <v>SY070005</v>
          </cell>
        </row>
        <row r="3088">
          <cell r="O3088" t="str">
            <v>SY070005</v>
          </cell>
        </row>
        <row r="3089">
          <cell r="O3089" t="str">
            <v>SY070005</v>
          </cell>
        </row>
        <row r="3090">
          <cell r="O3090" t="str">
            <v>SY070005</v>
          </cell>
        </row>
        <row r="3091">
          <cell r="O3091" t="str">
            <v>SY070005</v>
          </cell>
        </row>
        <row r="3092">
          <cell r="O3092" t="str">
            <v>SY070005</v>
          </cell>
        </row>
        <row r="3093">
          <cell r="O3093" t="str">
            <v>SY070005</v>
          </cell>
        </row>
        <row r="3094">
          <cell r="O3094" t="str">
            <v>SY070005</v>
          </cell>
        </row>
        <row r="3095">
          <cell r="O3095" t="str">
            <v>SY070005</v>
          </cell>
        </row>
        <row r="3096">
          <cell r="O3096" t="str">
            <v>SY070005</v>
          </cell>
        </row>
        <row r="3097">
          <cell r="O3097" t="str">
            <v>SY070005</v>
          </cell>
        </row>
        <row r="3098">
          <cell r="O3098" t="str">
            <v>SY070006</v>
          </cell>
        </row>
        <row r="3099">
          <cell r="O3099" t="str">
            <v>SY070200</v>
          </cell>
        </row>
        <row r="3100">
          <cell r="O3100" t="str">
            <v>SY070200</v>
          </cell>
        </row>
        <row r="3101">
          <cell r="O3101" t="str">
            <v>SY070200</v>
          </cell>
        </row>
        <row r="3102">
          <cell r="O3102" t="str">
            <v>SY070200</v>
          </cell>
        </row>
        <row r="3103">
          <cell r="O3103" t="str">
            <v>SY070200</v>
          </cell>
        </row>
        <row r="3104">
          <cell r="O3104" t="str">
            <v>SY070200</v>
          </cell>
        </row>
        <row r="3105">
          <cell r="O3105" t="str">
            <v>SY070200</v>
          </cell>
        </row>
        <row r="3106">
          <cell r="O3106" t="str">
            <v>SY070200</v>
          </cell>
        </row>
        <row r="3107">
          <cell r="O3107" t="str">
            <v>SY070200</v>
          </cell>
        </row>
        <row r="3108">
          <cell r="O3108" t="str">
            <v>SY070200</v>
          </cell>
        </row>
        <row r="3109">
          <cell r="O3109" t="str">
            <v>SY070200</v>
          </cell>
        </row>
        <row r="3110">
          <cell r="O3110" t="str">
            <v>SY070200</v>
          </cell>
        </row>
        <row r="3111">
          <cell r="O3111" t="str">
            <v>SY070200</v>
          </cell>
        </row>
        <row r="3112">
          <cell r="O3112" t="str">
            <v>SY070200</v>
          </cell>
        </row>
        <row r="3113">
          <cell r="O3113" t="str">
            <v>SY070200</v>
          </cell>
        </row>
        <row r="3114">
          <cell r="O3114" t="str">
            <v>SY070200</v>
          </cell>
        </row>
        <row r="3115">
          <cell r="O3115" t="str">
            <v>SY070200</v>
          </cell>
        </row>
        <row r="3116">
          <cell r="O3116" t="str">
            <v>SY070200</v>
          </cell>
        </row>
        <row r="3117">
          <cell r="O3117" t="str">
            <v>SY070200</v>
          </cell>
        </row>
        <row r="3118">
          <cell r="O3118" t="str">
            <v>SY070200</v>
          </cell>
        </row>
        <row r="3119">
          <cell r="O3119" t="str">
            <v>SY070200</v>
          </cell>
        </row>
        <row r="3120">
          <cell r="O3120" t="str">
            <v>SY070200</v>
          </cell>
        </row>
        <row r="3121">
          <cell r="O3121" t="str">
            <v>SY070200</v>
          </cell>
        </row>
        <row r="3122">
          <cell r="O3122" t="str">
            <v>SY070200</v>
          </cell>
        </row>
        <row r="3123">
          <cell r="O3123" t="str">
            <v>SY070200</v>
          </cell>
        </row>
        <row r="3124">
          <cell r="O3124" t="str">
            <v>SY070200</v>
          </cell>
        </row>
        <row r="3125">
          <cell r="O3125" t="str">
            <v>SY070200</v>
          </cell>
        </row>
        <row r="3126">
          <cell r="O3126" t="str">
            <v>SY070200</v>
          </cell>
        </row>
        <row r="3127">
          <cell r="O3127" t="str">
            <v>SY070200</v>
          </cell>
        </row>
        <row r="3128">
          <cell r="O3128" t="str">
            <v>SY070200</v>
          </cell>
        </row>
        <row r="3129">
          <cell r="O3129" t="str">
            <v>SY070200</v>
          </cell>
        </row>
        <row r="3130">
          <cell r="O3130" t="str">
            <v>SY070200</v>
          </cell>
        </row>
        <row r="3131">
          <cell r="O3131" t="str">
            <v>SY070200</v>
          </cell>
        </row>
        <row r="3132">
          <cell r="O3132" t="str">
            <v>SY070200</v>
          </cell>
        </row>
        <row r="3133">
          <cell r="O3133" t="str">
            <v>SY070200</v>
          </cell>
        </row>
        <row r="3134">
          <cell r="O3134" t="str">
            <v>SY070201</v>
          </cell>
        </row>
        <row r="3135">
          <cell r="O3135" t="str">
            <v>SY070201</v>
          </cell>
        </row>
        <row r="3136">
          <cell r="O3136" t="str">
            <v>SY070201</v>
          </cell>
        </row>
        <row r="3137">
          <cell r="O3137" t="str">
            <v>SY070201</v>
          </cell>
        </row>
        <row r="3138">
          <cell r="O3138" t="str">
            <v>SY070201</v>
          </cell>
        </row>
        <row r="3139">
          <cell r="O3139" t="str">
            <v>SY070201</v>
          </cell>
        </row>
        <row r="3140">
          <cell r="O3140" t="str">
            <v>SY070201</v>
          </cell>
        </row>
        <row r="3141">
          <cell r="O3141" t="str">
            <v>SY070201</v>
          </cell>
        </row>
        <row r="3142">
          <cell r="O3142" t="str">
            <v>SY070202</v>
          </cell>
        </row>
        <row r="3143">
          <cell r="O3143" t="str">
            <v>SY070202</v>
          </cell>
        </row>
        <row r="3144">
          <cell r="O3144" t="str">
            <v>SY070202</v>
          </cell>
        </row>
        <row r="3145">
          <cell r="O3145" t="str">
            <v>SY070202</v>
          </cell>
        </row>
        <row r="3146">
          <cell r="O3146" t="str">
            <v>SY070202</v>
          </cell>
        </row>
        <row r="3147">
          <cell r="O3147" t="str">
            <v>SY070202</v>
          </cell>
        </row>
        <row r="3148">
          <cell r="O3148" t="str">
            <v>SY070202</v>
          </cell>
        </row>
        <row r="3149">
          <cell r="O3149" t="str">
            <v>SY070202</v>
          </cell>
        </row>
        <row r="3150">
          <cell r="O3150" t="str">
            <v>SY070202</v>
          </cell>
        </row>
        <row r="3151">
          <cell r="O3151" t="str">
            <v>SY070202</v>
          </cell>
        </row>
        <row r="3152">
          <cell r="O3152" t="str">
            <v>SY070202</v>
          </cell>
        </row>
        <row r="3153">
          <cell r="O3153" t="str">
            <v>SY070202</v>
          </cell>
        </row>
        <row r="3154">
          <cell r="O3154" t="str">
            <v>SY070202</v>
          </cell>
        </row>
        <row r="3155">
          <cell r="O3155" t="str">
            <v>SY070202</v>
          </cell>
        </row>
        <row r="3156">
          <cell r="O3156" t="str">
            <v>SY070202</v>
          </cell>
        </row>
        <row r="3157">
          <cell r="O3157" t="str">
            <v>SY070202</v>
          </cell>
        </row>
        <row r="3158">
          <cell r="O3158" t="str">
            <v>SY070202</v>
          </cell>
        </row>
        <row r="3159">
          <cell r="O3159" t="str">
            <v>SY070202</v>
          </cell>
        </row>
        <row r="3160">
          <cell r="O3160" t="str">
            <v>SY070202</v>
          </cell>
        </row>
        <row r="3161">
          <cell r="O3161" t="str">
            <v>SY070202</v>
          </cell>
        </row>
        <row r="3162">
          <cell r="O3162" t="str">
            <v>SY070202</v>
          </cell>
        </row>
        <row r="3163">
          <cell r="O3163" t="str">
            <v>SY070202</v>
          </cell>
        </row>
        <row r="3164">
          <cell r="O3164" t="str">
            <v>SY070202</v>
          </cell>
        </row>
        <row r="3165">
          <cell r="O3165" t="str">
            <v>SY070202</v>
          </cell>
        </row>
        <row r="3166">
          <cell r="O3166" t="str">
            <v>SY070202</v>
          </cell>
        </row>
        <row r="3167">
          <cell r="O3167" t="str">
            <v>SY070202</v>
          </cell>
        </row>
        <row r="3168">
          <cell r="O3168" t="str">
            <v>SY070202</v>
          </cell>
        </row>
        <row r="3169">
          <cell r="O3169" t="str">
            <v>SY070202</v>
          </cell>
        </row>
        <row r="3170">
          <cell r="O3170" t="str">
            <v>SY070202</v>
          </cell>
        </row>
        <row r="3171">
          <cell r="O3171" t="str">
            <v>SY070202</v>
          </cell>
        </row>
        <row r="3172">
          <cell r="O3172" t="str">
            <v>SY070202</v>
          </cell>
        </row>
        <row r="3173">
          <cell r="O3173" t="str">
            <v>SY070202</v>
          </cell>
        </row>
        <row r="3174">
          <cell r="O3174" t="str">
            <v>SY070202</v>
          </cell>
        </row>
        <row r="3175">
          <cell r="O3175" t="str">
            <v>SY070202</v>
          </cell>
        </row>
        <row r="3176">
          <cell r="O3176" t="str">
            <v>SY070202</v>
          </cell>
        </row>
        <row r="3177">
          <cell r="O3177" t="str">
            <v>SY070202</v>
          </cell>
        </row>
        <row r="3178">
          <cell r="O3178" t="str">
            <v>SY070202</v>
          </cell>
        </row>
        <row r="3179">
          <cell r="O3179" t="str">
            <v>SY070202</v>
          </cell>
        </row>
        <row r="3180">
          <cell r="O3180" t="str">
            <v>SY070202</v>
          </cell>
        </row>
        <row r="3181">
          <cell r="O3181" t="str">
            <v>SY070202</v>
          </cell>
        </row>
        <row r="3182">
          <cell r="O3182" t="str">
            <v>SY070202</v>
          </cell>
        </row>
        <row r="3183">
          <cell r="O3183" t="str">
            <v>SY070202</v>
          </cell>
        </row>
        <row r="3184">
          <cell r="O3184" t="str">
            <v>SY070202</v>
          </cell>
        </row>
        <row r="3185">
          <cell r="O3185" t="str">
            <v>SY070202</v>
          </cell>
        </row>
        <row r="3186">
          <cell r="O3186" t="str">
            <v>SY070202</v>
          </cell>
        </row>
        <row r="3187">
          <cell r="O3187" t="str">
            <v>SY070202</v>
          </cell>
        </row>
        <row r="3188">
          <cell r="O3188" t="str">
            <v>SY070202</v>
          </cell>
        </row>
        <row r="3189">
          <cell r="O3189" t="str">
            <v>SY070202</v>
          </cell>
        </row>
        <row r="3190">
          <cell r="O3190" t="str">
            <v>SY070202</v>
          </cell>
        </row>
        <row r="3191">
          <cell r="O3191" t="str">
            <v>SY070202</v>
          </cell>
        </row>
        <row r="3192">
          <cell r="O3192" t="str">
            <v>SY070202</v>
          </cell>
        </row>
        <row r="3193">
          <cell r="O3193" t="str">
            <v>SY070202</v>
          </cell>
        </row>
        <row r="3194">
          <cell r="O3194" t="str">
            <v>SY070202</v>
          </cell>
        </row>
        <row r="3195">
          <cell r="O3195" t="str">
            <v>SY070202</v>
          </cell>
        </row>
        <row r="3196">
          <cell r="O3196" t="str">
            <v>SY070202</v>
          </cell>
        </row>
        <row r="3197">
          <cell r="O3197" t="str">
            <v>SY070202</v>
          </cell>
        </row>
        <row r="3198">
          <cell r="O3198" t="str">
            <v>SY070202</v>
          </cell>
        </row>
        <row r="3199">
          <cell r="O3199" t="str">
            <v>SY070202</v>
          </cell>
        </row>
        <row r="3200">
          <cell r="O3200" t="str">
            <v>SY070202</v>
          </cell>
        </row>
        <row r="3201">
          <cell r="O3201" t="str">
            <v>SY070202</v>
          </cell>
        </row>
        <row r="3202">
          <cell r="O3202" t="str">
            <v>SY070202</v>
          </cell>
        </row>
        <row r="3203">
          <cell r="O3203" t="str">
            <v>SY070202</v>
          </cell>
        </row>
        <row r="3204">
          <cell r="O3204" t="str">
            <v>SY070202</v>
          </cell>
        </row>
        <row r="3205">
          <cell r="O3205" t="str">
            <v>SY070202</v>
          </cell>
        </row>
        <row r="3206">
          <cell r="O3206" t="str">
            <v>SY070203</v>
          </cell>
        </row>
        <row r="3207">
          <cell r="O3207" t="str">
            <v>SY070203</v>
          </cell>
        </row>
        <row r="3208">
          <cell r="O3208" t="str">
            <v>SY070203</v>
          </cell>
        </row>
        <row r="3209">
          <cell r="O3209" t="str">
            <v>SY070203</v>
          </cell>
        </row>
        <row r="3210">
          <cell r="O3210" t="str">
            <v>SY070203</v>
          </cell>
        </row>
        <row r="3211">
          <cell r="O3211" t="str">
            <v>SY070203</v>
          </cell>
        </row>
        <row r="3212">
          <cell r="O3212" t="str">
            <v>SY070203</v>
          </cell>
        </row>
        <row r="3213">
          <cell r="O3213" t="str">
            <v>SY070203</v>
          </cell>
        </row>
        <row r="3214">
          <cell r="O3214" t="str">
            <v>SY070203</v>
          </cell>
        </row>
        <row r="3215">
          <cell r="O3215" t="str">
            <v>SY070203</v>
          </cell>
        </row>
        <row r="3216">
          <cell r="O3216" t="str">
            <v>SY070203</v>
          </cell>
        </row>
        <row r="3217">
          <cell r="O3217" t="str">
            <v>SY070203</v>
          </cell>
        </row>
        <row r="3218">
          <cell r="O3218" t="str">
            <v>SY070203</v>
          </cell>
        </row>
        <row r="3219">
          <cell r="O3219" t="str">
            <v>SY070203</v>
          </cell>
        </row>
        <row r="3220">
          <cell r="O3220" t="str">
            <v>SY070203</v>
          </cell>
        </row>
        <row r="3221">
          <cell r="O3221" t="str">
            <v>SY070203</v>
          </cell>
        </row>
        <row r="3222">
          <cell r="O3222" t="str">
            <v>SY070203</v>
          </cell>
        </row>
        <row r="3223">
          <cell r="O3223" t="str">
            <v>SY070203</v>
          </cell>
        </row>
        <row r="3224">
          <cell r="O3224" t="str">
            <v>SY070203</v>
          </cell>
        </row>
        <row r="3225">
          <cell r="O3225" t="str">
            <v>SY070203</v>
          </cell>
        </row>
        <row r="3226">
          <cell r="O3226" t="str">
            <v>SY070203</v>
          </cell>
        </row>
        <row r="3227">
          <cell r="O3227" t="str">
            <v>SY070203</v>
          </cell>
        </row>
        <row r="3228">
          <cell r="O3228" t="str">
            <v>SY070203</v>
          </cell>
        </row>
        <row r="3229">
          <cell r="O3229" t="str">
            <v>SY070203</v>
          </cell>
        </row>
        <row r="3230">
          <cell r="O3230" t="str">
            <v>SY070203</v>
          </cell>
        </row>
        <row r="3231">
          <cell r="O3231" t="str">
            <v>SY070203</v>
          </cell>
        </row>
        <row r="3232">
          <cell r="O3232" t="str">
            <v>SY070203</v>
          </cell>
        </row>
        <row r="3233">
          <cell r="O3233" t="str">
            <v>SY070203</v>
          </cell>
        </row>
        <row r="3234">
          <cell r="O3234" t="str">
            <v>SY070204</v>
          </cell>
        </row>
        <row r="3235">
          <cell r="O3235" t="str">
            <v>SY070204</v>
          </cell>
        </row>
        <row r="3236">
          <cell r="O3236" t="str">
            <v>SY070204</v>
          </cell>
        </row>
        <row r="3237">
          <cell r="O3237" t="str">
            <v>SY070204</v>
          </cell>
        </row>
        <row r="3238">
          <cell r="O3238" t="str">
            <v>SY070204</v>
          </cell>
        </row>
        <row r="3239">
          <cell r="O3239" t="str">
            <v>SY070204</v>
          </cell>
        </row>
        <row r="3240">
          <cell r="O3240" t="str">
            <v>SY070204</v>
          </cell>
        </row>
        <row r="3241">
          <cell r="O3241" t="str">
            <v>SY070204</v>
          </cell>
        </row>
        <row r="3242">
          <cell r="O3242" t="str">
            <v>SY070204</v>
          </cell>
        </row>
        <row r="3243">
          <cell r="O3243" t="str">
            <v>SY070204</v>
          </cell>
        </row>
        <row r="3244">
          <cell r="O3244" t="str">
            <v>SY070204</v>
          </cell>
        </row>
        <row r="3245">
          <cell r="O3245" t="str">
            <v>SY070204</v>
          </cell>
        </row>
        <row r="3246">
          <cell r="O3246" t="str">
            <v>SY070204</v>
          </cell>
        </row>
        <row r="3247">
          <cell r="O3247" t="str">
            <v>SY070204</v>
          </cell>
        </row>
        <row r="3248">
          <cell r="O3248" t="str">
            <v>SY070204</v>
          </cell>
        </row>
        <row r="3249">
          <cell r="O3249" t="str">
            <v>SY070204</v>
          </cell>
        </row>
        <row r="3250">
          <cell r="O3250" t="str">
            <v>SY070204</v>
          </cell>
        </row>
        <row r="3251">
          <cell r="O3251" t="str">
            <v>SY070204</v>
          </cell>
        </row>
        <row r="3252">
          <cell r="O3252" t="str">
            <v>SY070204</v>
          </cell>
        </row>
        <row r="3253">
          <cell r="O3253" t="str">
            <v>SY070204</v>
          </cell>
        </row>
        <row r="3254">
          <cell r="O3254" t="str">
            <v>SY070204</v>
          </cell>
        </row>
        <row r="3255">
          <cell r="O3255" t="str">
            <v>SY070204</v>
          </cell>
        </row>
        <row r="3256">
          <cell r="O3256" t="str">
            <v>SY070204</v>
          </cell>
        </row>
        <row r="3257">
          <cell r="O3257" t="str">
            <v>SY070204</v>
          </cell>
        </row>
        <row r="3258">
          <cell r="O3258" t="str">
            <v>SY070205</v>
          </cell>
        </row>
        <row r="3259">
          <cell r="O3259" t="str">
            <v>SY070205</v>
          </cell>
        </row>
        <row r="3260">
          <cell r="O3260" t="str">
            <v>SY070205</v>
          </cell>
        </row>
        <row r="3261">
          <cell r="O3261" t="str">
            <v>SY070205</v>
          </cell>
        </row>
        <row r="3262">
          <cell r="O3262" t="str">
            <v>SY070205</v>
          </cell>
        </row>
        <row r="3263">
          <cell r="O3263" t="str">
            <v>SY070205</v>
          </cell>
        </row>
        <row r="3264">
          <cell r="O3264" t="str">
            <v>SY070205</v>
          </cell>
        </row>
        <row r="3265">
          <cell r="O3265" t="str">
            <v>SY070205</v>
          </cell>
        </row>
        <row r="3266">
          <cell r="O3266" t="str">
            <v>SY070205</v>
          </cell>
        </row>
        <row r="3267">
          <cell r="O3267" t="str">
            <v>SY070205</v>
          </cell>
        </row>
        <row r="3268">
          <cell r="O3268" t="str">
            <v>SY070205</v>
          </cell>
        </row>
        <row r="3269">
          <cell r="O3269" t="str">
            <v>SY070205</v>
          </cell>
        </row>
        <row r="3270">
          <cell r="O3270" t="str">
            <v>SY070205</v>
          </cell>
        </row>
        <row r="3271">
          <cell r="O3271" t="str">
            <v>SY070205</v>
          </cell>
        </row>
        <row r="3272">
          <cell r="O3272" t="str">
            <v>SY070205</v>
          </cell>
        </row>
        <row r="3273">
          <cell r="O3273" t="str">
            <v>SY070205</v>
          </cell>
        </row>
        <row r="3274">
          <cell r="O3274" t="str">
            <v>SY070300</v>
          </cell>
        </row>
        <row r="3275">
          <cell r="O3275" t="str">
            <v>SY070300</v>
          </cell>
        </row>
        <row r="3276">
          <cell r="O3276" t="str">
            <v>SY070300</v>
          </cell>
        </row>
        <row r="3277">
          <cell r="O3277" t="str">
            <v>SY070300</v>
          </cell>
        </row>
        <row r="3278">
          <cell r="O3278" t="str">
            <v>SY070300</v>
          </cell>
        </row>
        <row r="3279">
          <cell r="O3279" t="str">
            <v>SY070300</v>
          </cell>
        </row>
        <row r="3280">
          <cell r="O3280" t="str">
            <v>SY070301</v>
          </cell>
        </row>
        <row r="3281">
          <cell r="O3281" t="str">
            <v>SY070301</v>
          </cell>
        </row>
        <row r="3282">
          <cell r="O3282" t="str">
            <v>SY070301</v>
          </cell>
        </row>
        <row r="3283">
          <cell r="O3283" t="str">
            <v>SY070301</v>
          </cell>
        </row>
        <row r="3284">
          <cell r="O3284" t="str">
            <v>SY070301</v>
          </cell>
        </row>
        <row r="3285">
          <cell r="O3285" t="str">
            <v>SY070301</v>
          </cell>
        </row>
        <row r="3286">
          <cell r="O3286" t="str">
            <v>SY070301</v>
          </cell>
        </row>
        <row r="3287">
          <cell r="O3287" t="str">
            <v>SY070301</v>
          </cell>
        </row>
        <row r="3288">
          <cell r="O3288" t="str">
            <v>SY070301</v>
          </cell>
        </row>
        <row r="3289">
          <cell r="O3289" t="str">
            <v>SY070301</v>
          </cell>
        </row>
        <row r="3290">
          <cell r="O3290" t="str">
            <v>SY070301</v>
          </cell>
        </row>
        <row r="3291">
          <cell r="O3291" t="str">
            <v>SY070301</v>
          </cell>
        </row>
        <row r="3292">
          <cell r="O3292" t="str">
            <v>SY070301</v>
          </cell>
        </row>
        <row r="3293">
          <cell r="O3293" t="str">
            <v>SY070301</v>
          </cell>
        </row>
        <row r="3294">
          <cell r="O3294" t="str">
            <v>SY070302</v>
          </cell>
        </row>
        <row r="3295">
          <cell r="O3295" t="str">
            <v>SY070302</v>
          </cell>
        </row>
        <row r="3296">
          <cell r="O3296" t="str">
            <v>SY070302</v>
          </cell>
        </row>
        <row r="3297">
          <cell r="O3297" t="str">
            <v>SY070302</v>
          </cell>
        </row>
        <row r="3298">
          <cell r="O3298" t="str">
            <v>SY070302</v>
          </cell>
        </row>
        <row r="3299">
          <cell r="O3299" t="str">
            <v>SY070302</v>
          </cell>
        </row>
        <row r="3300">
          <cell r="O3300" t="str">
            <v>SY070302</v>
          </cell>
        </row>
        <row r="3301">
          <cell r="O3301" t="str">
            <v>SY070302</v>
          </cell>
        </row>
        <row r="3302">
          <cell r="O3302" t="str">
            <v>SY070302</v>
          </cell>
        </row>
        <row r="3303">
          <cell r="O3303" t="str">
            <v>SY070302</v>
          </cell>
        </row>
        <row r="3304">
          <cell r="O3304" t="str">
            <v>SY070302</v>
          </cell>
        </row>
        <row r="3305">
          <cell r="O3305" t="str">
            <v>SY070302</v>
          </cell>
        </row>
        <row r="3306">
          <cell r="O3306" t="str">
            <v>SY070302</v>
          </cell>
        </row>
        <row r="3307">
          <cell r="O3307" t="str">
            <v>SY070302</v>
          </cell>
        </row>
        <row r="3308">
          <cell r="O3308" t="str">
            <v>SY070302</v>
          </cell>
        </row>
        <row r="3309">
          <cell r="O3309" t="str">
            <v>SY070302</v>
          </cell>
        </row>
        <row r="3310">
          <cell r="O3310" t="str">
            <v>SY070302</v>
          </cell>
        </row>
        <row r="3311">
          <cell r="O3311" t="str">
            <v>SY070302</v>
          </cell>
        </row>
        <row r="3312">
          <cell r="O3312" t="str">
            <v>SY070302</v>
          </cell>
        </row>
        <row r="3313">
          <cell r="O3313" t="str">
            <v>SY070302</v>
          </cell>
        </row>
        <row r="3314">
          <cell r="O3314" t="str">
            <v>SY070302</v>
          </cell>
        </row>
        <row r="3315">
          <cell r="O3315" t="str">
            <v>SY070302</v>
          </cell>
        </row>
        <row r="3316">
          <cell r="O3316" t="str">
            <v>SY070302</v>
          </cell>
        </row>
        <row r="3317">
          <cell r="O3317" t="str">
            <v>SY070302</v>
          </cell>
        </row>
        <row r="3318">
          <cell r="O3318" t="str">
            <v>SY070302</v>
          </cell>
        </row>
        <row r="3319">
          <cell r="O3319" t="str">
            <v>SY070302</v>
          </cell>
        </row>
        <row r="3320">
          <cell r="O3320" t="str">
            <v>SY070303</v>
          </cell>
        </row>
        <row r="3321">
          <cell r="O3321" t="str">
            <v>SY070303</v>
          </cell>
        </row>
        <row r="3322">
          <cell r="O3322" t="str">
            <v>SY070303</v>
          </cell>
        </row>
        <row r="3323">
          <cell r="O3323" t="str">
            <v>SY070303</v>
          </cell>
        </row>
        <row r="3324">
          <cell r="O3324" t="str">
            <v>SY070303</v>
          </cell>
        </row>
        <row r="3325">
          <cell r="O3325" t="str">
            <v>SY070303</v>
          </cell>
        </row>
        <row r="3326">
          <cell r="O3326" t="str">
            <v>SY070303</v>
          </cell>
        </row>
        <row r="3327">
          <cell r="O3327" t="str">
            <v>SY070303</v>
          </cell>
        </row>
        <row r="3328">
          <cell r="O3328" t="str">
            <v>SY070303</v>
          </cell>
        </row>
        <row r="3329">
          <cell r="O3329" t="str">
            <v>SY070304</v>
          </cell>
        </row>
        <row r="3330">
          <cell r="O3330" t="str">
            <v>SY070304</v>
          </cell>
        </row>
        <row r="3331">
          <cell r="O3331" t="str">
            <v>SY070304</v>
          </cell>
        </row>
        <row r="3332">
          <cell r="O3332" t="str">
            <v>SY070304</v>
          </cell>
        </row>
        <row r="3333">
          <cell r="O3333" t="str">
            <v>SY070304</v>
          </cell>
        </row>
        <row r="3334">
          <cell r="O3334" t="str">
            <v>SY070304</v>
          </cell>
        </row>
        <row r="3335">
          <cell r="O3335" t="str">
            <v>SY070304</v>
          </cell>
        </row>
        <row r="3336">
          <cell r="O3336" t="str">
            <v>SY070304</v>
          </cell>
        </row>
        <row r="3337">
          <cell r="O3337" t="str">
            <v>SY070304</v>
          </cell>
        </row>
        <row r="3338">
          <cell r="O3338" t="str">
            <v>SY070304</v>
          </cell>
        </row>
        <row r="3339">
          <cell r="O3339" t="str">
            <v>SY070304</v>
          </cell>
        </row>
        <row r="3340">
          <cell r="O3340" t="str">
            <v>SY070304</v>
          </cell>
        </row>
        <row r="3341">
          <cell r="O3341" t="str">
            <v>SY070304</v>
          </cell>
        </row>
        <row r="3342">
          <cell r="O3342" t="str">
            <v>SY070304</v>
          </cell>
        </row>
        <row r="3343">
          <cell r="O3343" t="str">
            <v>SY070305</v>
          </cell>
        </row>
        <row r="3344">
          <cell r="O3344" t="str">
            <v>SY070305</v>
          </cell>
        </row>
        <row r="3345">
          <cell r="O3345" t="str">
            <v>SY070305</v>
          </cell>
        </row>
        <row r="3346">
          <cell r="O3346" t="str">
            <v>SY070305</v>
          </cell>
        </row>
        <row r="3347">
          <cell r="O3347" t="str">
            <v>SY070305</v>
          </cell>
        </row>
        <row r="3348">
          <cell r="O3348" t="str">
            <v>SY070305</v>
          </cell>
        </row>
        <row r="3349">
          <cell r="O3349" t="str">
            <v>SY070305</v>
          </cell>
        </row>
        <row r="3350">
          <cell r="O3350" t="str">
            <v>SY070305</v>
          </cell>
        </row>
        <row r="3351">
          <cell r="O3351" t="str">
            <v>SY070305</v>
          </cell>
        </row>
        <row r="3352">
          <cell r="O3352" t="str">
            <v>SY070305</v>
          </cell>
        </row>
        <row r="3353">
          <cell r="O3353" t="str">
            <v>SY070305</v>
          </cell>
        </row>
        <row r="3354">
          <cell r="O3354" t="str">
            <v>SY070400</v>
          </cell>
        </row>
        <row r="3355">
          <cell r="O3355" t="str">
            <v>SY070400</v>
          </cell>
        </row>
        <row r="3356">
          <cell r="O3356" t="str">
            <v>SY070400</v>
          </cell>
        </row>
        <row r="3357">
          <cell r="O3357" t="str">
            <v>SY070400</v>
          </cell>
        </row>
        <row r="3358">
          <cell r="O3358" t="str">
            <v>SY070400</v>
          </cell>
        </row>
        <row r="3359">
          <cell r="O3359" t="str">
            <v>SY070400</v>
          </cell>
        </row>
        <row r="3360">
          <cell r="O3360" t="str">
            <v>SY070400</v>
          </cell>
        </row>
        <row r="3361">
          <cell r="O3361" t="str">
            <v>SY070400</v>
          </cell>
        </row>
        <row r="3362">
          <cell r="O3362" t="str">
            <v>SY070400</v>
          </cell>
        </row>
        <row r="3363">
          <cell r="O3363" t="str">
            <v>SY070400</v>
          </cell>
        </row>
        <row r="3364">
          <cell r="O3364" t="str">
            <v>SY070400</v>
          </cell>
        </row>
        <row r="3365">
          <cell r="O3365" t="str">
            <v>SY070400</v>
          </cell>
        </row>
        <row r="3366">
          <cell r="O3366" t="str">
            <v>SY070400</v>
          </cell>
        </row>
        <row r="3367">
          <cell r="O3367" t="str">
            <v>SY070400</v>
          </cell>
        </row>
        <row r="3368">
          <cell r="O3368" t="str">
            <v>SY070400</v>
          </cell>
        </row>
        <row r="3369">
          <cell r="O3369" t="str">
            <v>SY070400</v>
          </cell>
        </row>
        <row r="3370">
          <cell r="O3370" t="str">
            <v>SY070400</v>
          </cell>
        </row>
        <row r="3371">
          <cell r="O3371" t="str">
            <v>SY070400</v>
          </cell>
        </row>
        <row r="3372">
          <cell r="O3372" t="str">
            <v>SY070400</v>
          </cell>
        </row>
        <row r="3373">
          <cell r="O3373" t="str">
            <v>SY070400</v>
          </cell>
        </row>
        <row r="3374">
          <cell r="O3374" t="str">
            <v>SY070400</v>
          </cell>
        </row>
        <row r="3375">
          <cell r="O3375" t="str">
            <v>SY070400</v>
          </cell>
        </row>
        <row r="3376">
          <cell r="O3376" t="str">
            <v>SY070400</v>
          </cell>
        </row>
        <row r="3377">
          <cell r="O3377" t="str">
            <v>SY070400</v>
          </cell>
        </row>
        <row r="3378">
          <cell r="O3378" t="str">
            <v>SY070400</v>
          </cell>
        </row>
        <row r="3379">
          <cell r="O3379" t="str">
            <v>SY070400</v>
          </cell>
        </row>
        <row r="3380">
          <cell r="O3380" t="str">
            <v>SY070400</v>
          </cell>
        </row>
        <row r="3381">
          <cell r="O3381" t="str">
            <v>SY070400</v>
          </cell>
        </row>
        <row r="3382">
          <cell r="O3382" t="str">
            <v>SY070400</v>
          </cell>
        </row>
        <row r="3383">
          <cell r="O3383" t="str">
            <v>SY070400</v>
          </cell>
        </row>
        <row r="3384">
          <cell r="O3384" t="str">
            <v>SY070400</v>
          </cell>
        </row>
        <row r="3385">
          <cell r="O3385" t="str">
            <v>SY070400</v>
          </cell>
        </row>
        <row r="3386">
          <cell r="O3386" t="str">
            <v>SY070400</v>
          </cell>
        </row>
        <row r="3387">
          <cell r="O3387" t="str">
            <v>SY070400</v>
          </cell>
        </row>
        <row r="3388">
          <cell r="O3388" t="str">
            <v>SY070400</v>
          </cell>
        </row>
        <row r="3389">
          <cell r="O3389" t="str">
            <v>SY070400</v>
          </cell>
        </row>
        <row r="3390">
          <cell r="O3390" t="str">
            <v>SY070400</v>
          </cell>
        </row>
        <row r="3391">
          <cell r="O3391" t="str">
            <v>SY070400</v>
          </cell>
        </row>
        <row r="3392">
          <cell r="O3392" t="str">
            <v>SY070400</v>
          </cell>
        </row>
        <row r="3393">
          <cell r="O3393" t="str">
            <v>SY070400</v>
          </cell>
        </row>
        <row r="3394">
          <cell r="O3394" t="str">
            <v>SY070401</v>
          </cell>
        </row>
        <row r="3395">
          <cell r="O3395" t="str">
            <v>SY070401</v>
          </cell>
        </row>
        <row r="3396">
          <cell r="O3396" t="str">
            <v>SY070401</v>
          </cell>
        </row>
        <row r="3397">
          <cell r="O3397" t="str">
            <v>SY070401</v>
          </cell>
        </row>
        <row r="3398">
          <cell r="O3398" t="str">
            <v>SY070401</v>
          </cell>
        </row>
        <row r="3399">
          <cell r="O3399" t="str">
            <v>SY070401</v>
          </cell>
        </row>
        <row r="3400">
          <cell r="O3400" t="str">
            <v>SY070401</v>
          </cell>
        </row>
        <row r="3401">
          <cell r="O3401" t="str">
            <v>SY070401</v>
          </cell>
        </row>
        <row r="3402">
          <cell r="O3402" t="str">
            <v>SY070401</v>
          </cell>
        </row>
        <row r="3403">
          <cell r="O3403" t="str">
            <v>SY070401</v>
          </cell>
        </row>
        <row r="3404">
          <cell r="O3404" t="str">
            <v>SY070401</v>
          </cell>
        </row>
        <row r="3405">
          <cell r="O3405" t="str">
            <v>SY070401</v>
          </cell>
        </row>
        <row r="3406">
          <cell r="O3406" t="str">
            <v>SY070401</v>
          </cell>
        </row>
        <row r="3407">
          <cell r="O3407" t="str">
            <v>SY070402</v>
          </cell>
        </row>
        <row r="3408">
          <cell r="O3408" t="str">
            <v>SY070402</v>
          </cell>
        </row>
        <row r="3409">
          <cell r="O3409" t="str">
            <v>SY070402</v>
          </cell>
        </row>
        <row r="3410">
          <cell r="O3410" t="str">
            <v>SY070402</v>
          </cell>
        </row>
        <row r="3411">
          <cell r="O3411" t="str">
            <v>SY070402</v>
          </cell>
        </row>
        <row r="3412">
          <cell r="O3412" t="str">
            <v>SY070402</v>
          </cell>
        </row>
        <row r="3413">
          <cell r="O3413" t="str">
            <v>SY070402</v>
          </cell>
        </row>
        <row r="3414">
          <cell r="O3414" t="str">
            <v>SY070402</v>
          </cell>
        </row>
        <row r="3415">
          <cell r="O3415" t="str">
            <v>SY070402</v>
          </cell>
        </row>
        <row r="3416">
          <cell r="O3416" t="str">
            <v>SY070402</v>
          </cell>
        </row>
        <row r="3417">
          <cell r="O3417" t="str">
            <v>SY070402</v>
          </cell>
        </row>
        <row r="3418">
          <cell r="O3418" t="str">
            <v>SY070402</v>
          </cell>
        </row>
        <row r="3419">
          <cell r="O3419" t="str">
            <v>SY070402</v>
          </cell>
        </row>
        <row r="3420">
          <cell r="O3420" t="str">
            <v>SY070402</v>
          </cell>
        </row>
        <row r="3421">
          <cell r="O3421" t="str">
            <v>SY070402</v>
          </cell>
        </row>
        <row r="3422">
          <cell r="O3422" t="str">
            <v>SY070402</v>
          </cell>
        </row>
        <row r="3423">
          <cell r="O3423" t="str">
            <v>SY070402</v>
          </cell>
        </row>
        <row r="3424">
          <cell r="O3424" t="str">
            <v>SY070402</v>
          </cell>
        </row>
        <row r="3425">
          <cell r="O3425" t="str">
            <v>SY070402</v>
          </cell>
        </row>
        <row r="3426">
          <cell r="O3426" t="str">
            <v>SY070402</v>
          </cell>
        </row>
        <row r="3427">
          <cell r="O3427" t="str">
            <v>SY070402</v>
          </cell>
        </row>
        <row r="3428">
          <cell r="O3428" t="str">
            <v>SY070402</v>
          </cell>
        </row>
        <row r="3429">
          <cell r="O3429" t="str">
            <v>SY070403</v>
          </cell>
        </row>
        <row r="3430">
          <cell r="O3430" t="str">
            <v>SY070403</v>
          </cell>
        </row>
        <row r="3431">
          <cell r="O3431" t="str">
            <v>SY070403</v>
          </cell>
        </row>
        <row r="3432">
          <cell r="O3432" t="str">
            <v>SY070403</v>
          </cell>
        </row>
        <row r="3433">
          <cell r="O3433" t="str">
            <v>SY070403</v>
          </cell>
        </row>
        <row r="3434">
          <cell r="O3434" t="str">
            <v>SY070403</v>
          </cell>
        </row>
        <row r="3435">
          <cell r="O3435" t="str">
            <v>SY070403</v>
          </cell>
        </row>
        <row r="3436">
          <cell r="O3436" t="str">
            <v>SY070403</v>
          </cell>
        </row>
        <row r="3437">
          <cell r="O3437" t="str">
            <v>SY070403</v>
          </cell>
        </row>
        <row r="3438">
          <cell r="O3438" t="str">
            <v>SY070403</v>
          </cell>
        </row>
        <row r="3439">
          <cell r="O3439" t="str">
            <v>SY070403</v>
          </cell>
        </row>
        <row r="3440">
          <cell r="O3440" t="str">
            <v>SY070403</v>
          </cell>
        </row>
        <row r="3441">
          <cell r="O3441" t="str">
            <v>SY070403</v>
          </cell>
        </row>
        <row r="3442">
          <cell r="O3442" t="str">
            <v>SY070500</v>
          </cell>
        </row>
        <row r="3443">
          <cell r="O3443" t="str">
            <v>SY070500</v>
          </cell>
        </row>
        <row r="3444">
          <cell r="O3444" t="str">
            <v>SY070500</v>
          </cell>
        </row>
        <row r="3445">
          <cell r="O3445" t="str">
            <v>SY070500</v>
          </cell>
        </row>
        <row r="3446">
          <cell r="O3446" t="str">
            <v>SY070500</v>
          </cell>
        </row>
        <row r="3447">
          <cell r="O3447" t="str">
            <v>SY070500</v>
          </cell>
        </row>
        <row r="3448">
          <cell r="O3448" t="str">
            <v>SY070500</v>
          </cell>
        </row>
        <row r="3449">
          <cell r="O3449" t="str">
            <v>SY070500</v>
          </cell>
        </row>
        <row r="3450">
          <cell r="O3450" t="str">
            <v>SY070500</v>
          </cell>
        </row>
        <row r="3451">
          <cell r="O3451" t="str">
            <v>SY070500</v>
          </cell>
        </row>
        <row r="3452">
          <cell r="O3452" t="str">
            <v>SY070500</v>
          </cell>
        </row>
        <row r="3453">
          <cell r="O3453" t="str">
            <v>SY070500</v>
          </cell>
        </row>
        <row r="3454">
          <cell r="O3454" t="str">
            <v>SY070500</v>
          </cell>
        </row>
        <row r="3455">
          <cell r="O3455" t="str">
            <v>SY070500</v>
          </cell>
        </row>
        <row r="3456">
          <cell r="O3456" t="str">
            <v>SY070500</v>
          </cell>
        </row>
        <row r="3457">
          <cell r="O3457" t="str">
            <v>SY070500</v>
          </cell>
        </row>
        <row r="3458">
          <cell r="O3458" t="str">
            <v>SY070500</v>
          </cell>
        </row>
        <row r="3459">
          <cell r="O3459" t="str">
            <v>SY070500</v>
          </cell>
        </row>
        <row r="3460">
          <cell r="O3460" t="str">
            <v>SY070500</v>
          </cell>
        </row>
        <row r="3461">
          <cell r="O3461" t="str">
            <v>SY070500</v>
          </cell>
        </row>
        <row r="3462">
          <cell r="O3462" t="str">
            <v>SY070500</v>
          </cell>
        </row>
        <row r="3463">
          <cell r="O3463" t="str">
            <v>SY070500</v>
          </cell>
        </row>
        <row r="3464">
          <cell r="O3464" t="str">
            <v>SY070500</v>
          </cell>
        </row>
        <row r="3465">
          <cell r="O3465" t="str">
            <v>SY070500</v>
          </cell>
        </row>
        <row r="3466">
          <cell r="O3466" t="str">
            <v>SY070500</v>
          </cell>
        </row>
        <row r="3467">
          <cell r="O3467" t="str">
            <v>SY070500</v>
          </cell>
        </row>
        <row r="3468">
          <cell r="O3468" t="str">
            <v>SY070500</v>
          </cell>
        </row>
        <row r="3469">
          <cell r="O3469" t="str">
            <v>SY070500</v>
          </cell>
        </row>
        <row r="3470">
          <cell r="O3470" t="str">
            <v>SY070501</v>
          </cell>
        </row>
        <row r="3471">
          <cell r="O3471" t="str">
            <v>SY070501</v>
          </cell>
        </row>
        <row r="3472">
          <cell r="O3472" t="str">
            <v>SY070501</v>
          </cell>
        </row>
        <row r="3473">
          <cell r="O3473" t="str">
            <v>SY070501</v>
          </cell>
        </row>
        <row r="3474">
          <cell r="O3474" t="str">
            <v>SY070501</v>
          </cell>
        </row>
        <row r="3475">
          <cell r="O3475" t="str">
            <v>SY070501</v>
          </cell>
        </row>
        <row r="3476">
          <cell r="O3476" t="str">
            <v>SY070501</v>
          </cell>
        </row>
        <row r="3477">
          <cell r="O3477" t="str">
            <v>SY070501</v>
          </cell>
        </row>
        <row r="3478">
          <cell r="O3478" t="str">
            <v>SY070501</v>
          </cell>
        </row>
        <row r="3479">
          <cell r="O3479" t="str">
            <v>SY070501</v>
          </cell>
        </row>
        <row r="3480">
          <cell r="O3480" t="str">
            <v>SY070501</v>
          </cell>
        </row>
        <row r="3481">
          <cell r="O3481" t="str">
            <v>SY070501</v>
          </cell>
        </row>
        <row r="3482">
          <cell r="O3482" t="str">
            <v>SY070501</v>
          </cell>
        </row>
        <row r="3483">
          <cell r="O3483" t="str">
            <v>SY070501</v>
          </cell>
        </row>
        <row r="3484">
          <cell r="O3484" t="str">
            <v>SY070501</v>
          </cell>
        </row>
        <row r="3485">
          <cell r="O3485" t="str">
            <v>SY070501</v>
          </cell>
        </row>
        <row r="3486">
          <cell r="O3486" t="str">
            <v>SY070501</v>
          </cell>
        </row>
        <row r="3487">
          <cell r="O3487" t="str">
            <v>SY070501</v>
          </cell>
        </row>
        <row r="3488">
          <cell r="O3488" t="str">
            <v>SY070501</v>
          </cell>
        </row>
        <row r="3489">
          <cell r="O3489" t="str">
            <v>SY070502</v>
          </cell>
        </row>
        <row r="3490">
          <cell r="O3490" t="str">
            <v>SY070502</v>
          </cell>
        </row>
        <row r="3491">
          <cell r="O3491" t="str">
            <v>SY070502</v>
          </cell>
        </row>
        <row r="3492">
          <cell r="O3492" t="str">
            <v>SY070502</v>
          </cell>
        </row>
        <row r="3493">
          <cell r="O3493" t="str">
            <v>SY070502</v>
          </cell>
        </row>
        <row r="3494">
          <cell r="O3494" t="str">
            <v>SY070502</v>
          </cell>
        </row>
        <row r="3495">
          <cell r="O3495" t="str">
            <v>SY070502</v>
          </cell>
        </row>
        <row r="3496">
          <cell r="O3496" t="str">
            <v>SY070502</v>
          </cell>
        </row>
        <row r="3497">
          <cell r="O3497" t="str">
            <v>SY070502</v>
          </cell>
        </row>
        <row r="3498">
          <cell r="O3498" t="str">
            <v>SY070502</v>
          </cell>
        </row>
        <row r="3499">
          <cell r="O3499" t="str">
            <v>SY070502</v>
          </cell>
        </row>
        <row r="3500">
          <cell r="O3500" t="str">
            <v>SY070502</v>
          </cell>
        </row>
        <row r="3501">
          <cell r="O3501" t="str">
            <v>SY070502</v>
          </cell>
        </row>
        <row r="3502">
          <cell r="O3502" t="str">
            <v>SY070502</v>
          </cell>
        </row>
        <row r="3503">
          <cell r="O3503" t="str">
            <v>SY070502</v>
          </cell>
        </row>
        <row r="3504">
          <cell r="O3504" t="str">
            <v>SY070502</v>
          </cell>
        </row>
        <row r="3505">
          <cell r="O3505" t="str">
            <v>SY070502</v>
          </cell>
        </row>
        <row r="3506">
          <cell r="O3506" t="str">
            <v>SY070502</v>
          </cell>
        </row>
        <row r="3507">
          <cell r="O3507" t="str">
            <v>SY070502</v>
          </cell>
        </row>
        <row r="3508">
          <cell r="O3508" t="str">
            <v>SY070502</v>
          </cell>
        </row>
        <row r="3509">
          <cell r="O3509" t="str">
            <v>SY070502</v>
          </cell>
        </row>
        <row r="3510">
          <cell r="O3510" t="str">
            <v>SY070502</v>
          </cell>
        </row>
        <row r="3511">
          <cell r="O3511" t="str">
            <v>SY070502</v>
          </cell>
        </row>
        <row r="3512">
          <cell r="O3512" t="str">
            <v>SY070502</v>
          </cell>
        </row>
        <row r="3513">
          <cell r="O3513" t="str">
            <v>SY080000</v>
          </cell>
        </row>
        <row r="3514">
          <cell r="O3514" t="str">
            <v>SY080000</v>
          </cell>
        </row>
        <row r="3515">
          <cell r="O3515" t="str">
            <v>SY080000</v>
          </cell>
        </row>
        <row r="3516">
          <cell r="O3516" t="str">
            <v>SY080000</v>
          </cell>
        </row>
        <row r="3517">
          <cell r="O3517" t="str">
            <v>SY080000</v>
          </cell>
        </row>
        <row r="3518">
          <cell r="O3518" t="str">
            <v>SY080000</v>
          </cell>
        </row>
        <row r="3519">
          <cell r="O3519" t="str">
            <v>SY080000</v>
          </cell>
        </row>
        <row r="3520">
          <cell r="O3520" t="str">
            <v>SY080000</v>
          </cell>
        </row>
        <row r="3521">
          <cell r="O3521" t="str">
            <v>SY080000</v>
          </cell>
        </row>
        <row r="3522">
          <cell r="O3522" t="str">
            <v>SY080000</v>
          </cell>
        </row>
        <row r="3523">
          <cell r="O3523" t="str">
            <v>SY080000</v>
          </cell>
        </row>
        <row r="3524">
          <cell r="O3524" t="str">
            <v>SY080000</v>
          </cell>
        </row>
        <row r="3525">
          <cell r="O3525" t="str">
            <v>SY080000</v>
          </cell>
        </row>
        <row r="3526">
          <cell r="O3526" t="str">
            <v>SY080000</v>
          </cell>
        </row>
        <row r="3527">
          <cell r="O3527" t="str">
            <v>SY080000</v>
          </cell>
        </row>
        <row r="3528">
          <cell r="O3528" t="str">
            <v>SY080000</v>
          </cell>
        </row>
        <row r="3529">
          <cell r="O3529" t="str">
            <v>SY080000</v>
          </cell>
        </row>
        <row r="3530">
          <cell r="O3530" t="str">
            <v>SY080000</v>
          </cell>
        </row>
        <row r="3531">
          <cell r="O3531" t="str">
            <v>SY080000</v>
          </cell>
        </row>
        <row r="3532">
          <cell r="O3532" t="str">
            <v>SY080000</v>
          </cell>
        </row>
        <row r="3533">
          <cell r="O3533" t="str">
            <v>SY080000</v>
          </cell>
        </row>
        <row r="3534">
          <cell r="O3534" t="str">
            <v>SY080000</v>
          </cell>
        </row>
        <row r="3535">
          <cell r="O3535" t="str">
            <v>SY080000</v>
          </cell>
        </row>
        <row r="3536">
          <cell r="O3536" t="str">
            <v>SY080000</v>
          </cell>
        </row>
        <row r="3537">
          <cell r="O3537" t="str">
            <v>SY080000</v>
          </cell>
        </row>
        <row r="3538">
          <cell r="O3538" t="str">
            <v>SY080000</v>
          </cell>
        </row>
        <row r="3539">
          <cell r="O3539" t="str">
            <v>SY080000</v>
          </cell>
        </row>
        <row r="3540">
          <cell r="O3540" t="str">
            <v>SY080000</v>
          </cell>
        </row>
        <row r="3541">
          <cell r="O3541" t="str">
            <v>SY080000</v>
          </cell>
        </row>
        <row r="3542">
          <cell r="O3542" t="str">
            <v>SY080000</v>
          </cell>
        </row>
        <row r="3543">
          <cell r="O3543" t="str">
            <v>SY080000</v>
          </cell>
        </row>
        <row r="3544">
          <cell r="O3544" t="str">
            <v>SY080000</v>
          </cell>
        </row>
        <row r="3545">
          <cell r="O3545" t="str">
            <v>SY080000</v>
          </cell>
        </row>
        <row r="3546">
          <cell r="O3546" t="str">
            <v>SY080000</v>
          </cell>
        </row>
        <row r="3547">
          <cell r="O3547" t="str">
            <v>SY080000</v>
          </cell>
        </row>
        <row r="3548">
          <cell r="O3548" t="str">
            <v>SY080000</v>
          </cell>
        </row>
        <row r="3549">
          <cell r="O3549" t="str">
            <v>SY080000</v>
          </cell>
        </row>
        <row r="3550">
          <cell r="O3550" t="str">
            <v>SY080000</v>
          </cell>
        </row>
        <row r="3551">
          <cell r="O3551" t="str">
            <v>SY080000</v>
          </cell>
        </row>
        <row r="3552">
          <cell r="O3552" t="str">
            <v>SY080000</v>
          </cell>
        </row>
        <row r="3553">
          <cell r="O3553" t="str">
            <v>SY080000</v>
          </cell>
        </row>
        <row r="3554">
          <cell r="O3554" t="str">
            <v>SY080000</v>
          </cell>
        </row>
        <row r="3555">
          <cell r="O3555" t="str">
            <v>SY080000</v>
          </cell>
        </row>
        <row r="3556">
          <cell r="O3556" t="str">
            <v>SY080000</v>
          </cell>
        </row>
        <row r="3557">
          <cell r="O3557" t="str">
            <v>SY080000</v>
          </cell>
        </row>
        <row r="3558">
          <cell r="O3558" t="str">
            <v>SY080000</v>
          </cell>
        </row>
        <row r="3559">
          <cell r="O3559" t="str">
            <v>SY080000</v>
          </cell>
        </row>
        <row r="3560">
          <cell r="O3560" t="str">
            <v>SY080000</v>
          </cell>
        </row>
        <row r="3561">
          <cell r="O3561" t="str">
            <v>SY080000</v>
          </cell>
        </row>
        <row r="3562">
          <cell r="O3562" t="str">
            <v>SY080000</v>
          </cell>
        </row>
        <row r="3563">
          <cell r="O3563" t="str">
            <v>SY080000</v>
          </cell>
        </row>
        <row r="3564">
          <cell r="O3564" t="str">
            <v>SY080000</v>
          </cell>
        </row>
        <row r="3565">
          <cell r="O3565" t="str">
            <v>SY080000</v>
          </cell>
        </row>
        <row r="3566">
          <cell r="O3566" t="str">
            <v>SY080000</v>
          </cell>
        </row>
        <row r="3567">
          <cell r="O3567" t="str">
            <v>SY080000</v>
          </cell>
        </row>
        <row r="3568">
          <cell r="O3568" t="str">
            <v>SY080000</v>
          </cell>
        </row>
        <row r="3569">
          <cell r="O3569" t="str">
            <v>SY080000</v>
          </cell>
        </row>
        <row r="3570">
          <cell r="O3570" t="str">
            <v>SY080000</v>
          </cell>
        </row>
        <row r="3571">
          <cell r="O3571" t="str">
            <v>SY080000</v>
          </cell>
        </row>
        <row r="3572">
          <cell r="O3572" t="str">
            <v>SY080000</v>
          </cell>
        </row>
        <row r="3573">
          <cell r="O3573" t="str">
            <v>SY080000</v>
          </cell>
        </row>
        <row r="3574">
          <cell r="O3574" t="str">
            <v>SY080000</v>
          </cell>
        </row>
        <row r="3575">
          <cell r="O3575" t="str">
            <v>SY080000</v>
          </cell>
        </row>
        <row r="3576">
          <cell r="O3576" t="str">
            <v>SY080000</v>
          </cell>
        </row>
        <row r="3577">
          <cell r="O3577" t="str">
            <v>SY080000</v>
          </cell>
        </row>
        <row r="3578">
          <cell r="O3578" t="str">
            <v>SY080000</v>
          </cell>
        </row>
        <row r="3579">
          <cell r="O3579" t="str">
            <v>SY080000</v>
          </cell>
        </row>
        <row r="3580">
          <cell r="O3580" t="str">
            <v>SY080000</v>
          </cell>
        </row>
        <row r="3581">
          <cell r="O3581" t="str">
            <v>SY080000</v>
          </cell>
        </row>
        <row r="3582">
          <cell r="O3582" t="str">
            <v>SY080001</v>
          </cell>
        </row>
        <row r="3583">
          <cell r="O3583" t="str">
            <v>SY080001</v>
          </cell>
        </row>
        <row r="3584">
          <cell r="O3584" t="str">
            <v>SY080001</v>
          </cell>
        </row>
        <row r="3585">
          <cell r="O3585" t="str">
            <v>SY080001</v>
          </cell>
        </row>
        <row r="3586">
          <cell r="O3586" t="str">
            <v>SY080001</v>
          </cell>
        </row>
        <row r="3587">
          <cell r="O3587" t="str">
            <v>SY080001</v>
          </cell>
        </row>
        <row r="3588">
          <cell r="O3588" t="str">
            <v>SY080001</v>
          </cell>
        </row>
        <row r="3589">
          <cell r="O3589" t="str">
            <v>SY080001</v>
          </cell>
        </row>
        <row r="3590">
          <cell r="O3590" t="str">
            <v>SY080001</v>
          </cell>
        </row>
        <row r="3591">
          <cell r="O3591" t="str">
            <v>SY080001</v>
          </cell>
        </row>
        <row r="3592">
          <cell r="O3592" t="str">
            <v>SY080001</v>
          </cell>
        </row>
        <row r="3593">
          <cell r="O3593" t="str">
            <v>SY080001</v>
          </cell>
        </row>
        <row r="3594">
          <cell r="O3594" t="str">
            <v>SY080001</v>
          </cell>
        </row>
        <row r="3595">
          <cell r="O3595" t="str">
            <v>SY080001</v>
          </cell>
        </row>
        <row r="3596">
          <cell r="O3596" t="str">
            <v>SY080001</v>
          </cell>
        </row>
        <row r="3597">
          <cell r="O3597" t="str">
            <v>SY080001</v>
          </cell>
        </row>
        <row r="3598">
          <cell r="O3598" t="str">
            <v>SY080001</v>
          </cell>
        </row>
        <row r="3599">
          <cell r="O3599" t="str">
            <v>SY080001</v>
          </cell>
        </row>
        <row r="3600">
          <cell r="O3600" t="str">
            <v>SY080001</v>
          </cell>
        </row>
        <row r="3601">
          <cell r="O3601" t="str">
            <v>SY080001</v>
          </cell>
        </row>
        <row r="3602">
          <cell r="O3602" t="str">
            <v>SY080001</v>
          </cell>
        </row>
        <row r="3603">
          <cell r="O3603" t="str">
            <v>SY080001</v>
          </cell>
        </row>
        <row r="3604">
          <cell r="O3604" t="str">
            <v>SY080001</v>
          </cell>
        </row>
        <row r="3605">
          <cell r="O3605" t="str">
            <v>SY080001</v>
          </cell>
        </row>
        <row r="3606">
          <cell r="O3606" t="str">
            <v>SY080001</v>
          </cell>
        </row>
        <row r="3607">
          <cell r="O3607" t="str">
            <v>SY080001</v>
          </cell>
        </row>
        <row r="3608">
          <cell r="O3608" t="str">
            <v>SY080001</v>
          </cell>
        </row>
        <row r="3609">
          <cell r="O3609" t="str">
            <v>SY080001</v>
          </cell>
        </row>
        <row r="3610">
          <cell r="O3610" t="str">
            <v>SY080001</v>
          </cell>
        </row>
        <row r="3611">
          <cell r="O3611" t="str">
            <v>SY080001</v>
          </cell>
        </row>
        <row r="3612">
          <cell r="O3612" t="str">
            <v>SY080001</v>
          </cell>
        </row>
        <row r="3613">
          <cell r="O3613" t="str">
            <v>SY080001</v>
          </cell>
        </row>
        <row r="3614">
          <cell r="O3614" t="str">
            <v>SY080001</v>
          </cell>
        </row>
        <row r="3615">
          <cell r="O3615" t="str">
            <v>SY080001</v>
          </cell>
        </row>
        <row r="3616">
          <cell r="O3616" t="str">
            <v>SY080001</v>
          </cell>
        </row>
        <row r="3617">
          <cell r="O3617" t="str">
            <v>SY080001</v>
          </cell>
        </row>
        <row r="3618">
          <cell r="O3618" t="str">
            <v>SY080001</v>
          </cell>
        </row>
        <row r="3619">
          <cell r="O3619" t="str">
            <v>SY080001</v>
          </cell>
        </row>
        <row r="3620">
          <cell r="O3620" t="str">
            <v>SY080001</v>
          </cell>
        </row>
        <row r="3621">
          <cell r="O3621" t="str">
            <v>SY080001</v>
          </cell>
        </row>
        <row r="3622">
          <cell r="O3622" t="str">
            <v>SY080001</v>
          </cell>
        </row>
        <row r="3623">
          <cell r="O3623" t="str">
            <v>SY080001</v>
          </cell>
        </row>
        <row r="3624">
          <cell r="O3624" t="str">
            <v>SY080001</v>
          </cell>
        </row>
        <row r="3625">
          <cell r="O3625" t="str">
            <v>SY080001</v>
          </cell>
        </row>
        <row r="3626">
          <cell r="O3626" t="str">
            <v>SY080001</v>
          </cell>
        </row>
        <row r="3627">
          <cell r="O3627" t="str">
            <v>SY080001</v>
          </cell>
        </row>
        <row r="3628">
          <cell r="O3628" t="str">
            <v>SY080001</v>
          </cell>
        </row>
        <row r="3629">
          <cell r="O3629" t="str">
            <v>SY080001</v>
          </cell>
        </row>
        <row r="3630">
          <cell r="O3630" t="str">
            <v>SY080001</v>
          </cell>
        </row>
        <row r="3631">
          <cell r="O3631" t="str">
            <v>SY080001</v>
          </cell>
        </row>
        <row r="3632">
          <cell r="O3632" t="str">
            <v>SY080001</v>
          </cell>
        </row>
        <row r="3633">
          <cell r="O3633" t="str">
            <v>SY080001</v>
          </cell>
        </row>
        <row r="3634">
          <cell r="O3634" t="str">
            <v>SY080001</v>
          </cell>
        </row>
        <row r="3635">
          <cell r="O3635" t="str">
            <v>SY080001</v>
          </cell>
        </row>
        <row r="3636">
          <cell r="O3636" t="str">
            <v>SY080001</v>
          </cell>
        </row>
        <row r="3637">
          <cell r="O3637" t="str">
            <v>SY080001</v>
          </cell>
        </row>
        <row r="3638">
          <cell r="O3638" t="str">
            <v>SY080001</v>
          </cell>
        </row>
        <row r="3639">
          <cell r="O3639" t="str">
            <v>SY080001</v>
          </cell>
        </row>
        <row r="3640">
          <cell r="O3640" t="str">
            <v>SY080001</v>
          </cell>
        </row>
        <row r="3641">
          <cell r="O3641" t="str">
            <v>SY080001</v>
          </cell>
        </row>
        <row r="3642">
          <cell r="O3642" t="str">
            <v>SY080001</v>
          </cell>
        </row>
        <row r="3643">
          <cell r="O3643" t="str">
            <v>SY080001</v>
          </cell>
        </row>
        <row r="3644">
          <cell r="O3644" t="str">
            <v>SY080001</v>
          </cell>
        </row>
        <row r="3645">
          <cell r="O3645" t="str">
            <v>SY080001</v>
          </cell>
        </row>
        <row r="3646">
          <cell r="O3646" t="str">
            <v>SY080002</v>
          </cell>
        </row>
        <row r="3647">
          <cell r="O3647" t="str">
            <v>SY080002</v>
          </cell>
        </row>
        <row r="3648">
          <cell r="O3648" t="str">
            <v>SY080002</v>
          </cell>
        </row>
        <row r="3649">
          <cell r="O3649" t="str">
            <v>SY080002</v>
          </cell>
        </row>
        <row r="3650">
          <cell r="O3650" t="str">
            <v>SY080002</v>
          </cell>
        </row>
        <row r="3651">
          <cell r="O3651" t="str">
            <v>SY080002</v>
          </cell>
        </row>
        <row r="3652">
          <cell r="O3652" t="str">
            <v>SY080002</v>
          </cell>
        </row>
        <row r="3653">
          <cell r="O3653" t="str">
            <v>SY080002</v>
          </cell>
        </row>
        <row r="3654">
          <cell r="O3654" t="str">
            <v>SY080002</v>
          </cell>
        </row>
        <row r="3655">
          <cell r="O3655" t="str">
            <v>SY080002</v>
          </cell>
        </row>
        <row r="3656">
          <cell r="O3656" t="str">
            <v>SY080002</v>
          </cell>
        </row>
        <row r="3657">
          <cell r="O3657" t="str">
            <v>SY080002</v>
          </cell>
        </row>
        <row r="3658">
          <cell r="O3658" t="str">
            <v>SY080003</v>
          </cell>
        </row>
        <row r="3659">
          <cell r="O3659" t="str">
            <v>SY080003</v>
          </cell>
        </row>
        <row r="3660">
          <cell r="O3660" t="str">
            <v>SY080003</v>
          </cell>
        </row>
        <row r="3661">
          <cell r="O3661" t="str">
            <v>SY080003</v>
          </cell>
        </row>
        <row r="3662">
          <cell r="O3662" t="str">
            <v>SY080003</v>
          </cell>
        </row>
        <row r="3663">
          <cell r="O3663" t="str">
            <v>SY080003</v>
          </cell>
        </row>
        <row r="3664">
          <cell r="O3664" t="str">
            <v>SY080003</v>
          </cell>
        </row>
        <row r="3665">
          <cell r="O3665" t="str">
            <v>SY080004</v>
          </cell>
        </row>
        <row r="3666">
          <cell r="O3666" t="str">
            <v>SY080004</v>
          </cell>
        </row>
        <row r="3667">
          <cell r="O3667" t="str">
            <v>SY080004</v>
          </cell>
        </row>
        <row r="3668">
          <cell r="O3668" t="str">
            <v>SY080004</v>
          </cell>
        </row>
        <row r="3669">
          <cell r="O3669" t="str">
            <v>SY080004</v>
          </cell>
        </row>
        <row r="3670">
          <cell r="O3670" t="str">
            <v>SY080004</v>
          </cell>
        </row>
        <row r="3671">
          <cell r="O3671" t="str">
            <v>SY080004</v>
          </cell>
        </row>
        <row r="3672">
          <cell r="O3672" t="str">
            <v>SY080004</v>
          </cell>
        </row>
        <row r="3673">
          <cell r="O3673" t="str">
            <v>SY080004</v>
          </cell>
        </row>
        <row r="3674">
          <cell r="O3674" t="str">
            <v>SY080004</v>
          </cell>
        </row>
        <row r="3675">
          <cell r="O3675" t="str">
            <v>SY080004</v>
          </cell>
        </row>
        <row r="3676">
          <cell r="O3676" t="str">
            <v>SY080004</v>
          </cell>
        </row>
        <row r="3677">
          <cell r="O3677" t="str">
            <v>SY080004</v>
          </cell>
        </row>
        <row r="3678">
          <cell r="O3678" t="str">
            <v>SY080004</v>
          </cell>
        </row>
        <row r="3679">
          <cell r="O3679" t="str">
            <v>SY080004</v>
          </cell>
        </row>
        <row r="3680">
          <cell r="O3680" t="str">
            <v>SY080004</v>
          </cell>
        </row>
        <row r="3681">
          <cell r="O3681" t="str">
            <v>SY080004</v>
          </cell>
        </row>
        <row r="3682">
          <cell r="O3682" t="str">
            <v>SY080004</v>
          </cell>
        </row>
        <row r="3683">
          <cell r="O3683" t="str">
            <v>SY080004</v>
          </cell>
        </row>
        <row r="3684">
          <cell r="O3684" t="str">
            <v>SY080004</v>
          </cell>
        </row>
        <row r="3685">
          <cell r="O3685" t="str">
            <v>SY080004</v>
          </cell>
        </row>
        <row r="3686">
          <cell r="O3686" t="str">
            <v>SY080004</v>
          </cell>
        </row>
        <row r="3687">
          <cell r="O3687" t="str">
            <v>SY080004</v>
          </cell>
        </row>
        <row r="3688">
          <cell r="O3688" t="str">
            <v>SY080004</v>
          </cell>
        </row>
        <row r="3689">
          <cell r="O3689" t="str">
            <v>SY080004</v>
          </cell>
        </row>
        <row r="3690">
          <cell r="O3690" t="str">
            <v>SY080004</v>
          </cell>
        </row>
        <row r="3691">
          <cell r="O3691" t="str">
            <v>SY080004</v>
          </cell>
        </row>
        <row r="3692">
          <cell r="O3692" t="str">
            <v>SY080004</v>
          </cell>
        </row>
        <row r="3693">
          <cell r="O3693" t="str">
            <v>SY080004</v>
          </cell>
        </row>
        <row r="3694">
          <cell r="O3694" t="str">
            <v>SY080004</v>
          </cell>
        </row>
        <row r="3695">
          <cell r="O3695" t="str">
            <v>SY080004</v>
          </cell>
        </row>
        <row r="3696">
          <cell r="O3696" t="str">
            <v>SY080004</v>
          </cell>
        </row>
        <row r="3697">
          <cell r="O3697" t="str">
            <v>SY080004</v>
          </cell>
        </row>
        <row r="3698">
          <cell r="O3698" t="str">
            <v>SY080004</v>
          </cell>
        </row>
        <row r="3699">
          <cell r="O3699" t="str">
            <v>SY080004</v>
          </cell>
        </row>
        <row r="3700">
          <cell r="O3700" t="str">
            <v>SY080004</v>
          </cell>
        </row>
        <row r="3701">
          <cell r="O3701" t="str">
            <v>SY080004</v>
          </cell>
        </row>
        <row r="3702">
          <cell r="O3702" t="str">
            <v>SY080004</v>
          </cell>
        </row>
        <row r="3703">
          <cell r="O3703" t="str">
            <v>SY080004</v>
          </cell>
        </row>
        <row r="3704">
          <cell r="O3704" t="str">
            <v>SY080004</v>
          </cell>
        </row>
        <row r="3705">
          <cell r="O3705" t="str">
            <v>SY080004</v>
          </cell>
        </row>
        <row r="3706">
          <cell r="O3706" t="str">
            <v>SY080004</v>
          </cell>
        </row>
        <row r="3707">
          <cell r="O3707" t="str">
            <v>SY080005</v>
          </cell>
        </row>
        <row r="3708">
          <cell r="O3708" t="str">
            <v>SY080005</v>
          </cell>
        </row>
        <row r="3709">
          <cell r="O3709" t="str">
            <v>SY080005</v>
          </cell>
        </row>
        <row r="3710">
          <cell r="O3710" t="str">
            <v>SY080005</v>
          </cell>
        </row>
        <row r="3711">
          <cell r="O3711" t="str">
            <v>SY080005</v>
          </cell>
        </row>
        <row r="3712">
          <cell r="O3712" t="str">
            <v>SY080005</v>
          </cell>
        </row>
        <row r="3713">
          <cell r="O3713" t="str">
            <v>SY080005</v>
          </cell>
        </row>
        <row r="3714">
          <cell r="O3714" t="str">
            <v>SY080005</v>
          </cell>
        </row>
        <row r="3715">
          <cell r="O3715" t="str">
            <v>SY080005</v>
          </cell>
        </row>
        <row r="3716">
          <cell r="O3716" t="str">
            <v>SY080005</v>
          </cell>
        </row>
        <row r="3717">
          <cell r="O3717" t="str">
            <v>SY080005</v>
          </cell>
        </row>
        <row r="3718">
          <cell r="O3718" t="str">
            <v>SY080006</v>
          </cell>
        </row>
        <row r="3719">
          <cell r="O3719" t="str">
            <v>SY080006</v>
          </cell>
        </row>
        <row r="3720">
          <cell r="O3720" t="str">
            <v>SY080006</v>
          </cell>
        </row>
        <row r="3721">
          <cell r="O3721" t="str">
            <v>SY080006</v>
          </cell>
        </row>
        <row r="3722">
          <cell r="O3722" t="str">
            <v>SY080006</v>
          </cell>
        </row>
        <row r="3723">
          <cell r="O3723" t="str">
            <v>SY080006</v>
          </cell>
        </row>
        <row r="3724">
          <cell r="O3724" t="str">
            <v>SY080006</v>
          </cell>
        </row>
        <row r="3725">
          <cell r="O3725" t="str">
            <v>SY080006</v>
          </cell>
        </row>
        <row r="3726">
          <cell r="O3726" t="str">
            <v>SY080006</v>
          </cell>
        </row>
        <row r="3727">
          <cell r="O3727" t="str">
            <v>SY080006</v>
          </cell>
        </row>
        <row r="3728">
          <cell r="O3728" t="str">
            <v>SY080006</v>
          </cell>
        </row>
        <row r="3729">
          <cell r="O3729" t="str">
            <v>SY080006</v>
          </cell>
        </row>
        <row r="3730">
          <cell r="O3730" t="str">
            <v>SY080006</v>
          </cell>
        </row>
        <row r="3731">
          <cell r="O3731" t="str">
            <v>SY080006</v>
          </cell>
        </row>
        <row r="3732">
          <cell r="O3732" t="str">
            <v>SY080006</v>
          </cell>
        </row>
        <row r="3733">
          <cell r="O3733" t="str">
            <v>SY080006</v>
          </cell>
        </row>
        <row r="3734">
          <cell r="O3734" t="str">
            <v>SY080006</v>
          </cell>
        </row>
        <row r="3735">
          <cell r="O3735" t="str">
            <v>SY080006</v>
          </cell>
        </row>
        <row r="3736">
          <cell r="O3736" t="str">
            <v>SY080006</v>
          </cell>
        </row>
        <row r="3737">
          <cell r="O3737" t="str">
            <v>SY080006</v>
          </cell>
        </row>
        <row r="3738">
          <cell r="O3738" t="str">
            <v>SY080006</v>
          </cell>
        </row>
        <row r="3739">
          <cell r="O3739" t="str">
            <v>SY080200</v>
          </cell>
        </row>
        <row r="3740">
          <cell r="O3740" t="str">
            <v>SY080200</v>
          </cell>
        </row>
        <row r="3741">
          <cell r="O3741" t="str">
            <v>SY080200</v>
          </cell>
        </row>
        <row r="3742">
          <cell r="O3742" t="str">
            <v>SY080200</v>
          </cell>
        </row>
        <row r="3743">
          <cell r="O3743" t="str">
            <v>SY080200</v>
          </cell>
        </row>
        <row r="3744">
          <cell r="O3744" t="str">
            <v>SY080200</v>
          </cell>
        </row>
        <row r="3745">
          <cell r="O3745" t="str">
            <v>SY080200</v>
          </cell>
        </row>
        <row r="3746">
          <cell r="O3746" t="str">
            <v>SY080200</v>
          </cell>
        </row>
        <row r="3747">
          <cell r="O3747" t="str">
            <v>SY080200</v>
          </cell>
        </row>
        <row r="3748">
          <cell r="O3748" t="str">
            <v>SY080200</v>
          </cell>
        </row>
        <row r="3749">
          <cell r="O3749" t="str">
            <v>SY080200</v>
          </cell>
        </row>
        <row r="3750">
          <cell r="O3750" t="str">
            <v>SY080200</v>
          </cell>
        </row>
        <row r="3751">
          <cell r="O3751" t="str">
            <v>SY080200</v>
          </cell>
        </row>
        <row r="3752">
          <cell r="O3752" t="str">
            <v>SY080200</v>
          </cell>
        </row>
        <row r="3753">
          <cell r="O3753" t="str">
            <v>SY080200</v>
          </cell>
        </row>
        <row r="3754">
          <cell r="O3754" t="str">
            <v>SY080200</v>
          </cell>
        </row>
        <row r="3755">
          <cell r="O3755" t="str">
            <v>SY080200</v>
          </cell>
        </row>
        <row r="3756">
          <cell r="O3756" t="str">
            <v>SY080200</v>
          </cell>
        </row>
        <row r="3757">
          <cell r="O3757" t="str">
            <v>SY080200</v>
          </cell>
        </row>
        <row r="3758">
          <cell r="O3758" t="str">
            <v>SY080200</v>
          </cell>
        </row>
        <row r="3759">
          <cell r="O3759" t="str">
            <v>SY080200</v>
          </cell>
        </row>
        <row r="3760">
          <cell r="O3760" t="str">
            <v>SY080200</v>
          </cell>
        </row>
        <row r="3761">
          <cell r="O3761" t="str">
            <v>SY080200</v>
          </cell>
        </row>
        <row r="3762">
          <cell r="O3762" t="str">
            <v>SY080200</v>
          </cell>
        </row>
        <row r="3763">
          <cell r="O3763" t="str">
            <v>SY080200</v>
          </cell>
        </row>
        <row r="3764">
          <cell r="O3764" t="str">
            <v>SY080200</v>
          </cell>
        </row>
        <row r="3765">
          <cell r="O3765" t="str">
            <v>SY080200</v>
          </cell>
        </row>
        <row r="3766">
          <cell r="O3766" t="str">
            <v>SY080200</v>
          </cell>
        </row>
        <row r="3767">
          <cell r="O3767" t="str">
            <v>SY080200</v>
          </cell>
        </row>
        <row r="3768">
          <cell r="O3768" t="str">
            <v>SY080200</v>
          </cell>
        </row>
        <row r="3769">
          <cell r="O3769" t="str">
            <v>SY080200</v>
          </cell>
        </row>
        <row r="3770">
          <cell r="O3770" t="str">
            <v>SY080200</v>
          </cell>
        </row>
        <row r="3771">
          <cell r="O3771" t="str">
            <v>SY080200</v>
          </cell>
        </row>
        <row r="3772">
          <cell r="O3772" t="str">
            <v>SY080200</v>
          </cell>
        </row>
        <row r="3773">
          <cell r="O3773" t="str">
            <v>SY080200</v>
          </cell>
        </row>
        <row r="3774">
          <cell r="O3774" t="str">
            <v>SY080200</v>
          </cell>
        </row>
        <row r="3775">
          <cell r="O3775" t="str">
            <v>SY080200</v>
          </cell>
        </row>
        <row r="3776">
          <cell r="O3776" t="str">
            <v>SY080200</v>
          </cell>
        </row>
        <row r="3777">
          <cell r="O3777" t="str">
            <v>SY080200</v>
          </cell>
        </row>
        <row r="3778">
          <cell r="O3778" t="str">
            <v>SY080200</v>
          </cell>
        </row>
        <row r="3779">
          <cell r="O3779" t="str">
            <v>SY080200</v>
          </cell>
        </row>
        <row r="3780">
          <cell r="O3780" t="str">
            <v>SY080200</v>
          </cell>
        </row>
        <row r="3781">
          <cell r="O3781" t="str">
            <v>SY080200</v>
          </cell>
        </row>
        <row r="3782">
          <cell r="O3782" t="str">
            <v>SY080200</v>
          </cell>
        </row>
        <row r="3783">
          <cell r="O3783" t="str">
            <v>SY080200</v>
          </cell>
        </row>
        <row r="3784">
          <cell r="O3784" t="str">
            <v>SY080200</v>
          </cell>
        </row>
        <row r="3785">
          <cell r="O3785" t="str">
            <v>SY080200</v>
          </cell>
        </row>
        <row r="3786">
          <cell r="O3786" t="str">
            <v>SY080200</v>
          </cell>
        </row>
        <row r="3787">
          <cell r="O3787" t="str">
            <v>SY080200</v>
          </cell>
        </row>
        <row r="3788">
          <cell r="O3788" t="str">
            <v>SY080200</v>
          </cell>
        </row>
        <row r="3789">
          <cell r="O3789" t="str">
            <v>SY080200</v>
          </cell>
        </row>
        <row r="3790">
          <cell r="O3790" t="str">
            <v>SY080200</v>
          </cell>
        </row>
        <row r="3791">
          <cell r="O3791" t="str">
            <v>SY080200</v>
          </cell>
        </row>
        <row r="3792">
          <cell r="O3792" t="str">
            <v>SY080200</v>
          </cell>
        </row>
        <row r="3793">
          <cell r="O3793" t="str">
            <v>SY080200</v>
          </cell>
        </row>
        <row r="3794">
          <cell r="O3794" t="str">
            <v>SY080200</v>
          </cell>
        </row>
        <row r="3795">
          <cell r="O3795" t="str">
            <v>SY080200</v>
          </cell>
        </row>
        <row r="3796">
          <cell r="O3796" t="str">
            <v>SY080200</v>
          </cell>
        </row>
        <row r="3797">
          <cell r="O3797" t="str">
            <v>SY080200</v>
          </cell>
        </row>
        <row r="3798">
          <cell r="O3798" t="str">
            <v>SY080200</v>
          </cell>
        </row>
        <row r="3799">
          <cell r="O3799" t="str">
            <v>SY080200</v>
          </cell>
        </row>
        <row r="3800">
          <cell r="O3800" t="str">
            <v>SY080200</v>
          </cell>
        </row>
        <row r="3801">
          <cell r="O3801" t="str">
            <v>SY080201</v>
          </cell>
        </row>
        <row r="3802">
          <cell r="O3802" t="str">
            <v>SY080201</v>
          </cell>
        </row>
        <row r="3803">
          <cell r="O3803" t="str">
            <v>SY080201</v>
          </cell>
        </row>
        <row r="3804">
          <cell r="O3804" t="str">
            <v>SY080201</v>
          </cell>
        </row>
        <row r="3805">
          <cell r="O3805" t="str">
            <v>SY080201</v>
          </cell>
        </row>
        <row r="3806">
          <cell r="O3806" t="str">
            <v>SY080201</v>
          </cell>
        </row>
        <row r="3807">
          <cell r="O3807" t="str">
            <v>SY080201</v>
          </cell>
        </row>
        <row r="3808">
          <cell r="O3808" t="str">
            <v>SY080201</v>
          </cell>
        </row>
        <row r="3809">
          <cell r="O3809" t="str">
            <v>SY080201</v>
          </cell>
        </row>
        <row r="3810">
          <cell r="O3810" t="str">
            <v>SY080201</v>
          </cell>
        </row>
        <row r="3811">
          <cell r="O3811" t="str">
            <v>SY080201</v>
          </cell>
        </row>
        <row r="3812">
          <cell r="O3812" t="str">
            <v>SY080201</v>
          </cell>
        </row>
        <row r="3813">
          <cell r="O3813" t="str">
            <v>SY080201</v>
          </cell>
        </row>
        <row r="3814">
          <cell r="O3814" t="str">
            <v>SY080201</v>
          </cell>
        </row>
        <row r="3815">
          <cell r="O3815" t="str">
            <v>SY080201</v>
          </cell>
        </row>
        <row r="3816">
          <cell r="O3816" t="str">
            <v>SY080201</v>
          </cell>
        </row>
        <row r="3817">
          <cell r="O3817" t="str">
            <v>SY080201</v>
          </cell>
        </row>
        <row r="3818">
          <cell r="O3818" t="str">
            <v>SY080201</v>
          </cell>
        </row>
        <row r="3819">
          <cell r="O3819" t="str">
            <v>SY080201</v>
          </cell>
        </row>
        <row r="3820">
          <cell r="O3820" t="str">
            <v>SY080201</v>
          </cell>
        </row>
        <row r="3821">
          <cell r="O3821" t="str">
            <v>SY080201</v>
          </cell>
        </row>
        <row r="3822">
          <cell r="O3822" t="str">
            <v>SY080201</v>
          </cell>
        </row>
        <row r="3823">
          <cell r="O3823" t="str">
            <v>SY080201</v>
          </cell>
        </row>
        <row r="3824">
          <cell r="O3824" t="str">
            <v>SY080201</v>
          </cell>
        </row>
        <row r="3825">
          <cell r="O3825" t="str">
            <v>SY080201</v>
          </cell>
        </row>
        <row r="3826">
          <cell r="O3826" t="str">
            <v>SY080201</v>
          </cell>
        </row>
        <row r="3827">
          <cell r="O3827" t="str">
            <v>SY080201</v>
          </cell>
        </row>
        <row r="3828">
          <cell r="O3828" t="str">
            <v>SY080201</v>
          </cell>
        </row>
        <row r="3829">
          <cell r="O3829" t="str">
            <v>SY080201</v>
          </cell>
        </row>
        <row r="3830">
          <cell r="O3830" t="str">
            <v>SY080201</v>
          </cell>
        </row>
        <row r="3831">
          <cell r="O3831" t="str">
            <v>SY080201</v>
          </cell>
        </row>
        <row r="3832">
          <cell r="O3832" t="str">
            <v>SY080201</v>
          </cell>
        </row>
        <row r="3833">
          <cell r="O3833" t="str">
            <v>SY080201</v>
          </cell>
        </row>
        <row r="3834">
          <cell r="O3834" t="str">
            <v>SY080201</v>
          </cell>
        </row>
        <row r="3835">
          <cell r="O3835" t="str">
            <v>SY080201</v>
          </cell>
        </row>
        <row r="3836">
          <cell r="O3836" t="str">
            <v>SY080201</v>
          </cell>
        </row>
        <row r="3837">
          <cell r="O3837" t="str">
            <v>SY080201</v>
          </cell>
        </row>
        <row r="3838">
          <cell r="O3838" t="str">
            <v>SY080201</v>
          </cell>
        </row>
        <row r="3839">
          <cell r="O3839" t="str">
            <v>SY080201</v>
          </cell>
        </row>
        <row r="3840">
          <cell r="O3840" t="str">
            <v>SY080201</v>
          </cell>
        </row>
        <row r="3841">
          <cell r="O3841" t="str">
            <v>SY080201</v>
          </cell>
        </row>
        <row r="3842">
          <cell r="O3842" t="str">
            <v>SY080201</v>
          </cell>
        </row>
        <row r="3843">
          <cell r="O3843" t="str">
            <v>SY080201</v>
          </cell>
        </row>
        <row r="3844">
          <cell r="O3844" t="str">
            <v>SY080201</v>
          </cell>
        </row>
        <row r="3845">
          <cell r="O3845" t="str">
            <v>SY080201</v>
          </cell>
        </row>
        <row r="3846">
          <cell r="O3846" t="str">
            <v>SY080201</v>
          </cell>
        </row>
        <row r="3847">
          <cell r="O3847" t="str">
            <v>SY080201</v>
          </cell>
        </row>
        <row r="3848">
          <cell r="O3848" t="str">
            <v>SY080201</v>
          </cell>
        </row>
        <row r="3849">
          <cell r="O3849" t="str">
            <v>SY080201</v>
          </cell>
        </row>
        <row r="3850">
          <cell r="O3850" t="str">
            <v>SY080201</v>
          </cell>
        </row>
        <row r="3851">
          <cell r="O3851" t="str">
            <v>SY080201</v>
          </cell>
        </row>
        <row r="3852">
          <cell r="O3852" t="str">
            <v>SY080201</v>
          </cell>
        </row>
        <row r="3853">
          <cell r="O3853" t="str">
            <v>SY080201</v>
          </cell>
        </row>
        <row r="3854">
          <cell r="O3854" t="str">
            <v>SY080201</v>
          </cell>
        </row>
        <row r="3855">
          <cell r="O3855" t="str">
            <v>SY080201</v>
          </cell>
        </row>
        <row r="3856">
          <cell r="O3856" t="str">
            <v>SY080201</v>
          </cell>
        </row>
        <row r="3857">
          <cell r="O3857" t="str">
            <v>SY080201</v>
          </cell>
        </row>
        <row r="3858">
          <cell r="O3858" t="str">
            <v>SY080201</v>
          </cell>
        </row>
        <row r="3859">
          <cell r="O3859" t="str">
            <v>SY080201</v>
          </cell>
        </row>
        <row r="3860">
          <cell r="O3860" t="str">
            <v>SY080201</v>
          </cell>
        </row>
        <row r="3861">
          <cell r="O3861" t="str">
            <v>SY080201</v>
          </cell>
        </row>
        <row r="3862">
          <cell r="O3862" t="str">
            <v>SY080201</v>
          </cell>
        </row>
        <row r="3863">
          <cell r="O3863" t="str">
            <v>SY080201</v>
          </cell>
        </row>
        <row r="3864">
          <cell r="O3864" t="str">
            <v>SY080201</v>
          </cell>
        </row>
        <row r="3865">
          <cell r="O3865" t="str">
            <v>SY080201</v>
          </cell>
        </row>
        <row r="3866">
          <cell r="O3866" t="str">
            <v>SY080201</v>
          </cell>
        </row>
        <row r="3867">
          <cell r="O3867" t="str">
            <v>SY080201</v>
          </cell>
        </row>
        <row r="3868">
          <cell r="O3868" t="str">
            <v>SY080201</v>
          </cell>
        </row>
        <row r="3869">
          <cell r="O3869" t="str">
            <v>SY080201</v>
          </cell>
        </row>
        <row r="3870">
          <cell r="O3870" t="str">
            <v>SY080201</v>
          </cell>
        </row>
        <row r="3871">
          <cell r="O3871" t="str">
            <v>SY080201</v>
          </cell>
        </row>
        <row r="3872">
          <cell r="O3872" t="str">
            <v>SY080201</v>
          </cell>
        </row>
        <row r="3873">
          <cell r="O3873" t="str">
            <v>SY080201</v>
          </cell>
        </row>
        <row r="3874">
          <cell r="O3874" t="str">
            <v>SY080201</v>
          </cell>
        </row>
        <row r="3875">
          <cell r="O3875" t="str">
            <v>SY080201</v>
          </cell>
        </row>
        <row r="3876">
          <cell r="O3876" t="str">
            <v>SY080201</v>
          </cell>
        </row>
        <row r="3877">
          <cell r="O3877" t="str">
            <v>SY080201</v>
          </cell>
        </row>
        <row r="3878">
          <cell r="O3878" t="str">
            <v>SY080201</v>
          </cell>
        </row>
        <row r="3879">
          <cell r="O3879" t="str">
            <v>SY080201</v>
          </cell>
        </row>
        <row r="3880">
          <cell r="O3880" t="str">
            <v>SY080201</v>
          </cell>
        </row>
        <row r="3881">
          <cell r="O3881" t="str">
            <v>SY080201</v>
          </cell>
        </row>
        <row r="3882">
          <cell r="O3882" t="str">
            <v>SY080201</v>
          </cell>
        </row>
        <row r="3883">
          <cell r="O3883" t="str">
            <v>SY080201</v>
          </cell>
        </row>
        <row r="3884">
          <cell r="O3884" t="str">
            <v>SY080201</v>
          </cell>
        </row>
        <row r="3885">
          <cell r="O3885" t="str">
            <v>SY080201</v>
          </cell>
        </row>
        <row r="3886">
          <cell r="O3886" t="str">
            <v>SY080201</v>
          </cell>
        </row>
        <row r="3887">
          <cell r="O3887" t="str">
            <v>SY080201</v>
          </cell>
        </row>
        <row r="3888">
          <cell r="O3888" t="str">
            <v>SY080201</v>
          </cell>
        </row>
        <row r="3889">
          <cell r="O3889" t="str">
            <v>SY080201</v>
          </cell>
        </row>
        <row r="3890">
          <cell r="O3890" t="str">
            <v>SY080201</v>
          </cell>
        </row>
        <row r="3891">
          <cell r="O3891" t="str">
            <v>SY080201</v>
          </cell>
        </row>
        <row r="3892">
          <cell r="O3892" t="str">
            <v>SY080201</v>
          </cell>
        </row>
        <row r="3893">
          <cell r="O3893" t="str">
            <v>SY080201</v>
          </cell>
        </row>
        <row r="3894">
          <cell r="O3894" t="str">
            <v>SY080201</v>
          </cell>
        </row>
        <row r="3895">
          <cell r="O3895" t="str">
            <v>SY080201</v>
          </cell>
        </row>
        <row r="3896">
          <cell r="O3896" t="str">
            <v>SY080201</v>
          </cell>
        </row>
        <row r="3897">
          <cell r="O3897" t="str">
            <v>SY080201</v>
          </cell>
        </row>
        <row r="3898">
          <cell r="O3898" t="str">
            <v>SY080201</v>
          </cell>
        </row>
        <row r="3899">
          <cell r="O3899" t="str">
            <v>SY080201</v>
          </cell>
        </row>
        <row r="3900">
          <cell r="O3900" t="str">
            <v>SY080201</v>
          </cell>
        </row>
        <row r="3901">
          <cell r="O3901" t="str">
            <v>SY080201</v>
          </cell>
        </row>
        <row r="3902">
          <cell r="O3902" t="str">
            <v>SY080201</v>
          </cell>
        </row>
        <row r="3903">
          <cell r="O3903" t="str">
            <v>SY080201</v>
          </cell>
        </row>
        <row r="3904">
          <cell r="O3904" t="str">
            <v>SY080201</v>
          </cell>
        </row>
        <row r="3905">
          <cell r="O3905" t="str">
            <v>SY080201</v>
          </cell>
        </row>
        <row r="3906">
          <cell r="O3906" t="str">
            <v>SY080202</v>
          </cell>
        </row>
        <row r="3907">
          <cell r="O3907" t="str">
            <v>SY080202</v>
          </cell>
        </row>
        <row r="3908">
          <cell r="O3908" t="str">
            <v>SY080202</v>
          </cell>
        </row>
        <row r="3909">
          <cell r="O3909" t="str">
            <v>SY080202</v>
          </cell>
        </row>
        <row r="3910">
          <cell r="O3910" t="str">
            <v>SY080202</v>
          </cell>
        </row>
        <row r="3911">
          <cell r="O3911" t="str">
            <v>SY080202</v>
          </cell>
        </row>
        <row r="3912">
          <cell r="O3912" t="str">
            <v>SY080202</v>
          </cell>
        </row>
        <row r="3913">
          <cell r="O3913" t="str">
            <v>SY080202</v>
          </cell>
        </row>
        <row r="3914">
          <cell r="O3914" t="str">
            <v>SY080202</v>
          </cell>
        </row>
        <row r="3915">
          <cell r="O3915" t="str">
            <v>SY080202</v>
          </cell>
        </row>
        <row r="3916">
          <cell r="O3916" t="str">
            <v>SY080202</v>
          </cell>
        </row>
        <row r="3917">
          <cell r="O3917" t="str">
            <v>SY080202</v>
          </cell>
        </row>
        <row r="3918">
          <cell r="O3918" t="str">
            <v>SY080202</v>
          </cell>
        </row>
        <row r="3919">
          <cell r="O3919" t="str">
            <v>SY080202</v>
          </cell>
        </row>
        <row r="3920">
          <cell r="O3920" t="str">
            <v>SY080202</v>
          </cell>
        </row>
        <row r="3921">
          <cell r="O3921" t="str">
            <v>SY080202</v>
          </cell>
        </row>
        <row r="3922">
          <cell r="O3922" t="str">
            <v>SY080202</v>
          </cell>
        </row>
        <row r="3923">
          <cell r="O3923" t="str">
            <v>SY080202</v>
          </cell>
        </row>
        <row r="3924">
          <cell r="O3924" t="str">
            <v>SY080202</v>
          </cell>
        </row>
        <row r="3925">
          <cell r="O3925" t="str">
            <v>SY080202</v>
          </cell>
        </row>
        <row r="3926">
          <cell r="O3926" t="str">
            <v>SY080202</v>
          </cell>
        </row>
        <row r="3927">
          <cell r="O3927" t="str">
            <v>SY080202</v>
          </cell>
        </row>
        <row r="3928">
          <cell r="O3928" t="str">
            <v>SY080202</v>
          </cell>
        </row>
        <row r="3929">
          <cell r="O3929" t="str">
            <v>SY080202</v>
          </cell>
        </row>
        <row r="3930">
          <cell r="O3930" t="str">
            <v>SY080202</v>
          </cell>
        </row>
        <row r="3931">
          <cell r="O3931" t="str">
            <v>SY080202</v>
          </cell>
        </row>
        <row r="3932">
          <cell r="O3932" t="str">
            <v>SY080202</v>
          </cell>
        </row>
        <row r="3933">
          <cell r="O3933" t="str">
            <v>SY080202</v>
          </cell>
        </row>
        <row r="3934">
          <cell r="O3934" t="str">
            <v>SY080202</v>
          </cell>
        </row>
        <row r="3935">
          <cell r="O3935" t="str">
            <v>SY080202</v>
          </cell>
        </row>
        <row r="3936">
          <cell r="O3936" t="str">
            <v>SY080202</v>
          </cell>
        </row>
        <row r="3937">
          <cell r="O3937" t="str">
            <v>SY080202</v>
          </cell>
        </row>
        <row r="3938">
          <cell r="O3938" t="str">
            <v>SY080202</v>
          </cell>
        </row>
        <row r="3939">
          <cell r="O3939" t="str">
            <v>SY080202</v>
          </cell>
        </row>
        <row r="3940">
          <cell r="O3940" t="str">
            <v>SY080202</v>
          </cell>
        </row>
        <row r="3941">
          <cell r="O3941" t="str">
            <v>SY080202</v>
          </cell>
        </row>
        <row r="3942">
          <cell r="O3942" t="str">
            <v>SY080202</v>
          </cell>
        </row>
        <row r="3943">
          <cell r="O3943" t="str">
            <v>SY080202</v>
          </cell>
        </row>
        <row r="3944">
          <cell r="O3944" t="str">
            <v>SY080202</v>
          </cell>
        </row>
        <row r="3945">
          <cell r="O3945" t="str">
            <v>SY080202</v>
          </cell>
        </row>
        <row r="3946">
          <cell r="O3946" t="str">
            <v>SY080202</v>
          </cell>
        </row>
        <row r="3947">
          <cell r="O3947" t="str">
            <v>SY080202</v>
          </cell>
        </row>
        <row r="3948">
          <cell r="O3948" t="str">
            <v>SY080202</v>
          </cell>
        </row>
        <row r="3949">
          <cell r="O3949" t="str">
            <v>SY080202</v>
          </cell>
        </row>
        <row r="3950">
          <cell r="O3950" t="str">
            <v>SY080202</v>
          </cell>
        </row>
        <row r="3951">
          <cell r="O3951" t="str">
            <v>SY080202</v>
          </cell>
        </row>
        <row r="3952">
          <cell r="O3952" t="str">
            <v>SY080202</v>
          </cell>
        </row>
        <row r="3953">
          <cell r="O3953" t="str">
            <v>SY080202</v>
          </cell>
        </row>
        <row r="3954">
          <cell r="O3954" t="str">
            <v>SY080202</v>
          </cell>
        </row>
        <row r="3955">
          <cell r="O3955" t="str">
            <v>SY080202</v>
          </cell>
        </row>
        <row r="3956">
          <cell r="O3956" t="str">
            <v>SY080202</v>
          </cell>
        </row>
        <row r="3957">
          <cell r="O3957" t="str">
            <v>SY080202</v>
          </cell>
        </row>
        <row r="3958">
          <cell r="O3958" t="str">
            <v>SY080202</v>
          </cell>
        </row>
        <row r="3959">
          <cell r="O3959" t="str">
            <v>SY080202</v>
          </cell>
        </row>
        <row r="3960">
          <cell r="O3960" t="str">
            <v>SY080202</v>
          </cell>
        </row>
        <row r="3961">
          <cell r="O3961" t="str">
            <v>SY080202</v>
          </cell>
        </row>
        <row r="3962">
          <cell r="O3962" t="str">
            <v>SY080202</v>
          </cell>
        </row>
        <row r="3963">
          <cell r="O3963" t="str">
            <v>SY080202</v>
          </cell>
        </row>
        <row r="3964">
          <cell r="O3964" t="str">
            <v>SY080202</v>
          </cell>
        </row>
        <row r="3965">
          <cell r="O3965" t="str">
            <v>SY080202</v>
          </cell>
        </row>
        <row r="3966">
          <cell r="O3966" t="str">
            <v>SY080203</v>
          </cell>
        </row>
        <row r="3967">
          <cell r="O3967" t="str">
            <v>SY080203</v>
          </cell>
        </row>
        <row r="3968">
          <cell r="O3968" t="str">
            <v>SY080203</v>
          </cell>
        </row>
        <row r="3969">
          <cell r="O3969" t="str">
            <v>SY080203</v>
          </cell>
        </row>
        <row r="3970">
          <cell r="O3970" t="str">
            <v>SY080203</v>
          </cell>
        </row>
        <row r="3971">
          <cell r="O3971" t="str">
            <v>SY080203</v>
          </cell>
        </row>
        <row r="3972">
          <cell r="O3972" t="str">
            <v>SY080203</v>
          </cell>
        </row>
        <row r="3973">
          <cell r="O3973" t="str">
            <v>SY080203</v>
          </cell>
        </row>
        <row r="3974">
          <cell r="O3974" t="str">
            <v>SY080203</v>
          </cell>
        </row>
        <row r="3975">
          <cell r="O3975" t="str">
            <v>SY080203</v>
          </cell>
        </row>
        <row r="3976">
          <cell r="O3976" t="str">
            <v>SY080203</v>
          </cell>
        </row>
        <row r="3977">
          <cell r="O3977" t="str">
            <v>SY080203</v>
          </cell>
        </row>
        <row r="3978">
          <cell r="O3978" t="str">
            <v>SY080203</v>
          </cell>
        </row>
        <row r="3979">
          <cell r="O3979" t="str">
            <v>SY080203</v>
          </cell>
        </row>
        <row r="3980">
          <cell r="O3980" t="str">
            <v>SY080203</v>
          </cell>
        </row>
        <row r="3981">
          <cell r="O3981" t="str">
            <v>SY080203</v>
          </cell>
        </row>
        <row r="3982">
          <cell r="O3982" t="str">
            <v>SY080203</v>
          </cell>
        </row>
        <row r="3983">
          <cell r="O3983" t="str">
            <v>SY080203</v>
          </cell>
        </row>
        <row r="3984">
          <cell r="O3984" t="str">
            <v>SY080203</v>
          </cell>
        </row>
        <row r="3985">
          <cell r="O3985" t="str">
            <v>SY080203</v>
          </cell>
        </row>
        <row r="3986">
          <cell r="O3986" t="str">
            <v>SY080203</v>
          </cell>
        </row>
        <row r="3987">
          <cell r="O3987" t="str">
            <v>SY080203</v>
          </cell>
        </row>
        <row r="3988">
          <cell r="O3988" t="str">
            <v>SY080203</v>
          </cell>
        </row>
        <row r="3989">
          <cell r="O3989" t="str">
            <v>SY080203</v>
          </cell>
        </row>
        <row r="3990">
          <cell r="O3990" t="str">
            <v>SY080203</v>
          </cell>
        </row>
        <row r="3991">
          <cell r="O3991" t="str">
            <v>SY080203</v>
          </cell>
        </row>
        <row r="3992">
          <cell r="O3992" t="str">
            <v>SY080203</v>
          </cell>
        </row>
        <row r="3993">
          <cell r="O3993" t="str">
            <v>SY080203</v>
          </cell>
        </row>
        <row r="3994">
          <cell r="O3994" t="str">
            <v>SY080203</v>
          </cell>
        </row>
        <row r="3995">
          <cell r="O3995" t="str">
            <v>SY080203</v>
          </cell>
        </row>
        <row r="3996">
          <cell r="O3996" t="str">
            <v>SY080203</v>
          </cell>
        </row>
        <row r="3997">
          <cell r="O3997" t="str">
            <v>SY080203</v>
          </cell>
        </row>
        <row r="3998">
          <cell r="O3998" t="str">
            <v>SY080203</v>
          </cell>
        </row>
        <row r="3999">
          <cell r="O3999" t="str">
            <v>SY080203</v>
          </cell>
        </row>
        <row r="4000">
          <cell r="O4000" t="str">
            <v>SY080203</v>
          </cell>
        </row>
        <row r="4001">
          <cell r="O4001" t="str">
            <v>SY080203</v>
          </cell>
        </row>
        <row r="4002">
          <cell r="O4002" t="str">
            <v>SY080203</v>
          </cell>
        </row>
        <row r="4003">
          <cell r="O4003" t="str">
            <v>SY080203</v>
          </cell>
        </row>
        <row r="4004">
          <cell r="O4004" t="str">
            <v>SY080203</v>
          </cell>
        </row>
        <row r="4005">
          <cell r="O4005" t="str">
            <v>SY080203</v>
          </cell>
        </row>
        <row r="4006">
          <cell r="O4006" t="str">
            <v>SY080203</v>
          </cell>
        </row>
        <row r="4007">
          <cell r="O4007" t="str">
            <v>SY080203</v>
          </cell>
        </row>
        <row r="4008">
          <cell r="O4008" t="str">
            <v>SY080203</v>
          </cell>
        </row>
        <row r="4009">
          <cell r="O4009" t="str">
            <v>SY080203</v>
          </cell>
        </row>
        <row r="4010">
          <cell r="O4010" t="str">
            <v>SY080203</v>
          </cell>
        </row>
        <row r="4011">
          <cell r="O4011" t="str">
            <v>SY080203</v>
          </cell>
        </row>
        <row r="4012">
          <cell r="O4012" t="str">
            <v>SY080203</v>
          </cell>
        </row>
        <row r="4013">
          <cell r="O4013" t="str">
            <v>SY080203</v>
          </cell>
        </row>
        <row r="4014">
          <cell r="O4014" t="str">
            <v>SY080203</v>
          </cell>
        </row>
        <row r="4015">
          <cell r="O4015" t="str">
            <v>SY080203</v>
          </cell>
        </row>
        <row r="4016">
          <cell r="O4016" t="str">
            <v>SY080203</v>
          </cell>
        </row>
        <row r="4017">
          <cell r="O4017" t="str">
            <v>SY080203</v>
          </cell>
        </row>
        <row r="4018">
          <cell r="O4018" t="str">
            <v>SY080203</v>
          </cell>
        </row>
        <row r="4019">
          <cell r="O4019" t="str">
            <v>SY080203</v>
          </cell>
        </row>
        <row r="4020">
          <cell r="O4020" t="str">
            <v>SY080203</v>
          </cell>
        </row>
        <row r="4021">
          <cell r="O4021" t="str">
            <v>SY080203</v>
          </cell>
        </row>
        <row r="4022">
          <cell r="O4022" t="str">
            <v>SY080203</v>
          </cell>
        </row>
        <row r="4023">
          <cell r="O4023" t="str">
            <v>SY080203</v>
          </cell>
        </row>
        <row r="4024">
          <cell r="O4024" t="str">
            <v>SY080203</v>
          </cell>
        </row>
        <row r="4025">
          <cell r="O4025" t="str">
            <v>SY080203</v>
          </cell>
        </row>
        <row r="4026">
          <cell r="O4026" t="str">
            <v>SY080300</v>
          </cell>
        </row>
        <row r="4027">
          <cell r="O4027" t="str">
            <v>SY080300</v>
          </cell>
        </row>
        <row r="4028">
          <cell r="O4028" t="str">
            <v>SY080300</v>
          </cell>
        </row>
        <row r="4029">
          <cell r="O4029" t="str">
            <v>SY080300</v>
          </cell>
        </row>
        <row r="4030">
          <cell r="O4030" t="str">
            <v>SY080300</v>
          </cell>
        </row>
        <row r="4031">
          <cell r="O4031" t="str">
            <v>SY080300</v>
          </cell>
        </row>
        <row r="4032">
          <cell r="O4032" t="str">
            <v>SY080300</v>
          </cell>
        </row>
        <row r="4033">
          <cell r="O4033" t="str">
            <v>SY080300</v>
          </cell>
        </row>
        <row r="4034">
          <cell r="O4034" t="str">
            <v>SY080300</v>
          </cell>
        </row>
        <row r="4035">
          <cell r="O4035" t="str">
            <v>SY080300</v>
          </cell>
        </row>
        <row r="4036">
          <cell r="O4036" t="str">
            <v>SY080300</v>
          </cell>
        </row>
        <row r="4037">
          <cell r="O4037" t="str">
            <v>SY080300</v>
          </cell>
        </row>
        <row r="4038">
          <cell r="O4038" t="str">
            <v>SY080300</v>
          </cell>
        </row>
        <row r="4039">
          <cell r="O4039" t="str">
            <v>SY080300</v>
          </cell>
        </row>
        <row r="4040">
          <cell r="O4040" t="str">
            <v>SY080300</v>
          </cell>
        </row>
        <row r="4041">
          <cell r="O4041" t="str">
            <v>SY080300</v>
          </cell>
        </row>
        <row r="4042">
          <cell r="O4042" t="str">
            <v>SY080300</v>
          </cell>
        </row>
        <row r="4043">
          <cell r="O4043" t="str">
            <v>SY080300</v>
          </cell>
        </row>
        <row r="4044">
          <cell r="O4044" t="str">
            <v>SY080300</v>
          </cell>
        </row>
        <row r="4045">
          <cell r="O4045" t="str">
            <v>SY080300</v>
          </cell>
        </row>
        <row r="4046">
          <cell r="O4046" t="str">
            <v>SY080300</v>
          </cell>
        </row>
        <row r="4047">
          <cell r="O4047" t="str">
            <v>SY080300</v>
          </cell>
        </row>
        <row r="4048">
          <cell r="O4048" t="str">
            <v>SY080300</v>
          </cell>
        </row>
        <row r="4049">
          <cell r="O4049" t="str">
            <v>SY080300</v>
          </cell>
        </row>
        <row r="4050">
          <cell r="O4050" t="str">
            <v>SY080300</v>
          </cell>
        </row>
        <row r="4051">
          <cell r="O4051" t="str">
            <v>SY080300</v>
          </cell>
        </row>
        <row r="4052">
          <cell r="O4052" t="str">
            <v>SY080300</v>
          </cell>
        </row>
        <row r="4053">
          <cell r="O4053" t="str">
            <v>SY080300</v>
          </cell>
        </row>
        <row r="4054">
          <cell r="O4054" t="str">
            <v>SY080300</v>
          </cell>
        </row>
        <row r="4055">
          <cell r="O4055" t="str">
            <v>SY080300</v>
          </cell>
        </row>
        <row r="4056">
          <cell r="O4056" t="str">
            <v>SY080300</v>
          </cell>
        </row>
        <row r="4057">
          <cell r="O4057" t="str">
            <v>SY080300</v>
          </cell>
        </row>
        <row r="4058">
          <cell r="O4058" t="str">
            <v>SY080300</v>
          </cell>
        </row>
        <row r="4059">
          <cell r="O4059" t="str">
            <v>SY080300</v>
          </cell>
        </row>
        <row r="4060">
          <cell r="O4060" t="str">
            <v>SY080300</v>
          </cell>
        </row>
        <row r="4061">
          <cell r="O4061" t="str">
            <v>SY080300</v>
          </cell>
        </row>
        <row r="4062">
          <cell r="O4062" t="str">
            <v>SY080300</v>
          </cell>
        </row>
        <row r="4063">
          <cell r="O4063" t="str">
            <v>SY080300</v>
          </cell>
        </row>
        <row r="4064">
          <cell r="O4064" t="str">
            <v>SY080300</v>
          </cell>
        </row>
        <row r="4065">
          <cell r="O4065" t="str">
            <v>SY080300</v>
          </cell>
        </row>
        <row r="4066">
          <cell r="O4066" t="str">
            <v>SY080300</v>
          </cell>
        </row>
        <row r="4067">
          <cell r="O4067" t="str">
            <v>SY080300</v>
          </cell>
        </row>
        <row r="4068">
          <cell r="O4068" t="str">
            <v>SY080300</v>
          </cell>
        </row>
        <row r="4069">
          <cell r="O4069" t="str">
            <v>SY080300</v>
          </cell>
        </row>
        <row r="4070">
          <cell r="O4070" t="str">
            <v>SY080300</v>
          </cell>
        </row>
        <row r="4071">
          <cell r="O4071" t="str">
            <v>SY080300</v>
          </cell>
        </row>
        <row r="4072">
          <cell r="O4072" t="str">
            <v>SY080300</v>
          </cell>
        </row>
        <row r="4073">
          <cell r="O4073" t="str">
            <v>SY080300</v>
          </cell>
        </row>
        <row r="4074">
          <cell r="O4074" t="str">
            <v>SY080300</v>
          </cell>
        </row>
        <row r="4075">
          <cell r="O4075" t="str">
            <v>SY080300</v>
          </cell>
        </row>
        <row r="4076">
          <cell r="O4076" t="str">
            <v>SY080300</v>
          </cell>
        </row>
        <row r="4077">
          <cell r="O4077" t="str">
            <v>SY080300</v>
          </cell>
        </row>
        <row r="4078">
          <cell r="O4078" t="str">
            <v>SY080300</v>
          </cell>
        </row>
        <row r="4079">
          <cell r="O4079" t="str">
            <v>SY080300</v>
          </cell>
        </row>
        <row r="4080">
          <cell r="O4080" t="str">
            <v>SY080300</v>
          </cell>
        </row>
        <row r="4081">
          <cell r="O4081" t="str">
            <v>SY080300</v>
          </cell>
        </row>
        <row r="4082">
          <cell r="O4082" t="str">
            <v>SY080300</v>
          </cell>
        </row>
        <row r="4083">
          <cell r="O4083" t="str">
            <v>SY080300</v>
          </cell>
        </row>
        <row r="4084">
          <cell r="O4084" t="str">
            <v>SY080300</v>
          </cell>
        </row>
        <row r="4085">
          <cell r="O4085" t="str">
            <v>SY080300</v>
          </cell>
        </row>
        <row r="4086">
          <cell r="O4086" t="str">
            <v>SY080300</v>
          </cell>
        </row>
        <row r="4087">
          <cell r="O4087" t="str">
            <v>SY080300</v>
          </cell>
        </row>
        <row r="4088">
          <cell r="O4088" t="str">
            <v>SY080300</v>
          </cell>
        </row>
        <row r="4089">
          <cell r="O4089" t="str">
            <v>SY080300</v>
          </cell>
        </row>
        <row r="4090">
          <cell r="O4090" t="str">
            <v>SY080300</v>
          </cell>
        </row>
        <row r="4091">
          <cell r="O4091" t="str">
            <v>SY080300</v>
          </cell>
        </row>
        <row r="4092">
          <cell r="O4092" t="str">
            <v>SY080300</v>
          </cell>
        </row>
        <row r="4093">
          <cell r="O4093" t="str">
            <v>SY080300</v>
          </cell>
        </row>
        <row r="4094">
          <cell r="O4094" t="str">
            <v>SY080300</v>
          </cell>
        </row>
        <row r="4095">
          <cell r="O4095" t="str">
            <v>SY080300</v>
          </cell>
        </row>
        <row r="4096">
          <cell r="O4096" t="str">
            <v>SY080300</v>
          </cell>
        </row>
        <row r="4097">
          <cell r="O4097" t="str">
            <v>SY080300</v>
          </cell>
        </row>
        <row r="4098">
          <cell r="O4098" t="str">
            <v>SY080300</v>
          </cell>
        </row>
        <row r="4099">
          <cell r="O4099" t="str">
            <v>SY080300</v>
          </cell>
        </row>
        <row r="4100">
          <cell r="O4100" t="str">
            <v>SY080300</v>
          </cell>
        </row>
        <row r="4101">
          <cell r="O4101" t="str">
            <v>SY080300</v>
          </cell>
        </row>
        <row r="4102">
          <cell r="O4102" t="str">
            <v>SY080300</v>
          </cell>
        </row>
        <row r="4103">
          <cell r="O4103" t="str">
            <v>SY080300</v>
          </cell>
        </row>
        <row r="4104">
          <cell r="O4104" t="str">
            <v>SY080300</v>
          </cell>
        </row>
        <row r="4105">
          <cell r="O4105" t="str">
            <v>SY080300</v>
          </cell>
        </row>
        <row r="4106">
          <cell r="O4106" t="str">
            <v>SY080300</v>
          </cell>
        </row>
        <row r="4107">
          <cell r="O4107" t="str">
            <v>SY080300</v>
          </cell>
        </row>
        <row r="4108">
          <cell r="O4108" t="str">
            <v>SY080300</v>
          </cell>
        </row>
        <row r="4109">
          <cell r="O4109" t="str">
            <v>SY080300</v>
          </cell>
        </row>
        <row r="4110">
          <cell r="O4110" t="str">
            <v>SY080300</v>
          </cell>
        </row>
        <row r="4111">
          <cell r="O4111" t="str">
            <v>SY080300</v>
          </cell>
        </row>
        <row r="4112">
          <cell r="O4112" t="str">
            <v>SY080300</v>
          </cell>
        </row>
        <row r="4113">
          <cell r="O4113" t="str">
            <v>SY080300</v>
          </cell>
        </row>
        <row r="4114">
          <cell r="O4114" t="str">
            <v>SY080300</v>
          </cell>
        </row>
        <row r="4115">
          <cell r="O4115" t="str">
            <v>SY080300</v>
          </cell>
        </row>
        <row r="4116">
          <cell r="O4116" t="str">
            <v>SY080300</v>
          </cell>
        </row>
        <row r="4117">
          <cell r="O4117" t="str">
            <v>SY080300</v>
          </cell>
        </row>
        <row r="4118">
          <cell r="O4118" t="str">
            <v>SY080300</v>
          </cell>
        </row>
        <row r="4119">
          <cell r="O4119" t="str">
            <v>SY080300</v>
          </cell>
        </row>
        <row r="4120">
          <cell r="O4120" t="str">
            <v>SY080300</v>
          </cell>
        </row>
        <row r="4121">
          <cell r="O4121" t="str">
            <v>SY080300</v>
          </cell>
        </row>
        <row r="4122">
          <cell r="O4122" t="str">
            <v>SY080300</v>
          </cell>
        </row>
        <row r="4123">
          <cell r="O4123" t="str">
            <v>SY080300</v>
          </cell>
        </row>
        <row r="4124">
          <cell r="O4124" t="str">
            <v>SY080301</v>
          </cell>
        </row>
        <row r="4125">
          <cell r="O4125" t="str">
            <v>SY080301</v>
          </cell>
        </row>
        <row r="4126">
          <cell r="O4126" t="str">
            <v>SY080301</v>
          </cell>
        </row>
        <row r="4127">
          <cell r="O4127" t="str">
            <v>SY080301</v>
          </cell>
        </row>
        <row r="4128">
          <cell r="O4128" t="str">
            <v>SY080301</v>
          </cell>
        </row>
        <row r="4129">
          <cell r="O4129" t="str">
            <v>SY080301</v>
          </cell>
        </row>
        <row r="4130">
          <cell r="O4130" t="str">
            <v>SY080301</v>
          </cell>
        </row>
        <row r="4131">
          <cell r="O4131" t="str">
            <v>SY080301</v>
          </cell>
        </row>
        <row r="4132">
          <cell r="O4132" t="str">
            <v>SY080301</v>
          </cell>
        </row>
        <row r="4133">
          <cell r="O4133" t="str">
            <v>SY080301</v>
          </cell>
        </row>
        <row r="4134">
          <cell r="O4134" t="str">
            <v>SY080301</v>
          </cell>
        </row>
        <row r="4135">
          <cell r="O4135" t="str">
            <v>SY080301</v>
          </cell>
        </row>
        <row r="4136">
          <cell r="O4136" t="str">
            <v>SY080301</v>
          </cell>
        </row>
        <row r="4137">
          <cell r="O4137" t="str">
            <v>SY080301</v>
          </cell>
        </row>
        <row r="4138">
          <cell r="O4138" t="str">
            <v>SY080301</v>
          </cell>
        </row>
        <row r="4139">
          <cell r="O4139" t="str">
            <v>SY080301</v>
          </cell>
        </row>
        <row r="4140">
          <cell r="O4140" t="str">
            <v>SY080301</v>
          </cell>
        </row>
        <row r="4141">
          <cell r="O4141" t="str">
            <v>SY080301</v>
          </cell>
        </row>
        <row r="4142">
          <cell r="O4142" t="str">
            <v>SY080301</v>
          </cell>
        </row>
        <row r="4143">
          <cell r="O4143" t="str">
            <v>SY080301</v>
          </cell>
        </row>
        <row r="4144">
          <cell r="O4144" t="str">
            <v>SY080301</v>
          </cell>
        </row>
        <row r="4145">
          <cell r="O4145" t="str">
            <v>SY080301</v>
          </cell>
        </row>
        <row r="4146">
          <cell r="O4146" t="str">
            <v>SY080301</v>
          </cell>
        </row>
        <row r="4147">
          <cell r="O4147" t="str">
            <v>SY080301</v>
          </cell>
        </row>
        <row r="4148">
          <cell r="O4148" t="str">
            <v>SY080301</v>
          </cell>
        </row>
        <row r="4149">
          <cell r="O4149" t="str">
            <v>SY080301</v>
          </cell>
        </row>
        <row r="4150">
          <cell r="O4150" t="str">
            <v>SY080301</v>
          </cell>
        </row>
        <row r="4151">
          <cell r="O4151" t="str">
            <v>SY080301</v>
          </cell>
        </row>
        <row r="4152">
          <cell r="O4152" t="str">
            <v>SY080301</v>
          </cell>
        </row>
        <row r="4153">
          <cell r="O4153" t="str">
            <v>SY080301</v>
          </cell>
        </row>
        <row r="4154">
          <cell r="O4154" t="str">
            <v>SY080301</v>
          </cell>
        </row>
        <row r="4155">
          <cell r="O4155" t="str">
            <v>SY080301</v>
          </cell>
        </row>
        <row r="4156">
          <cell r="O4156" t="str">
            <v>SY080301</v>
          </cell>
        </row>
        <row r="4157">
          <cell r="O4157" t="str">
            <v>SY080301</v>
          </cell>
        </row>
        <row r="4158">
          <cell r="O4158" t="str">
            <v>SY080301</v>
          </cell>
        </row>
        <row r="4159">
          <cell r="O4159" t="str">
            <v>SY080301</v>
          </cell>
        </row>
        <row r="4160">
          <cell r="O4160" t="str">
            <v>SY080301</v>
          </cell>
        </row>
        <row r="4161">
          <cell r="O4161" t="str">
            <v>SY080301</v>
          </cell>
        </row>
        <row r="4162">
          <cell r="O4162" t="str">
            <v>SY080302</v>
          </cell>
        </row>
        <row r="4163">
          <cell r="O4163" t="str">
            <v>SY080302</v>
          </cell>
        </row>
        <row r="4164">
          <cell r="O4164" t="str">
            <v>SY080302</v>
          </cell>
        </row>
        <row r="4165">
          <cell r="O4165" t="str">
            <v>SY080302</v>
          </cell>
        </row>
        <row r="4166">
          <cell r="O4166" t="str">
            <v>SY080302</v>
          </cell>
        </row>
        <row r="4167">
          <cell r="O4167" t="str">
            <v>SY080302</v>
          </cell>
        </row>
        <row r="4168">
          <cell r="O4168" t="str">
            <v>SY080302</v>
          </cell>
        </row>
        <row r="4169">
          <cell r="O4169" t="str">
            <v>SY080302</v>
          </cell>
        </row>
        <row r="4170">
          <cell r="O4170" t="str">
            <v>SY080302</v>
          </cell>
        </row>
        <row r="4171">
          <cell r="O4171" t="str">
            <v>SY080302</v>
          </cell>
        </row>
        <row r="4172">
          <cell r="O4172" t="str">
            <v>SY080302</v>
          </cell>
        </row>
        <row r="4173">
          <cell r="O4173" t="str">
            <v>SY080302</v>
          </cell>
        </row>
        <row r="4174">
          <cell r="O4174" t="str">
            <v>SY080302</v>
          </cell>
        </row>
        <row r="4175">
          <cell r="O4175" t="str">
            <v>SY080302</v>
          </cell>
        </row>
        <row r="4176">
          <cell r="O4176" t="str">
            <v>SY080302</v>
          </cell>
        </row>
        <row r="4177">
          <cell r="O4177" t="str">
            <v>SY080302</v>
          </cell>
        </row>
        <row r="4178">
          <cell r="O4178" t="str">
            <v>SY080302</v>
          </cell>
        </row>
        <row r="4179">
          <cell r="O4179" t="str">
            <v>SY080302</v>
          </cell>
        </row>
        <row r="4180">
          <cell r="O4180" t="str">
            <v>SY080302</v>
          </cell>
        </row>
        <row r="4181">
          <cell r="O4181" t="str">
            <v>SY080302</v>
          </cell>
        </row>
        <row r="4182">
          <cell r="O4182" t="str">
            <v>SY080302</v>
          </cell>
        </row>
        <row r="4183">
          <cell r="O4183" t="str">
            <v>SY080302</v>
          </cell>
        </row>
        <row r="4184">
          <cell r="O4184" t="str">
            <v>SY080302</v>
          </cell>
        </row>
        <row r="4185">
          <cell r="O4185" t="str">
            <v>SY080302</v>
          </cell>
        </row>
        <row r="4186">
          <cell r="O4186" t="str">
            <v>SY080302</v>
          </cell>
        </row>
        <row r="4187">
          <cell r="O4187" t="str">
            <v>SY080302</v>
          </cell>
        </row>
        <row r="4188">
          <cell r="O4188" t="str">
            <v>SY080302</v>
          </cell>
        </row>
        <row r="4189">
          <cell r="O4189" t="str">
            <v>SY080302</v>
          </cell>
        </row>
        <row r="4190">
          <cell r="O4190" t="str">
            <v>SY080302</v>
          </cell>
        </row>
        <row r="4191">
          <cell r="O4191" t="str">
            <v>SY080302</v>
          </cell>
        </row>
        <row r="4192">
          <cell r="O4192" t="str">
            <v>SY080302</v>
          </cell>
        </row>
        <row r="4193">
          <cell r="O4193" t="str">
            <v>SY080302</v>
          </cell>
        </row>
        <row r="4194">
          <cell r="O4194" t="str">
            <v>SY080302</v>
          </cell>
        </row>
        <row r="4195">
          <cell r="O4195" t="str">
            <v>SY080302</v>
          </cell>
        </row>
        <row r="4196">
          <cell r="O4196" t="str">
            <v>SY080302</v>
          </cell>
        </row>
        <row r="4197">
          <cell r="O4197" t="str">
            <v>SY080302</v>
          </cell>
        </row>
        <row r="4198">
          <cell r="O4198" t="str">
            <v>SY080302</v>
          </cell>
        </row>
        <row r="4199">
          <cell r="O4199" t="str">
            <v>SY080302</v>
          </cell>
        </row>
        <row r="4200">
          <cell r="O4200" t="str">
            <v>SY080302</v>
          </cell>
        </row>
        <row r="4201">
          <cell r="O4201" t="str">
            <v>SY080302</v>
          </cell>
        </row>
        <row r="4202">
          <cell r="O4202" t="str">
            <v>SY080302</v>
          </cell>
        </row>
        <row r="4203">
          <cell r="O4203" t="str">
            <v>SY080302</v>
          </cell>
        </row>
        <row r="4204">
          <cell r="O4204" t="str">
            <v>SY080302</v>
          </cell>
        </row>
        <row r="4205">
          <cell r="O4205" t="str">
            <v>SY080302</v>
          </cell>
        </row>
        <row r="4206">
          <cell r="O4206" t="str">
            <v>SY080302</v>
          </cell>
        </row>
        <row r="4207">
          <cell r="O4207" t="str">
            <v>SY080302</v>
          </cell>
        </row>
        <row r="4208">
          <cell r="O4208" t="str">
            <v>SY080302</v>
          </cell>
        </row>
        <row r="4209">
          <cell r="O4209" t="str">
            <v>SY080400</v>
          </cell>
        </row>
        <row r="4210">
          <cell r="O4210" t="str">
            <v>SY080400</v>
          </cell>
        </row>
        <row r="4211">
          <cell r="O4211" t="str">
            <v>SY080400</v>
          </cell>
        </row>
        <row r="4212">
          <cell r="O4212" t="str">
            <v>SY080400</v>
          </cell>
        </row>
        <row r="4213">
          <cell r="O4213" t="str">
            <v>SY080400</v>
          </cell>
        </row>
        <row r="4214">
          <cell r="O4214" t="str">
            <v>SY080400</v>
          </cell>
        </row>
        <row r="4215">
          <cell r="O4215" t="str">
            <v>SY080400</v>
          </cell>
        </row>
        <row r="4216">
          <cell r="O4216" t="str">
            <v>SY080400</v>
          </cell>
        </row>
        <row r="4217">
          <cell r="O4217" t="str">
            <v>SY080400</v>
          </cell>
        </row>
        <row r="4218">
          <cell r="O4218" t="str">
            <v>SY080400</v>
          </cell>
        </row>
        <row r="4219">
          <cell r="O4219" t="str">
            <v>SY080400</v>
          </cell>
        </row>
        <row r="4220">
          <cell r="O4220" t="str">
            <v>SY080400</v>
          </cell>
        </row>
        <row r="4221">
          <cell r="O4221" t="str">
            <v>SY080400</v>
          </cell>
        </row>
        <row r="4222">
          <cell r="O4222" t="str">
            <v>SY080400</v>
          </cell>
        </row>
        <row r="4223">
          <cell r="O4223" t="str">
            <v>SY080400</v>
          </cell>
        </row>
        <row r="4224">
          <cell r="O4224" t="str">
            <v>SY080400</v>
          </cell>
        </row>
        <row r="4225">
          <cell r="O4225" t="str">
            <v>SY080400</v>
          </cell>
        </row>
        <row r="4226">
          <cell r="O4226" t="str">
            <v>SY080400</v>
          </cell>
        </row>
        <row r="4227">
          <cell r="O4227" t="str">
            <v>SY080400</v>
          </cell>
        </row>
        <row r="4228">
          <cell r="O4228" t="str">
            <v>SY080400</v>
          </cell>
        </row>
        <row r="4229">
          <cell r="O4229" t="str">
            <v>SY080400</v>
          </cell>
        </row>
        <row r="4230">
          <cell r="O4230" t="str">
            <v>SY080400</v>
          </cell>
        </row>
        <row r="4231">
          <cell r="O4231" t="str">
            <v>SY080400</v>
          </cell>
        </row>
        <row r="4232">
          <cell r="O4232" t="str">
            <v>SY080400</v>
          </cell>
        </row>
        <row r="4233">
          <cell r="O4233" t="str">
            <v>SY080400</v>
          </cell>
        </row>
        <row r="4234">
          <cell r="O4234" t="str">
            <v>SY080400</v>
          </cell>
        </row>
        <row r="4235">
          <cell r="O4235" t="str">
            <v>SY080400</v>
          </cell>
        </row>
        <row r="4236">
          <cell r="O4236" t="str">
            <v>SY080400</v>
          </cell>
        </row>
        <row r="4237">
          <cell r="O4237" t="str">
            <v>SY080400</v>
          </cell>
        </row>
        <row r="4238">
          <cell r="O4238" t="str">
            <v>SY080400</v>
          </cell>
        </row>
        <row r="4239">
          <cell r="O4239" t="str">
            <v>SY080400</v>
          </cell>
        </row>
        <row r="4240">
          <cell r="O4240" t="str">
            <v>SY080400</v>
          </cell>
        </row>
        <row r="4241">
          <cell r="O4241" t="str">
            <v>SY080400</v>
          </cell>
        </row>
        <row r="4242">
          <cell r="O4242" t="str">
            <v>SY080400</v>
          </cell>
        </row>
        <row r="4243">
          <cell r="O4243" t="str">
            <v>SY080400</v>
          </cell>
        </row>
        <row r="4244">
          <cell r="O4244" t="str">
            <v>SY080400</v>
          </cell>
        </row>
        <row r="4245">
          <cell r="O4245" t="str">
            <v>SY080400</v>
          </cell>
        </row>
        <row r="4246">
          <cell r="O4246" t="str">
            <v>SY080400</v>
          </cell>
        </row>
        <row r="4247">
          <cell r="O4247" t="str">
            <v>SY080400</v>
          </cell>
        </row>
        <row r="4248">
          <cell r="O4248" t="str">
            <v>SY080400</v>
          </cell>
        </row>
        <row r="4249">
          <cell r="O4249" t="str">
            <v>SY080400</v>
          </cell>
        </row>
        <row r="4250">
          <cell r="O4250" t="str">
            <v>SY080400</v>
          </cell>
        </row>
        <row r="4251">
          <cell r="O4251" t="str">
            <v>SY080400</v>
          </cell>
        </row>
        <row r="4252">
          <cell r="O4252" t="str">
            <v>SY080400</v>
          </cell>
        </row>
        <row r="4253">
          <cell r="O4253" t="str">
            <v>SY080400</v>
          </cell>
        </row>
        <row r="4254">
          <cell r="O4254" t="str">
            <v>SY080400</v>
          </cell>
        </row>
        <row r="4255">
          <cell r="O4255" t="str">
            <v>SY080400</v>
          </cell>
        </row>
        <row r="4256">
          <cell r="O4256" t="str">
            <v>SY080400</v>
          </cell>
        </row>
        <row r="4257">
          <cell r="O4257" t="str">
            <v>SY080400</v>
          </cell>
        </row>
        <row r="4258">
          <cell r="O4258" t="str">
            <v>SY080400</v>
          </cell>
        </row>
        <row r="4259">
          <cell r="O4259" t="str">
            <v>SY080400</v>
          </cell>
        </row>
        <row r="4260">
          <cell r="O4260" t="str">
            <v>SY080400</v>
          </cell>
        </row>
        <row r="4261">
          <cell r="O4261" t="str">
            <v>SY080400</v>
          </cell>
        </row>
        <row r="4262">
          <cell r="O4262" t="str">
            <v>SY080400</v>
          </cell>
        </row>
        <row r="4263">
          <cell r="O4263" t="str">
            <v>SY080400</v>
          </cell>
        </row>
        <row r="4264">
          <cell r="O4264" t="str">
            <v>SY080400</v>
          </cell>
        </row>
        <row r="4265">
          <cell r="O4265" t="str">
            <v>SY080400</v>
          </cell>
        </row>
        <row r="4266">
          <cell r="O4266" t="str">
            <v>SY080400</v>
          </cell>
        </row>
        <row r="4267">
          <cell r="O4267" t="str">
            <v>SY080400</v>
          </cell>
        </row>
        <row r="4268">
          <cell r="O4268" t="str">
            <v>SY080400</v>
          </cell>
        </row>
        <row r="4269">
          <cell r="O4269" t="str">
            <v>SY080400</v>
          </cell>
        </row>
        <row r="4270">
          <cell r="O4270" t="str">
            <v>SY080400</v>
          </cell>
        </row>
        <row r="4271">
          <cell r="O4271" t="str">
            <v>SY080400</v>
          </cell>
        </row>
        <row r="4272">
          <cell r="O4272" t="str">
            <v>SY080400</v>
          </cell>
        </row>
        <row r="4273">
          <cell r="O4273" t="str">
            <v>SY080400</v>
          </cell>
        </row>
        <row r="4274">
          <cell r="O4274" t="str">
            <v>SY080400</v>
          </cell>
        </row>
        <row r="4275">
          <cell r="O4275" t="str">
            <v>SY080400</v>
          </cell>
        </row>
        <row r="4276">
          <cell r="O4276" t="str">
            <v>SY080400</v>
          </cell>
        </row>
        <row r="4277">
          <cell r="O4277" t="str">
            <v>SY080400</v>
          </cell>
        </row>
        <row r="4278">
          <cell r="O4278" t="str">
            <v>SY080400</v>
          </cell>
        </row>
        <row r="4279">
          <cell r="O4279" t="str">
            <v>SY080400</v>
          </cell>
        </row>
        <row r="4280">
          <cell r="O4280" t="str">
            <v>SY080401</v>
          </cell>
        </row>
        <row r="4281">
          <cell r="O4281" t="str">
            <v>SY080401</v>
          </cell>
        </row>
        <row r="4282">
          <cell r="O4282" t="str">
            <v>SY080401</v>
          </cell>
        </row>
        <row r="4283">
          <cell r="O4283" t="str">
            <v>SY080401</v>
          </cell>
        </row>
        <row r="4284">
          <cell r="O4284" t="str">
            <v>SY080401</v>
          </cell>
        </row>
        <row r="4285">
          <cell r="O4285" t="str">
            <v>SY080401</v>
          </cell>
        </row>
        <row r="4286">
          <cell r="O4286" t="str">
            <v>SY080401</v>
          </cell>
        </row>
        <row r="4287">
          <cell r="O4287" t="str">
            <v>SY080401</v>
          </cell>
        </row>
        <row r="4288">
          <cell r="O4288" t="str">
            <v>SY080401</v>
          </cell>
        </row>
        <row r="4289">
          <cell r="O4289" t="str">
            <v>SY080401</v>
          </cell>
        </row>
        <row r="4290">
          <cell r="O4290" t="str">
            <v>SY080401</v>
          </cell>
        </row>
        <row r="4291">
          <cell r="O4291" t="str">
            <v>SY080401</v>
          </cell>
        </row>
        <row r="4292">
          <cell r="O4292" t="str">
            <v>SY080401</v>
          </cell>
        </row>
        <row r="4293">
          <cell r="O4293" t="str">
            <v>SY080401</v>
          </cell>
        </row>
        <row r="4294">
          <cell r="O4294" t="str">
            <v>SY080401</v>
          </cell>
        </row>
        <row r="4295">
          <cell r="O4295" t="str">
            <v>SY080401</v>
          </cell>
        </row>
        <row r="4296">
          <cell r="O4296" t="str">
            <v>SY080401</v>
          </cell>
        </row>
        <row r="4297">
          <cell r="O4297" t="str">
            <v>SY080401</v>
          </cell>
        </row>
        <row r="4298">
          <cell r="O4298" t="str">
            <v>SY080401</v>
          </cell>
        </row>
        <row r="4299">
          <cell r="O4299" t="str">
            <v>SY080401</v>
          </cell>
        </row>
        <row r="4300">
          <cell r="O4300" t="str">
            <v>SY080401</v>
          </cell>
        </row>
        <row r="4301">
          <cell r="O4301" t="str">
            <v>SY080401</v>
          </cell>
        </row>
        <row r="4302">
          <cell r="O4302" t="str">
            <v>SY080401</v>
          </cell>
        </row>
        <row r="4303">
          <cell r="O4303" t="str">
            <v>SY080401</v>
          </cell>
        </row>
        <row r="4304">
          <cell r="O4304" t="str">
            <v>SY080401</v>
          </cell>
        </row>
        <row r="4305">
          <cell r="O4305" t="str">
            <v>SY080401</v>
          </cell>
        </row>
        <row r="4306">
          <cell r="O4306" t="str">
            <v>SY080401</v>
          </cell>
        </row>
        <row r="4307">
          <cell r="O4307" t="str">
            <v>SY080401</v>
          </cell>
        </row>
        <row r="4308">
          <cell r="O4308" t="str">
            <v>SY080401</v>
          </cell>
        </row>
        <row r="4309">
          <cell r="O4309" t="str">
            <v>SY080401</v>
          </cell>
        </row>
        <row r="4310">
          <cell r="O4310" t="str">
            <v>SY080401</v>
          </cell>
        </row>
        <row r="4311">
          <cell r="O4311" t="str">
            <v>SY080401</v>
          </cell>
        </row>
        <row r="4312">
          <cell r="O4312" t="str">
            <v>SY080401</v>
          </cell>
        </row>
        <row r="4313">
          <cell r="O4313" t="str">
            <v>SY080401</v>
          </cell>
        </row>
        <row r="4314">
          <cell r="O4314" t="str">
            <v>SY080401</v>
          </cell>
        </row>
        <row r="4315">
          <cell r="O4315" t="str">
            <v>SY080401</v>
          </cell>
        </row>
        <row r="4316">
          <cell r="O4316" t="str">
            <v>SY080401</v>
          </cell>
        </row>
        <row r="4317">
          <cell r="O4317" t="str">
            <v>SY080401</v>
          </cell>
        </row>
        <row r="4318">
          <cell r="O4318" t="str">
            <v>SY080401</v>
          </cell>
        </row>
        <row r="4319">
          <cell r="O4319" t="str">
            <v>SY080401</v>
          </cell>
        </row>
        <row r="4320">
          <cell r="O4320" t="str">
            <v>SY080401</v>
          </cell>
        </row>
        <row r="4321">
          <cell r="O4321" t="str">
            <v>SY080401</v>
          </cell>
        </row>
        <row r="4322">
          <cell r="O4322" t="str">
            <v>SY080401</v>
          </cell>
        </row>
        <row r="4323">
          <cell r="O4323" t="str">
            <v>SY080401</v>
          </cell>
        </row>
        <row r="4324">
          <cell r="O4324" t="str">
            <v>SY080401</v>
          </cell>
        </row>
        <row r="4325">
          <cell r="O4325" t="str">
            <v>SY080401</v>
          </cell>
        </row>
        <row r="4326">
          <cell r="O4326" t="str">
            <v>SY080401</v>
          </cell>
        </row>
        <row r="4327">
          <cell r="O4327" t="str">
            <v>SY080401</v>
          </cell>
        </row>
        <row r="4328">
          <cell r="O4328" t="str">
            <v>SY080401</v>
          </cell>
        </row>
        <row r="4329">
          <cell r="O4329" t="str">
            <v>SY080401</v>
          </cell>
        </row>
        <row r="4330">
          <cell r="O4330" t="str">
            <v>SY080401</v>
          </cell>
        </row>
        <row r="4331">
          <cell r="O4331" t="str">
            <v>SY080401</v>
          </cell>
        </row>
        <row r="4332">
          <cell r="O4332" t="str">
            <v>SY080401</v>
          </cell>
        </row>
        <row r="4333">
          <cell r="O4333" t="str">
            <v>SY080401</v>
          </cell>
        </row>
        <row r="4334">
          <cell r="O4334" t="str">
            <v>SY080401</v>
          </cell>
        </row>
        <row r="4335">
          <cell r="O4335" t="str">
            <v>SY080401</v>
          </cell>
        </row>
        <row r="4336">
          <cell r="O4336" t="str">
            <v>SY090100</v>
          </cell>
        </row>
        <row r="4337">
          <cell r="O4337" t="str">
            <v>SY090100</v>
          </cell>
        </row>
        <row r="4338">
          <cell r="O4338" t="str">
            <v>SY090100</v>
          </cell>
        </row>
        <row r="4339">
          <cell r="O4339" t="str">
            <v>SY090100</v>
          </cell>
        </row>
        <row r="4340">
          <cell r="O4340" t="str">
            <v>SY090100</v>
          </cell>
        </row>
        <row r="4341">
          <cell r="O4341" t="str">
            <v>SY090100</v>
          </cell>
        </row>
        <row r="4342">
          <cell r="O4342" t="str">
            <v>SY090100</v>
          </cell>
        </row>
        <row r="4343">
          <cell r="O4343" t="str">
            <v>SY090100</v>
          </cell>
        </row>
        <row r="4344">
          <cell r="O4344" t="str">
            <v>SY090100</v>
          </cell>
        </row>
        <row r="4345">
          <cell r="O4345" t="str">
            <v>SY090100</v>
          </cell>
        </row>
        <row r="4346">
          <cell r="O4346" t="str">
            <v>SY090100</v>
          </cell>
        </row>
        <row r="4347">
          <cell r="O4347" t="str">
            <v>SY090100</v>
          </cell>
        </row>
        <row r="4348">
          <cell r="O4348" t="str">
            <v>SY090100</v>
          </cell>
        </row>
        <row r="4349">
          <cell r="O4349" t="str">
            <v>SY090100</v>
          </cell>
        </row>
        <row r="4350">
          <cell r="O4350" t="str">
            <v>SY090100</v>
          </cell>
        </row>
        <row r="4351">
          <cell r="O4351" t="str">
            <v>SY090100</v>
          </cell>
        </row>
        <row r="4352">
          <cell r="O4352" t="str">
            <v>SY090100</v>
          </cell>
        </row>
        <row r="4353">
          <cell r="O4353" t="str">
            <v>SY090101</v>
          </cell>
        </row>
        <row r="4354">
          <cell r="O4354" t="str">
            <v>SY090101</v>
          </cell>
        </row>
        <row r="4355">
          <cell r="O4355" t="str">
            <v>SY090101</v>
          </cell>
        </row>
        <row r="4356">
          <cell r="O4356" t="str">
            <v>SY090101</v>
          </cell>
        </row>
        <row r="4357">
          <cell r="O4357" t="str">
            <v>SY090101</v>
          </cell>
        </row>
        <row r="4358">
          <cell r="O4358" t="str">
            <v>SY090101</v>
          </cell>
        </row>
        <row r="4359">
          <cell r="O4359" t="str">
            <v>SY090101</v>
          </cell>
        </row>
        <row r="4360">
          <cell r="O4360" t="str">
            <v>SY090101</v>
          </cell>
        </row>
        <row r="4361">
          <cell r="O4361" t="str">
            <v>SY090101</v>
          </cell>
        </row>
        <row r="4362">
          <cell r="O4362" t="str">
            <v>SY090101</v>
          </cell>
        </row>
        <row r="4363">
          <cell r="O4363" t="str">
            <v>SY090101</v>
          </cell>
        </row>
        <row r="4364">
          <cell r="O4364" t="str">
            <v>SY090101</v>
          </cell>
        </row>
        <row r="4365">
          <cell r="O4365" t="str">
            <v>SY090101</v>
          </cell>
        </row>
        <row r="4366">
          <cell r="O4366" t="str">
            <v>SY090101</v>
          </cell>
        </row>
        <row r="4367">
          <cell r="O4367" t="str">
            <v>SY090102</v>
          </cell>
        </row>
        <row r="4368">
          <cell r="O4368" t="str">
            <v>SY090102</v>
          </cell>
        </row>
        <row r="4369">
          <cell r="O4369" t="str">
            <v>SY090102</v>
          </cell>
        </row>
        <row r="4370">
          <cell r="O4370" t="str">
            <v>SY090102</v>
          </cell>
        </row>
        <row r="4371">
          <cell r="O4371" t="str">
            <v>SY090102</v>
          </cell>
        </row>
        <row r="4372">
          <cell r="O4372" t="str">
            <v>SY090102</v>
          </cell>
        </row>
        <row r="4373">
          <cell r="O4373" t="str">
            <v>SY090102</v>
          </cell>
        </row>
        <row r="4374">
          <cell r="O4374" t="str">
            <v>SY090102</v>
          </cell>
        </row>
        <row r="4375">
          <cell r="O4375" t="str">
            <v>SY090102</v>
          </cell>
        </row>
        <row r="4376">
          <cell r="O4376" t="str">
            <v>SY090102</v>
          </cell>
        </row>
        <row r="4377">
          <cell r="O4377" t="str">
            <v>SY090102</v>
          </cell>
        </row>
        <row r="4378">
          <cell r="O4378" t="str">
            <v>SY090102</v>
          </cell>
        </row>
        <row r="4379">
          <cell r="O4379" t="str">
            <v>SY090102</v>
          </cell>
        </row>
        <row r="4380">
          <cell r="O4380" t="str">
            <v>SY090102</v>
          </cell>
        </row>
        <row r="4381">
          <cell r="O4381" t="str">
            <v>SY090103</v>
          </cell>
        </row>
        <row r="4382">
          <cell r="O4382" t="str">
            <v>SY090103</v>
          </cell>
        </row>
        <row r="4383">
          <cell r="O4383" t="str">
            <v>SY090103</v>
          </cell>
        </row>
        <row r="4384">
          <cell r="O4384" t="str">
            <v>SY090103</v>
          </cell>
        </row>
        <row r="4385">
          <cell r="O4385" t="str">
            <v>SY090103</v>
          </cell>
        </row>
        <row r="4386">
          <cell r="O4386" t="str">
            <v>SY090103</v>
          </cell>
        </row>
        <row r="4387">
          <cell r="O4387" t="str">
            <v>SY090103</v>
          </cell>
        </row>
        <row r="4388">
          <cell r="O4388" t="str">
            <v>SY090104</v>
          </cell>
        </row>
        <row r="4389">
          <cell r="O4389" t="str">
            <v>SY090104</v>
          </cell>
        </row>
        <row r="4390">
          <cell r="O4390" t="str">
            <v>SY090104</v>
          </cell>
        </row>
        <row r="4391">
          <cell r="O4391" t="str">
            <v>SY090104</v>
          </cell>
        </row>
        <row r="4392">
          <cell r="O4392" t="str">
            <v>SY090104</v>
          </cell>
        </row>
        <row r="4393">
          <cell r="O4393" t="str">
            <v>SY090104</v>
          </cell>
        </row>
        <row r="4394">
          <cell r="O4394" t="str">
            <v>SY090104</v>
          </cell>
        </row>
        <row r="4395">
          <cell r="O4395" t="str">
            <v>SY090104</v>
          </cell>
        </row>
        <row r="4396">
          <cell r="O4396" t="str">
            <v>SY090104</v>
          </cell>
        </row>
        <row r="4397">
          <cell r="O4397" t="str">
            <v>SY090104</v>
          </cell>
        </row>
        <row r="4398">
          <cell r="O4398" t="str">
            <v>SY090104</v>
          </cell>
        </row>
        <row r="4399">
          <cell r="O4399" t="str">
            <v>SY090105</v>
          </cell>
        </row>
        <row r="4400">
          <cell r="O4400" t="str">
            <v>SY090105</v>
          </cell>
        </row>
        <row r="4401">
          <cell r="O4401" t="str">
            <v>SY090105</v>
          </cell>
        </row>
        <row r="4402">
          <cell r="O4402" t="str">
            <v>SY090105</v>
          </cell>
        </row>
        <row r="4403">
          <cell r="O4403" t="str">
            <v>SY090105</v>
          </cell>
        </row>
        <row r="4404">
          <cell r="O4404" t="str">
            <v>SY090105</v>
          </cell>
        </row>
        <row r="4405">
          <cell r="O4405" t="str">
            <v>SY090105</v>
          </cell>
        </row>
        <row r="4406">
          <cell r="O4406" t="str">
            <v>SY090105</v>
          </cell>
        </row>
        <row r="4407">
          <cell r="O4407" t="str">
            <v>SY090106</v>
          </cell>
        </row>
        <row r="4408">
          <cell r="O4408" t="str">
            <v>SY090106</v>
          </cell>
        </row>
        <row r="4409">
          <cell r="O4409" t="str">
            <v>SY090106</v>
          </cell>
        </row>
        <row r="4410">
          <cell r="O4410" t="str">
            <v>SY090106</v>
          </cell>
        </row>
        <row r="4411">
          <cell r="O4411" t="str">
            <v>SY090106</v>
          </cell>
        </row>
        <row r="4412">
          <cell r="O4412" t="str">
            <v>SY090106</v>
          </cell>
        </row>
        <row r="4413">
          <cell r="O4413" t="str">
            <v>SY090106</v>
          </cell>
        </row>
        <row r="4414">
          <cell r="O4414" t="str">
            <v>SY090106</v>
          </cell>
        </row>
        <row r="4415">
          <cell r="O4415" t="str">
            <v>SY090106</v>
          </cell>
        </row>
        <row r="4416">
          <cell r="O4416" t="str">
            <v>SY090106</v>
          </cell>
        </row>
        <row r="4417">
          <cell r="O4417" t="str">
            <v>SY090106</v>
          </cell>
        </row>
        <row r="4418">
          <cell r="O4418" t="str">
            <v>SY090106</v>
          </cell>
        </row>
        <row r="4419">
          <cell r="O4419" t="str">
            <v>SY090106</v>
          </cell>
        </row>
        <row r="4420">
          <cell r="O4420" t="str">
            <v>SY090106</v>
          </cell>
        </row>
        <row r="4421">
          <cell r="O4421" t="str">
            <v>SY090106</v>
          </cell>
        </row>
        <row r="4422">
          <cell r="O4422" t="str">
            <v>SY090200</v>
          </cell>
        </row>
        <row r="4423">
          <cell r="O4423" t="str">
            <v>SY090200</v>
          </cell>
        </row>
        <row r="4424">
          <cell r="O4424" t="str">
            <v>SY090200</v>
          </cell>
        </row>
        <row r="4425">
          <cell r="O4425" t="str">
            <v>SY090200</v>
          </cell>
        </row>
        <row r="4426">
          <cell r="O4426" t="str">
            <v>SY090200</v>
          </cell>
        </row>
        <row r="4427">
          <cell r="O4427" t="str">
            <v>SY090200</v>
          </cell>
        </row>
        <row r="4428">
          <cell r="O4428" t="str">
            <v>SY090200</v>
          </cell>
        </row>
        <row r="4429">
          <cell r="O4429" t="str">
            <v>SY090200</v>
          </cell>
        </row>
        <row r="4430">
          <cell r="O4430" t="str">
            <v>SY090200</v>
          </cell>
        </row>
        <row r="4431">
          <cell r="O4431" t="str">
            <v>SY090201</v>
          </cell>
        </row>
        <row r="4432">
          <cell r="O4432" t="str">
            <v>SY090201</v>
          </cell>
        </row>
        <row r="4433">
          <cell r="O4433" t="str">
            <v>SY090201</v>
          </cell>
        </row>
        <row r="4434">
          <cell r="O4434" t="str">
            <v>SY090201</v>
          </cell>
        </row>
        <row r="4435">
          <cell r="O4435" t="str">
            <v>SY090201</v>
          </cell>
        </row>
        <row r="4436">
          <cell r="O4436" t="str">
            <v>SY090202</v>
          </cell>
        </row>
        <row r="4437">
          <cell r="O4437" t="str">
            <v>SY090202</v>
          </cell>
        </row>
        <row r="4438">
          <cell r="O4438" t="str">
            <v>SY090202</v>
          </cell>
        </row>
        <row r="4439">
          <cell r="O4439" t="str">
            <v>SY090202</v>
          </cell>
        </row>
        <row r="4440">
          <cell r="O4440" t="str">
            <v>SY090202</v>
          </cell>
        </row>
        <row r="4441">
          <cell r="O4441" t="str">
            <v>SY090202</v>
          </cell>
        </row>
        <row r="4442">
          <cell r="O4442" t="str">
            <v>SY090203</v>
          </cell>
        </row>
        <row r="4443">
          <cell r="O4443" t="str">
            <v>SY090203</v>
          </cell>
        </row>
        <row r="4444">
          <cell r="O4444" t="str">
            <v>SY090203</v>
          </cell>
        </row>
        <row r="4445">
          <cell r="O4445" t="str">
            <v>SY090203</v>
          </cell>
        </row>
        <row r="4446">
          <cell r="O4446" t="str">
            <v>SY090203</v>
          </cell>
        </row>
        <row r="4447">
          <cell r="O4447" t="str">
            <v>SY090300</v>
          </cell>
        </row>
        <row r="4448">
          <cell r="O4448" t="str">
            <v>SY090300</v>
          </cell>
        </row>
        <row r="4449">
          <cell r="O4449" t="str">
            <v>SY090300</v>
          </cell>
        </row>
        <row r="4450">
          <cell r="O4450" t="str">
            <v>SY090300</v>
          </cell>
        </row>
        <row r="4451">
          <cell r="O4451" t="str">
            <v>SY090300</v>
          </cell>
        </row>
        <row r="4452">
          <cell r="O4452" t="str">
            <v>SY090300</v>
          </cell>
        </row>
        <row r="4453">
          <cell r="O4453" t="str">
            <v>SY090300</v>
          </cell>
        </row>
        <row r="4454">
          <cell r="O4454" t="str">
            <v>SY090300</v>
          </cell>
        </row>
        <row r="4455">
          <cell r="O4455" t="str">
            <v>SY090301</v>
          </cell>
        </row>
        <row r="4456">
          <cell r="O4456" t="str">
            <v>SY090301</v>
          </cell>
        </row>
        <row r="4457">
          <cell r="O4457" t="str">
            <v>SY090301</v>
          </cell>
        </row>
        <row r="4458">
          <cell r="O4458" t="str">
            <v>SY090301</v>
          </cell>
        </row>
        <row r="4459">
          <cell r="O4459" t="str">
            <v>SY090301</v>
          </cell>
        </row>
        <row r="4460">
          <cell r="O4460" t="str">
            <v>SY090301</v>
          </cell>
        </row>
        <row r="4461">
          <cell r="O4461" t="str">
            <v>SY090301</v>
          </cell>
        </row>
        <row r="4462">
          <cell r="O4462" t="str">
            <v>SY090301</v>
          </cell>
        </row>
        <row r="4463">
          <cell r="O4463" t="str">
            <v>SY090301</v>
          </cell>
        </row>
        <row r="4464">
          <cell r="O4464" t="str">
            <v>SY090301</v>
          </cell>
        </row>
        <row r="4465">
          <cell r="O4465" t="str">
            <v>SY090302</v>
          </cell>
        </row>
        <row r="4466">
          <cell r="O4466" t="str">
            <v>SY090302</v>
          </cell>
        </row>
        <row r="4467">
          <cell r="O4467" t="str">
            <v>SY090302</v>
          </cell>
        </row>
        <row r="4468">
          <cell r="O4468" t="str">
            <v>SY090302</v>
          </cell>
        </row>
        <row r="4469">
          <cell r="O4469" t="str">
            <v>SY090302</v>
          </cell>
        </row>
        <row r="4470">
          <cell r="O4470" t="str">
            <v>SY090302</v>
          </cell>
        </row>
        <row r="4471">
          <cell r="O4471" t="str">
            <v>SY090302</v>
          </cell>
        </row>
        <row r="4472">
          <cell r="O4472" t="str">
            <v>SY100000</v>
          </cell>
        </row>
        <row r="4473">
          <cell r="O4473" t="str">
            <v>SY100000</v>
          </cell>
        </row>
        <row r="4474">
          <cell r="O4474" t="str">
            <v>SY100000</v>
          </cell>
        </row>
        <row r="4475">
          <cell r="O4475" t="str">
            <v>SY100000</v>
          </cell>
        </row>
        <row r="4476">
          <cell r="O4476" t="str">
            <v>SY100000</v>
          </cell>
        </row>
        <row r="4477">
          <cell r="O4477" t="str">
            <v>SY100000</v>
          </cell>
        </row>
        <row r="4478">
          <cell r="O4478" t="str">
            <v>SY100000</v>
          </cell>
        </row>
        <row r="4479">
          <cell r="O4479" t="str">
            <v>SY100000</v>
          </cell>
        </row>
        <row r="4480">
          <cell r="O4480" t="str">
            <v>SY100000</v>
          </cell>
        </row>
        <row r="4481">
          <cell r="O4481" t="str">
            <v>SY100000</v>
          </cell>
        </row>
        <row r="4482">
          <cell r="O4482" t="str">
            <v>SY100000</v>
          </cell>
        </row>
        <row r="4483">
          <cell r="O4483" t="str">
            <v>SY100000</v>
          </cell>
        </row>
        <row r="4484">
          <cell r="O4484" t="str">
            <v>SY100000</v>
          </cell>
        </row>
        <row r="4485">
          <cell r="O4485" t="str">
            <v>SY100000</v>
          </cell>
        </row>
        <row r="4486">
          <cell r="O4486" t="str">
            <v>SY100000</v>
          </cell>
        </row>
        <row r="4487">
          <cell r="O4487" t="str">
            <v>SY100000</v>
          </cell>
        </row>
        <row r="4488">
          <cell r="O4488" t="str">
            <v>SY100000</v>
          </cell>
        </row>
        <row r="4489">
          <cell r="O4489" t="str">
            <v>SY100000</v>
          </cell>
        </row>
        <row r="4490">
          <cell r="O4490" t="str">
            <v>SY100000</v>
          </cell>
        </row>
        <row r="4491">
          <cell r="O4491" t="str">
            <v>SY100000</v>
          </cell>
        </row>
        <row r="4492">
          <cell r="O4492" t="str">
            <v>SY100000</v>
          </cell>
        </row>
        <row r="4493">
          <cell r="O4493" t="str">
            <v>SY100000</v>
          </cell>
        </row>
        <row r="4494">
          <cell r="O4494" t="str">
            <v>SY100000</v>
          </cell>
        </row>
        <row r="4495">
          <cell r="O4495" t="str">
            <v>SY100000</v>
          </cell>
        </row>
        <row r="4496">
          <cell r="O4496" t="str">
            <v>SY100000</v>
          </cell>
        </row>
        <row r="4497">
          <cell r="O4497" t="str">
            <v>SY100000</v>
          </cell>
        </row>
        <row r="4498">
          <cell r="O4498" t="str">
            <v>SY100000</v>
          </cell>
        </row>
        <row r="4499">
          <cell r="O4499" t="str">
            <v>SY100000</v>
          </cell>
        </row>
        <row r="4500">
          <cell r="O4500" t="str">
            <v>SY100000</v>
          </cell>
        </row>
        <row r="4501">
          <cell r="O4501" t="str">
            <v>SY100000</v>
          </cell>
        </row>
        <row r="4502">
          <cell r="O4502" t="str">
            <v>SY100000</v>
          </cell>
        </row>
        <row r="4503">
          <cell r="O4503" t="str">
            <v>SY100000</v>
          </cell>
        </row>
        <row r="4504">
          <cell r="O4504" t="str">
            <v>SY100000</v>
          </cell>
        </row>
        <row r="4505">
          <cell r="O4505" t="str">
            <v>SY100000</v>
          </cell>
        </row>
        <row r="4506">
          <cell r="O4506" t="str">
            <v>SY100000</v>
          </cell>
        </row>
        <row r="4507">
          <cell r="O4507" t="str">
            <v>SY100000</v>
          </cell>
        </row>
        <row r="4508">
          <cell r="O4508" t="str">
            <v>SY100000</v>
          </cell>
        </row>
        <row r="4509">
          <cell r="O4509" t="str">
            <v>SY100000</v>
          </cell>
        </row>
        <row r="4510">
          <cell r="O4510" t="str">
            <v>SY100000</v>
          </cell>
        </row>
        <row r="4511">
          <cell r="O4511" t="str">
            <v>SY100000</v>
          </cell>
        </row>
        <row r="4512">
          <cell r="O4512" t="str">
            <v>SY100000</v>
          </cell>
        </row>
        <row r="4513">
          <cell r="O4513" t="str">
            <v>SY100000</v>
          </cell>
        </row>
        <row r="4514">
          <cell r="O4514" t="str">
            <v>SY100000</v>
          </cell>
        </row>
        <row r="4515">
          <cell r="O4515" t="str">
            <v>SY100000</v>
          </cell>
        </row>
        <row r="4516">
          <cell r="O4516" t="str">
            <v>SY100000</v>
          </cell>
        </row>
        <row r="4517">
          <cell r="O4517" t="str">
            <v>SY100001</v>
          </cell>
        </row>
        <row r="4518">
          <cell r="O4518" t="str">
            <v>SY100002</v>
          </cell>
        </row>
        <row r="4519">
          <cell r="O4519" t="str">
            <v>SY100002</v>
          </cell>
        </row>
        <row r="4520">
          <cell r="O4520" t="str">
            <v>SY100002</v>
          </cell>
        </row>
        <row r="4521">
          <cell r="O4521" t="str">
            <v>SY100002</v>
          </cell>
        </row>
        <row r="4522">
          <cell r="O4522" t="str">
            <v>SY100002</v>
          </cell>
        </row>
        <row r="4523">
          <cell r="O4523" t="str">
            <v>SY100002</v>
          </cell>
        </row>
        <row r="4524">
          <cell r="O4524" t="str">
            <v>SY100002</v>
          </cell>
        </row>
        <row r="4525">
          <cell r="O4525" t="str">
            <v>SY100002</v>
          </cell>
        </row>
        <row r="4526">
          <cell r="O4526" t="str">
            <v>SY100002</v>
          </cell>
        </row>
        <row r="4527">
          <cell r="O4527" t="str">
            <v>SY100002</v>
          </cell>
        </row>
        <row r="4528">
          <cell r="O4528" t="str">
            <v>SY100002</v>
          </cell>
        </row>
        <row r="4529">
          <cell r="O4529" t="str">
            <v>SY100002</v>
          </cell>
        </row>
        <row r="4530">
          <cell r="O4530" t="str">
            <v>SY100003</v>
          </cell>
        </row>
        <row r="4531">
          <cell r="O4531" t="str">
            <v>SY100003</v>
          </cell>
        </row>
        <row r="4532">
          <cell r="O4532" t="str">
            <v>SY100003</v>
          </cell>
        </row>
        <row r="4533">
          <cell r="O4533" t="str">
            <v>SY100003</v>
          </cell>
        </row>
        <row r="4534">
          <cell r="O4534" t="str">
            <v>SY100003</v>
          </cell>
        </row>
        <row r="4535">
          <cell r="O4535" t="str">
            <v>SY100003</v>
          </cell>
        </row>
        <row r="4536">
          <cell r="O4536" t="str">
            <v>SY100003</v>
          </cell>
        </row>
        <row r="4537">
          <cell r="O4537" t="str">
            <v>SY100003</v>
          </cell>
        </row>
        <row r="4538">
          <cell r="O4538" t="str">
            <v>SY100003</v>
          </cell>
        </row>
        <row r="4539">
          <cell r="O4539" t="str">
            <v>SY100003</v>
          </cell>
        </row>
        <row r="4540">
          <cell r="O4540" t="str">
            <v>SY100003</v>
          </cell>
        </row>
        <row r="4541">
          <cell r="O4541" t="str">
            <v>SY100004</v>
          </cell>
        </row>
        <row r="4542">
          <cell r="O4542" t="str">
            <v>SY100004</v>
          </cell>
        </row>
        <row r="4543">
          <cell r="O4543" t="str">
            <v>SY100004</v>
          </cell>
        </row>
        <row r="4544">
          <cell r="O4544" t="str">
            <v>SY100004</v>
          </cell>
        </row>
        <row r="4545">
          <cell r="O4545" t="str">
            <v>SY100004</v>
          </cell>
        </row>
        <row r="4546">
          <cell r="O4546" t="str">
            <v>SY100004</v>
          </cell>
        </row>
        <row r="4547">
          <cell r="O4547" t="str">
            <v>SY100004</v>
          </cell>
        </row>
        <row r="4548">
          <cell r="O4548" t="str">
            <v>SY100004</v>
          </cell>
        </row>
        <row r="4549">
          <cell r="O4549" t="str">
            <v>SY100004</v>
          </cell>
        </row>
        <row r="4550">
          <cell r="O4550" t="str">
            <v>SY100004</v>
          </cell>
        </row>
        <row r="4551">
          <cell r="O4551" t="str">
            <v>SY100004</v>
          </cell>
        </row>
        <row r="4552">
          <cell r="O4552" t="str">
            <v>SY100004</v>
          </cell>
        </row>
        <row r="4553">
          <cell r="O4553" t="str">
            <v>SY100004</v>
          </cell>
        </row>
        <row r="4554">
          <cell r="O4554" t="str">
            <v>SY100004</v>
          </cell>
        </row>
        <row r="4555">
          <cell r="O4555" t="str">
            <v>SY100004</v>
          </cell>
        </row>
        <row r="4556">
          <cell r="O4556" t="str">
            <v>SY100004</v>
          </cell>
        </row>
        <row r="4557">
          <cell r="O4557" t="str">
            <v>SY100004</v>
          </cell>
        </row>
        <row r="4558">
          <cell r="O4558" t="str">
            <v>SY100004</v>
          </cell>
        </row>
        <row r="4559">
          <cell r="O4559" t="str">
            <v>SY100004</v>
          </cell>
        </row>
        <row r="4560">
          <cell r="O4560" t="str">
            <v>SY100004</v>
          </cell>
        </row>
        <row r="4561">
          <cell r="O4561" t="str">
            <v>SY100004</v>
          </cell>
        </row>
        <row r="4562">
          <cell r="O4562" t="str">
            <v>SY100004</v>
          </cell>
        </row>
        <row r="4563">
          <cell r="O4563" t="str">
            <v>SY100004</v>
          </cell>
        </row>
        <row r="4564">
          <cell r="O4564" t="str">
            <v>SY100004</v>
          </cell>
        </row>
        <row r="4565">
          <cell r="O4565" t="str">
            <v>SY100004</v>
          </cell>
        </row>
        <row r="4566">
          <cell r="O4566" t="str">
            <v>SY100004</v>
          </cell>
        </row>
        <row r="4567">
          <cell r="O4567" t="str">
            <v>SY100004</v>
          </cell>
        </row>
        <row r="4568">
          <cell r="O4568" t="str">
            <v>SY100005</v>
          </cell>
        </row>
        <row r="4569">
          <cell r="O4569" t="str">
            <v>SY100005</v>
          </cell>
        </row>
        <row r="4570">
          <cell r="O4570" t="str">
            <v>SY100005</v>
          </cell>
        </row>
        <row r="4571">
          <cell r="O4571" t="str">
            <v>SY100005</v>
          </cell>
        </row>
        <row r="4572">
          <cell r="O4572" t="str">
            <v>SY100005</v>
          </cell>
        </row>
        <row r="4573">
          <cell r="O4573" t="str">
            <v>SY100005</v>
          </cell>
        </row>
        <row r="4574">
          <cell r="O4574" t="str">
            <v>SY100005</v>
          </cell>
        </row>
        <row r="4575">
          <cell r="O4575" t="str">
            <v>SY100005</v>
          </cell>
        </row>
        <row r="4576">
          <cell r="O4576" t="str">
            <v>SY100005</v>
          </cell>
        </row>
        <row r="4577">
          <cell r="O4577" t="str">
            <v>SY100005</v>
          </cell>
        </row>
        <row r="4578">
          <cell r="O4578" t="str">
            <v>SY100005</v>
          </cell>
        </row>
        <row r="4579">
          <cell r="O4579" t="str">
            <v>SY100005</v>
          </cell>
        </row>
        <row r="4580">
          <cell r="O4580" t="str">
            <v>SY100006</v>
          </cell>
        </row>
        <row r="4581">
          <cell r="O4581" t="str">
            <v>SY100006</v>
          </cell>
        </row>
        <row r="4582">
          <cell r="O4582" t="str">
            <v>SY100006</v>
          </cell>
        </row>
        <row r="4583">
          <cell r="O4583" t="str">
            <v>SY100006</v>
          </cell>
        </row>
        <row r="4584">
          <cell r="O4584" t="str">
            <v>SY100006</v>
          </cell>
        </row>
        <row r="4585">
          <cell r="O4585" t="str">
            <v>SY100006</v>
          </cell>
        </row>
        <row r="4586">
          <cell r="O4586" t="str">
            <v>SY100006</v>
          </cell>
        </row>
        <row r="4587">
          <cell r="O4587" t="str">
            <v>SY100006</v>
          </cell>
        </row>
        <row r="4588">
          <cell r="O4588" t="str">
            <v>SY100006</v>
          </cell>
        </row>
        <row r="4589">
          <cell r="O4589" t="str">
            <v>SY100006</v>
          </cell>
        </row>
        <row r="4590">
          <cell r="O4590" t="str">
            <v>SY100006</v>
          </cell>
        </row>
        <row r="4591">
          <cell r="O4591" t="str">
            <v>SY100006</v>
          </cell>
        </row>
        <row r="4592">
          <cell r="O4592" t="str">
            <v>SY100006</v>
          </cell>
        </row>
        <row r="4593">
          <cell r="O4593" t="str">
            <v>SY100006</v>
          </cell>
        </row>
        <row r="4594">
          <cell r="O4594" t="str">
            <v>SY100006</v>
          </cell>
        </row>
        <row r="4595">
          <cell r="O4595" t="str">
            <v>SY100006</v>
          </cell>
        </row>
        <row r="4596">
          <cell r="O4596" t="str">
            <v>SY100006</v>
          </cell>
        </row>
        <row r="4597">
          <cell r="O4597" t="str">
            <v>SY100006</v>
          </cell>
        </row>
        <row r="4598">
          <cell r="O4598" t="str">
            <v>SY100006</v>
          </cell>
        </row>
        <row r="4599">
          <cell r="O4599" t="str">
            <v>SY100200</v>
          </cell>
        </row>
        <row r="4600">
          <cell r="O4600" t="str">
            <v>SY100200</v>
          </cell>
        </row>
        <row r="4601">
          <cell r="O4601" t="str">
            <v>SY100200</v>
          </cell>
        </row>
        <row r="4602">
          <cell r="O4602" t="str">
            <v>SY100200</v>
          </cell>
        </row>
        <row r="4603">
          <cell r="O4603" t="str">
            <v>SY100200</v>
          </cell>
        </row>
        <row r="4604">
          <cell r="O4604" t="str">
            <v>SY100200</v>
          </cell>
        </row>
        <row r="4605">
          <cell r="O4605" t="str">
            <v>SY100200</v>
          </cell>
        </row>
        <row r="4606">
          <cell r="O4606" t="str">
            <v>SY100200</v>
          </cell>
        </row>
        <row r="4607">
          <cell r="O4607" t="str">
            <v>SY100200</v>
          </cell>
        </row>
        <row r="4608">
          <cell r="O4608" t="str">
            <v>SY100200</v>
          </cell>
        </row>
        <row r="4609">
          <cell r="O4609" t="str">
            <v>SY100200</v>
          </cell>
        </row>
        <row r="4610">
          <cell r="O4610" t="str">
            <v>SY100200</v>
          </cell>
        </row>
        <row r="4611">
          <cell r="O4611" t="str">
            <v>SY100200</v>
          </cell>
        </row>
        <row r="4612">
          <cell r="O4612" t="str">
            <v>SY100200</v>
          </cell>
        </row>
        <row r="4613">
          <cell r="O4613" t="str">
            <v>SY100200</v>
          </cell>
        </row>
        <row r="4614">
          <cell r="O4614" t="str">
            <v>SY100200</v>
          </cell>
        </row>
        <row r="4615">
          <cell r="O4615" t="str">
            <v>SY100200</v>
          </cell>
        </row>
        <row r="4616">
          <cell r="O4616" t="str">
            <v>SY100200</v>
          </cell>
        </row>
        <row r="4617">
          <cell r="O4617" t="str">
            <v>SY100200</v>
          </cell>
        </row>
        <row r="4618">
          <cell r="O4618" t="str">
            <v>SY100200</v>
          </cell>
        </row>
        <row r="4619">
          <cell r="O4619" t="str">
            <v>SY100200</v>
          </cell>
        </row>
        <row r="4620">
          <cell r="O4620" t="str">
            <v>SY100200</v>
          </cell>
        </row>
        <row r="4621">
          <cell r="O4621" t="str">
            <v>SY100200</v>
          </cell>
        </row>
        <row r="4622">
          <cell r="O4622" t="str">
            <v>SY100200</v>
          </cell>
        </row>
        <row r="4623">
          <cell r="O4623" t="str">
            <v>SY100200</v>
          </cell>
        </row>
        <row r="4624">
          <cell r="O4624" t="str">
            <v>SY100200</v>
          </cell>
        </row>
        <row r="4625">
          <cell r="O4625" t="str">
            <v>SY100200</v>
          </cell>
        </row>
        <row r="4626">
          <cell r="O4626" t="str">
            <v>SY100200</v>
          </cell>
        </row>
        <row r="4627">
          <cell r="O4627" t="str">
            <v>SY100200</v>
          </cell>
        </row>
        <row r="4628">
          <cell r="O4628" t="str">
            <v>SY100200</v>
          </cell>
        </row>
        <row r="4629">
          <cell r="O4629" t="str">
            <v>SY100200</v>
          </cell>
        </row>
        <row r="4630">
          <cell r="O4630" t="str">
            <v>SY100200</v>
          </cell>
        </row>
        <row r="4631">
          <cell r="O4631" t="str">
            <v>SY100200</v>
          </cell>
        </row>
        <row r="4632">
          <cell r="O4632" t="str">
            <v>SY100200</v>
          </cell>
        </row>
        <row r="4633">
          <cell r="O4633" t="str">
            <v>SY100200</v>
          </cell>
        </row>
        <row r="4634">
          <cell r="O4634" t="str">
            <v>SY100200</v>
          </cell>
        </row>
        <row r="4635">
          <cell r="O4635" t="str">
            <v>SY100200</v>
          </cell>
        </row>
        <row r="4636">
          <cell r="O4636" t="str">
            <v>SY100201</v>
          </cell>
        </row>
        <row r="4637">
          <cell r="O4637" t="str">
            <v>SY100201</v>
          </cell>
        </row>
        <row r="4638">
          <cell r="O4638" t="str">
            <v>SY100201</v>
          </cell>
        </row>
        <row r="4639">
          <cell r="O4639" t="str">
            <v>SY100201</v>
          </cell>
        </row>
        <row r="4640">
          <cell r="O4640" t="str">
            <v>SY100201</v>
          </cell>
        </row>
        <row r="4641">
          <cell r="O4641" t="str">
            <v>SY100201</v>
          </cell>
        </row>
        <row r="4642">
          <cell r="O4642" t="str">
            <v>SY100201</v>
          </cell>
        </row>
        <row r="4643">
          <cell r="O4643" t="str">
            <v>SY100201</v>
          </cell>
        </row>
        <row r="4644">
          <cell r="O4644" t="str">
            <v>SY100202</v>
          </cell>
        </row>
        <row r="4645">
          <cell r="O4645" t="str">
            <v>SY100202</v>
          </cell>
        </row>
        <row r="4646">
          <cell r="O4646" t="str">
            <v>SY100202</v>
          </cell>
        </row>
        <row r="4647">
          <cell r="O4647" t="str">
            <v>SY100202</v>
          </cell>
        </row>
        <row r="4648">
          <cell r="O4648" t="str">
            <v>SY100202</v>
          </cell>
        </row>
        <row r="4649">
          <cell r="O4649" t="str">
            <v>SY100202</v>
          </cell>
        </row>
        <row r="4650">
          <cell r="O4650" t="str">
            <v>SY100202</v>
          </cell>
        </row>
        <row r="4651">
          <cell r="O4651" t="str">
            <v>SY100202</v>
          </cell>
        </row>
        <row r="4652">
          <cell r="O4652" t="str">
            <v>SY100202</v>
          </cell>
        </row>
        <row r="4653">
          <cell r="O4653" t="str">
            <v>SY100202</v>
          </cell>
        </row>
        <row r="4654">
          <cell r="O4654" t="str">
            <v>SY100202</v>
          </cell>
        </row>
        <row r="4655">
          <cell r="O4655" t="str">
            <v>SY100202</v>
          </cell>
        </row>
        <row r="4656">
          <cell r="O4656" t="str">
            <v>SY100202</v>
          </cell>
        </row>
        <row r="4657">
          <cell r="O4657" t="str">
            <v>SY100202</v>
          </cell>
        </row>
        <row r="4658">
          <cell r="O4658" t="str">
            <v>SY100202</v>
          </cell>
        </row>
        <row r="4659">
          <cell r="O4659" t="str">
            <v>SY100202</v>
          </cell>
        </row>
        <row r="4660">
          <cell r="O4660" t="str">
            <v>SY100202</v>
          </cell>
        </row>
        <row r="4661">
          <cell r="O4661" t="str">
            <v>SY100202</v>
          </cell>
        </row>
        <row r="4662">
          <cell r="O4662" t="str">
            <v>SY100203</v>
          </cell>
        </row>
        <row r="4663">
          <cell r="O4663" t="str">
            <v>SY100203</v>
          </cell>
        </row>
        <row r="4664">
          <cell r="O4664" t="str">
            <v>SY100203</v>
          </cell>
        </row>
        <row r="4665">
          <cell r="O4665" t="str">
            <v>SY100203</v>
          </cell>
        </row>
        <row r="4666">
          <cell r="O4666" t="str">
            <v>SY100203</v>
          </cell>
        </row>
        <row r="4667">
          <cell r="O4667" t="str">
            <v>SY100203</v>
          </cell>
        </row>
        <row r="4668">
          <cell r="O4668" t="str">
            <v>SY100203</v>
          </cell>
        </row>
        <row r="4669">
          <cell r="O4669" t="str">
            <v>SY100203</v>
          </cell>
        </row>
        <row r="4670">
          <cell r="O4670" t="str">
            <v>SY100203</v>
          </cell>
        </row>
        <row r="4671">
          <cell r="O4671" t="str">
            <v>SY100203</v>
          </cell>
        </row>
        <row r="4672">
          <cell r="O4672" t="str">
            <v>SY100203</v>
          </cell>
        </row>
        <row r="4673">
          <cell r="O4673" t="str">
            <v>SY100203</v>
          </cell>
        </row>
        <row r="4674">
          <cell r="O4674" t="str">
            <v>SY100203</v>
          </cell>
        </row>
        <row r="4675">
          <cell r="O4675" t="str">
            <v>SY100203</v>
          </cell>
        </row>
        <row r="4676">
          <cell r="O4676" t="str">
            <v>SY100203</v>
          </cell>
        </row>
        <row r="4677">
          <cell r="O4677" t="str">
            <v>SY100203</v>
          </cell>
        </row>
        <row r="4678">
          <cell r="O4678" t="str">
            <v>SY100203</v>
          </cell>
        </row>
        <row r="4679">
          <cell r="O4679" t="str">
            <v>SY100203</v>
          </cell>
        </row>
        <row r="4680">
          <cell r="O4680" t="str">
            <v>SY100203</v>
          </cell>
        </row>
        <row r="4681">
          <cell r="O4681" t="str">
            <v>SY100203</v>
          </cell>
        </row>
        <row r="4682">
          <cell r="O4682" t="str">
            <v>SY100203</v>
          </cell>
        </row>
        <row r="4683">
          <cell r="O4683" t="str">
            <v>SY100203</v>
          </cell>
        </row>
        <row r="4684">
          <cell r="O4684" t="str">
            <v>SY100203</v>
          </cell>
        </row>
        <row r="4685">
          <cell r="O4685" t="str">
            <v>SY100203</v>
          </cell>
        </row>
        <row r="4686">
          <cell r="O4686" t="str">
            <v>SY100203</v>
          </cell>
        </row>
        <row r="4687">
          <cell r="O4687" t="str">
            <v>SY100203</v>
          </cell>
        </row>
        <row r="4688">
          <cell r="O4688" t="str">
            <v>SY100204</v>
          </cell>
        </row>
        <row r="4689">
          <cell r="O4689" t="str">
            <v>SY100204</v>
          </cell>
        </row>
        <row r="4690">
          <cell r="O4690" t="str">
            <v>SY100204</v>
          </cell>
        </row>
        <row r="4691">
          <cell r="O4691" t="str">
            <v>SY100204</v>
          </cell>
        </row>
        <row r="4692">
          <cell r="O4692" t="str">
            <v>SY100204</v>
          </cell>
        </row>
        <row r="4693">
          <cell r="O4693" t="str">
            <v>SY100204</v>
          </cell>
        </row>
        <row r="4694">
          <cell r="O4694" t="str">
            <v>SY100204</v>
          </cell>
        </row>
        <row r="4695">
          <cell r="O4695" t="str">
            <v>SY100204</v>
          </cell>
        </row>
        <row r="4696">
          <cell r="O4696" t="str">
            <v>SY100204</v>
          </cell>
        </row>
        <row r="4697">
          <cell r="O4697" t="str">
            <v>SY100204</v>
          </cell>
        </row>
        <row r="4698">
          <cell r="O4698" t="str">
            <v>SY100204</v>
          </cell>
        </row>
        <row r="4699">
          <cell r="O4699" t="str">
            <v>SY100204</v>
          </cell>
        </row>
        <row r="4700">
          <cell r="O4700" t="str">
            <v>SY100205</v>
          </cell>
        </row>
        <row r="4701">
          <cell r="O4701" t="str">
            <v>SY100205</v>
          </cell>
        </row>
        <row r="4702">
          <cell r="O4702" t="str">
            <v>SY100205</v>
          </cell>
        </row>
        <row r="4703">
          <cell r="O4703" t="str">
            <v>SY100205</v>
          </cell>
        </row>
        <row r="4704">
          <cell r="O4704" t="str">
            <v>SY100205</v>
          </cell>
        </row>
        <row r="4705">
          <cell r="O4705" t="str">
            <v>SY100205</v>
          </cell>
        </row>
        <row r="4706">
          <cell r="O4706" t="str">
            <v>SY100205</v>
          </cell>
        </row>
        <row r="4707">
          <cell r="O4707" t="str">
            <v>SY100205</v>
          </cell>
        </row>
        <row r="4708">
          <cell r="O4708" t="str">
            <v>SY100205</v>
          </cell>
        </row>
        <row r="4709">
          <cell r="O4709" t="str">
            <v>SY100206</v>
          </cell>
        </row>
        <row r="4710">
          <cell r="O4710" t="str">
            <v>SY100206</v>
          </cell>
        </row>
        <row r="4711">
          <cell r="O4711" t="str">
            <v>SY100206</v>
          </cell>
        </row>
        <row r="4712">
          <cell r="O4712" t="str">
            <v>SY100206</v>
          </cell>
        </row>
        <row r="4713">
          <cell r="O4713" t="str">
            <v>SY100206</v>
          </cell>
        </row>
        <row r="4714">
          <cell r="O4714" t="str">
            <v>SY100300</v>
          </cell>
        </row>
        <row r="4715">
          <cell r="O4715" t="str">
            <v>SY100300</v>
          </cell>
        </row>
        <row r="4716">
          <cell r="O4716" t="str">
            <v>SY100300</v>
          </cell>
        </row>
        <row r="4717">
          <cell r="O4717" t="str">
            <v>SY100300</v>
          </cell>
        </row>
        <row r="4718">
          <cell r="O4718" t="str">
            <v>SY100300</v>
          </cell>
        </row>
        <row r="4719">
          <cell r="O4719" t="str">
            <v>SY100300</v>
          </cell>
        </row>
        <row r="4720">
          <cell r="O4720" t="str">
            <v>SY100300</v>
          </cell>
        </row>
        <row r="4721">
          <cell r="O4721" t="str">
            <v>SY100300</v>
          </cell>
        </row>
        <row r="4722">
          <cell r="O4722" t="str">
            <v>SY100300</v>
          </cell>
        </row>
        <row r="4723">
          <cell r="O4723" t="str">
            <v>SY100300</v>
          </cell>
        </row>
        <row r="4724">
          <cell r="O4724" t="str">
            <v>SY100300</v>
          </cell>
        </row>
        <row r="4725">
          <cell r="O4725" t="str">
            <v>SY100300</v>
          </cell>
        </row>
        <row r="4726">
          <cell r="O4726" t="str">
            <v>SY100300</v>
          </cell>
        </row>
        <row r="4727">
          <cell r="O4727" t="str">
            <v>SY100300</v>
          </cell>
        </row>
        <row r="4728">
          <cell r="O4728" t="str">
            <v>SY100300</v>
          </cell>
        </row>
        <row r="4729">
          <cell r="O4729" t="str">
            <v>SY100300</v>
          </cell>
        </row>
        <row r="4730">
          <cell r="O4730" t="str">
            <v>SY100300</v>
          </cell>
        </row>
        <row r="4731">
          <cell r="O4731" t="str">
            <v>SY100300</v>
          </cell>
        </row>
        <row r="4732">
          <cell r="O4732" t="str">
            <v>SY100300</v>
          </cell>
        </row>
        <row r="4733">
          <cell r="O4733" t="str">
            <v>SY100300</v>
          </cell>
        </row>
        <row r="4734">
          <cell r="O4734" t="str">
            <v>SY100300</v>
          </cell>
        </row>
        <row r="4735">
          <cell r="O4735" t="str">
            <v>SY100300</v>
          </cell>
        </row>
        <row r="4736">
          <cell r="O4736" t="str">
            <v>SY100300</v>
          </cell>
        </row>
        <row r="4737">
          <cell r="O4737" t="str">
            <v>SY100300</v>
          </cell>
        </row>
        <row r="4738">
          <cell r="O4738" t="str">
            <v>SY100300</v>
          </cell>
        </row>
        <row r="4739">
          <cell r="O4739" t="str">
            <v>SY100300</v>
          </cell>
        </row>
        <row r="4740">
          <cell r="O4740" t="str">
            <v>SY100300</v>
          </cell>
        </row>
        <row r="4741">
          <cell r="O4741" t="str">
            <v>SY100300</v>
          </cell>
        </row>
        <row r="4742">
          <cell r="O4742" t="str">
            <v>SY100300</v>
          </cell>
        </row>
        <row r="4743">
          <cell r="O4743" t="str">
            <v>SY100300</v>
          </cell>
        </row>
        <row r="4744">
          <cell r="O4744" t="str">
            <v>SY100300</v>
          </cell>
        </row>
        <row r="4745">
          <cell r="O4745" t="str">
            <v>SY100300</v>
          </cell>
        </row>
        <row r="4746">
          <cell r="O4746" t="str">
            <v>SY100300</v>
          </cell>
        </row>
        <row r="4747">
          <cell r="O4747" t="str">
            <v>SY100300</v>
          </cell>
        </row>
        <row r="4748">
          <cell r="O4748" t="str">
            <v>SY100300</v>
          </cell>
        </row>
        <row r="4749">
          <cell r="O4749" t="str">
            <v>SY100300</v>
          </cell>
        </row>
        <row r="4750">
          <cell r="O4750" t="str">
            <v>SY100300</v>
          </cell>
        </row>
        <row r="4751">
          <cell r="O4751" t="str">
            <v>SY100300</v>
          </cell>
        </row>
        <row r="4752">
          <cell r="O4752" t="str">
            <v>SY100300</v>
          </cell>
        </row>
        <row r="4753">
          <cell r="O4753" t="str">
            <v>SY100300</v>
          </cell>
        </row>
        <row r="4754">
          <cell r="O4754" t="str">
            <v>SY100301</v>
          </cell>
        </row>
        <row r="4755">
          <cell r="O4755" t="str">
            <v>SY100301</v>
          </cell>
        </row>
        <row r="4756">
          <cell r="O4756" t="str">
            <v>SY100301</v>
          </cell>
        </row>
        <row r="4757">
          <cell r="O4757" t="str">
            <v>SY100301</v>
          </cell>
        </row>
        <row r="4758">
          <cell r="O4758" t="str">
            <v>SY100301</v>
          </cell>
        </row>
        <row r="4759">
          <cell r="O4759" t="str">
            <v>SY100301</v>
          </cell>
        </row>
        <row r="4760">
          <cell r="O4760" t="str">
            <v>SY100301</v>
          </cell>
        </row>
        <row r="4761">
          <cell r="O4761" t="str">
            <v>SY100301</v>
          </cell>
        </row>
        <row r="4762">
          <cell r="O4762" t="str">
            <v>SY100301</v>
          </cell>
        </row>
        <row r="4763">
          <cell r="O4763" t="str">
            <v>SY100301</v>
          </cell>
        </row>
        <row r="4764">
          <cell r="O4764" t="str">
            <v>SY100301</v>
          </cell>
        </row>
        <row r="4765">
          <cell r="O4765" t="str">
            <v>SY100301</v>
          </cell>
        </row>
        <row r="4766">
          <cell r="O4766" t="str">
            <v>SY100301</v>
          </cell>
        </row>
        <row r="4767">
          <cell r="O4767" t="str">
            <v>SY100301</v>
          </cell>
        </row>
        <row r="4768">
          <cell r="O4768" t="str">
            <v>SY100301</v>
          </cell>
        </row>
        <row r="4769">
          <cell r="O4769" t="str">
            <v>SY100301</v>
          </cell>
        </row>
        <row r="4770">
          <cell r="O4770" t="str">
            <v>SY100301</v>
          </cell>
        </row>
        <row r="4771">
          <cell r="O4771" t="str">
            <v>SY100301</v>
          </cell>
        </row>
        <row r="4772">
          <cell r="O4772" t="str">
            <v>SY100301</v>
          </cell>
        </row>
        <row r="4773">
          <cell r="O4773" t="str">
            <v>SY100301</v>
          </cell>
        </row>
        <row r="4774">
          <cell r="O4774" t="str">
            <v>SY100302</v>
          </cell>
        </row>
        <row r="4775">
          <cell r="O4775" t="str">
            <v>SY100302</v>
          </cell>
        </row>
        <row r="4776">
          <cell r="O4776" t="str">
            <v>SY100302</v>
          </cell>
        </row>
        <row r="4777">
          <cell r="O4777" t="str">
            <v>SY100302</v>
          </cell>
        </row>
        <row r="4778">
          <cell r="O4778" t="str">
            <v>SY100302</v>
          </cell>
        </row>
        <row r="4779">
          <cell r="O4779" t="str">
            <v>SY100302</v>
          </cell>
        </row>
        <row r="4780">
          <cell r="O4780" t="str">
            <v>SY100302</v>
          </cell>
        </row>
        <row r="4781">
          <cell r="O4781" t="str">
            <v>SY100302</v>
          </cell>
        </row>
        <row r="4782">
          <cell r="O4782" t="str">
            <v>SY100303</v>
          </cell>
        </row>
        <row r="4783">
          <cell r="O4783" t="str">
            <v>SY100303</v>
          </cell>
        </row>
        <row r="4784">
          <cell r="O4784" t="str">
            <v>SY100303</v>
          </cell>
        </row>
        <row r="4785">
          <cell r="O4785" t="str">
            <v>SY100303</v>
          </cell>
        </row>
        <row r="4786">
          <cell r="O4786" t="str">
            <v>SY100303</v>
          </cell>
        </row>
        <row r="4787">
          <cell r="O4787" t="str">
            <v>SY100303</v>
          </cell>
        </row>
        <row r="4788">
          <cell r="O4788" t="str">
            <v>SY100304</v>
          </cell>
        </row>
        <row r="4789">
          <cell r="O4789" t="str">
            <v>SY100304</v>
          </cell>
        </row>
        <row r="4790">
          <cell r="O4790" t="str">
            <v>SY100304</v>
          </cell>
        </row>
        <row r="4791">
          <cell r="O4791" t="str">
            <v>SY100304</v>
          </cell>
        </row>
        <row r="4792">
          <cell r="O4792" t="str">
            <v>SY100304</v>
          </cell>
        </row>
        <row r="4793">
          <cell r="O4793" t="str">
            <v>SY100304</v>
          </cell>
        </row>
        <row r="4794">
          <cell r="O4794" t="str">
            <v>SY100304</v>
          </cell>
        </row>
        <row r="4795">
          <cell r="O4795" t="str">
            <v>SY100304</v>
          </cell>
        </row>
        <row r="4796">
          <cell r="O4796" t="str">
            <v>SY100304</v>
          </cell>
        </row>
        <row r="4797">
          <cell r="O4797" t="str">
            <v>SY100304</v>
          </cell>
        </row>
        <row r="4798">
          <cell r="O4798" t="str">
            <v>SY100304</v>
          </cell>
        </row>
        <row r="4799">
          <cell r="O4799" t="str">
            <v>SY100304</v>
          </cell>
        </row>
        <row r="4800">
          <cell r="O4800" t="str">
            <v>SY100304</v>
          </cell>
        </row>
        <row r="4801">
          <cell r="O4801" t="str">
            <v>SY100304</v>
          </cell>
        </row>
        <row r="4802">
          <cell r="O4802" t="str">
            <v>SY100304</v>
          </cell>
        </row>
        <row r="4803">
          <cell r="O4803" t="str">
            <v>SY100304</v>
          </cell>
        </row>
        <row r="4804">
          <cell r="O4804" t="str">
            <v>SY100304</v>
          </cell>
        </row>
        <row r="4805">
          <cell r="O4805" t="str">
            <v>SY100304</v>
          </cell>
        </row>
        <row r="4806">
          <cell r="O4806" t="str">
            <v>SY100304</v>
          </cell>
        </row>
        <row r="4807">
          <cell r="O4807" t="str">
            <v>SY100305</v>
          </cell>
        </row>
        <row r="4808">
          <cell r="O4808" t="str">
            <v>SY100305</v>
          </cell>
        </row>
        <row r="4809">
          <cell r="O4809" t="str">
            <v>SY100305</v>
          </cell>
        </row>
        <row r="4810">
          <cell r="O4810" t="str">
            <v>SY100305</v>
          </cell>
        </row>
        <row r="4811">
          <cell r="O4811" t="str">
            <v>SY100305</v>
          </cell>
        </row>
        <row r="4812">
          <cell r="O4812" t="str">
            <v>SY100305</v>
          </cell>
        </row>
        <row r="4813">
          <cell r="O4813" t="str">
            <v>SY100305</v>
          </cell>
        </row>
        <row r="4814">
          <cell r="O4814" t="str">
            <v>SY100305</v>
          </cell>
        </row>
        <row r="4815">
          <cell r="O4815" t="str">
            <v>SY100305</v>
          </cell>
        </row>
        <row r="4816">
          <cell r="O4816" t="str">
            <v>SY100305</v>
          </cell>
        </row>
        <row r="4817">
          <cell r="O4817" t="str">
            <v>SY100305</v>
          </cell>
        </row>
        <row r="4818">
          <cell r="O4818" t="str">
            <v>SY100305</v>
          </cell>
        </row>
        <row r="4819">
          <cell r="O4819" t="str">
            <v>SY100305</v>
          </cell>
        </row>
        <row r="4820">
          <cell r="O4820" t="str">
            <v>SY100305</v>
          </cell>
        </row>
        <row r="4821">
          <cell r="O4821" t="str">
            <v>SY100305</v>
          </cell>
        </row>
        <row r="4822">
          <cell r="O4822" t="str">
            <v>SY100305</v>
          </cell>
        </row>
        <row r="4823">
          <cell r="O4823" t="str">
            <v>SY100400</v>
          </cell>
        </row>
        <row r="4824">
          <cell r="O4824" t="str">
            <v>SY100400</v>
          </cell>
        </row>
        <row r="4825">
          <cell r="O4825" t="str">
            <v>SY100400</v>
          </cell>
        </row>
        <row r="4826">
          <cell r="O4826" t="str">
            <v>SY100400</v>
          </cell>
        </row>
        <row r="4827">
          <cell r="O4827" t="str">
            <v>SY100400</v>
          </cell>
        </row>
        <row r="4828">
          <cell r="O4828" t="str">
            <v>SY100400</v>
          </cell>
        </row>
        <row r="4829">
          <cell r="O4829" t="str">
            <v>SY100400</v>
          </cell>
        </row>
        <row r="4830">
          <cell r="O4830" t="str">
            <v>SY100400</v>
          </cell>
        </row>
        <row r="4831">
          <cell r="O4831" t="str">
            <v>SY100400</v>
          </cell>
        </row>
        <row r="4832">
          <cell r="O4832" t="str">
            <v>SY100400</v>
          </cell>
        </row>
        <row r="4833">
          <cell r="O4833" t="str">
            <v>SY100400</v>
          </cell>
        </row>
        <row r="4834">
          <cell r="O4834" t="str">
            <v>SY100400</v>
          </cell>
        </row>
        <row r="4835">
          <cell r="O4835" t="str">
            <v>SY100400</v>
          </cell>
        </row>
        <row r="4836">
          <cell r="O4836" t="str">
            <v>SY100400</v>
          </cell>
        </row>
        <row r="4837">
          <cell r="O4837" t="str">
            <v>SY100400</v>
          </cell>
        </row>
        <row r="4838">
          <cell r="O4838" t="str">
            <v>SY100400</v>
          </cell>
        </row>
        <row r="4839">
          <cell r="O4839" t="str">
            <v>SY100400</v>
          </cell>
        </row>
        <row r="4840">
          <cell r="O4840" t="str">
            <v>SY100400</v>
          </cell>
        </row>
        <row r="4841">
          <cell r="O4841" t="str">
            <v>SY100400</v>
          </cell>
        </row>
        <row r="4842">
          <cell r="O4842" t="str">
            <v>SY100400</v>
          </cell>
        </row>
        <row r="4843">
          <cell r="O4843" t="str">
            <v>SY100400</v>
          </cell>
        </row>
        <row r="4844">
          <cell r="O4844" t="str">
            <v>SY100400</v>
          </cell>
        </row>
        <row r="4845">
          <cell r="O4845" t="str">
            <v>SY100400</v>
          </cell>
        </row>
        <row r="4846">
          <cell r="O4846" t="str">
            <v>SY100400</v>
          </cell>
        </row>
        <row r="4847">
          <cell r="O4847" t="str">
            <v>SY100400</v>
          </cell>
        </row>
        <row r="4848">
          <cell r="O4848" t="str">
            <v>SY100401</v>
          </cell>
        </row>
        <row r="4849">
          <cell r="O4849" t="str">
            <v>SY100401</v>
          </cell>
        </row>
        <row r="4850">
          <cell r="O4850" t="str">
            <v>SY100401</v>
          </cell>
        </row>
        <row r="4851">
          <cell r="O4851" t="str">
            <v>SY100401</v>
          </cell>
        </row>
        <row r="4852">
          <cell r="O4852" t="str">
            <v>SY100401</v>
          </cell>
        </row>
        <row r="4853">
          <cell r="O4853" t="str">
            <v>SY100401</v>
          </cell>
        </row>
        <row r="4854">
          <cell r="O4854" t="str">
            <v>SY100401</v>
          </cell>
        </row>
        <row r="4855">
          <cell r="O4855" t="str">
            <v>SY100401</v>
          </cell>
        </row>
        <row r="4856">
          <cell r="O4856" t="str">
            <v>SY100401</v>
          </cell>
        </row>
        <row r="4857">
          <cell r="O4857" t="str">
            <v>SY100401</v>
          </cell>
        </row>
        <row r="4858">
          <cell r="O4858" t="str">
            <v>SY100401</v>
          </cell>
        </row>
        <row r="4859">
          <cell r="O4859" t="str">
            <v>SY100401</v>
          </cell>
        </row>
        <row r="4860">
          <cell r="O4860" t="str">
            <v>SY100402</v>
          </cell>
        </row>
        <row r="4861">
          <cell r="O4861" t="str">
            <v>SY100402</v>
          </cell>
        </row>
        <row r="4862">
          <cell r="O4862" t="str">
            <v>SY100402</v>
          </cell>
        </row>
        <row r="4863">
          <cell r="O4863" t="str">
            <v>SY100402</v>
          </cell>
        </row>
        <row r="4864">
          <cell r="O4864" t="str">
            <v>SY100402</v>
          </cell>
        </row>
        <row r="4865">
          <cell r="O4865" t="str">
            <v>SY100402</v>
          </cell>
        </row>
        <row r="4866">
          <cell r="O4866" t="str">
            <v>SY100402</v>
          </cell>
        </row>
        <row r="4867">
          <cell r="O4867" t="str">
            <v>SY100402</v>
          </cell>
        </row>
        <row r="4868">
          <cell r="O4868" t="str">
            <v>SY100403</v>
          </cell>
        </row>
        <row r="4869">
          <cell r="O4869" t="str">
            <v>SY100403</v>
          </cell>
        </row>
        <row r="4870">
          <cell r="O4870" t="str">
            <v>SY100403</v>
          </cell>
        </row>
        <row r="4871">
          <cell r="O4871" t="str">
            <v>SY100403</v>
          </cell>
        </row>
        <row r="4872">
          <cell r="O4872" t="str">
            <v>SY100403</v>
          </cell>
        </row>
        <row r="4873">
          <cell r="O4873" t="str">
            <v>SY100403</v>
          </cell>
        </row>
        <row r="4874">
          <cell r="O4874" t="str">
            <v>SY100403</v>
          </cell>
        </row>
        <row r="4875">
          <cell r="O4875" t="str">
            <v>SY100403</v>
          </cell>
        </row>
        <row r="4876">
          <cell r="O4876" t="str">
            <v>SY100403</v>
          </cell>
        </row>
        <row r="4877">
          <cell r="O4877" t="str">
            <v>SY100403</v>
          </cell>
        </row>
        <row r="4878">
          <cell r="O4878" t="str">
            <v>SY100403</v>
          </cell>
        </row>
        <row r="4879">
          <cell r="O4879" t="str">
            <v>SY100403</v>
          </cell>
        </row>
        <row r="4880">
          <cell r="O4880" t="str">
            <v>SY100403</v>
          </cell>
        </row>
        <row r="4881">
          <cell r="O4881" t="str">
            <v>SY100500</v>
          </cell>
        </row>
        <row r="4882">
          <cell r="O4882" t="str">
            <v>SY100500</v>
          </cell>
        </row>
        <row r="4883">
          <cell r="O4883" t="str">
            <v>SY100500</v>
          </cell>
        </row>
        <row r="4884">
          <cell r="O4884" t="str">
            <v>SY100500</v>
          </cell>
        </row>
        <row r="4885">
          <cell r="O4885" t="str">
            <v>SY100500</v>
          </cell>
        </row>
        <row r="4886">
          <cell r="O4886" t="str">
            <v>SY100500</v>
          </cell>
        </row>
        <row r="4887">
          <cell r="O4887" t="str">
            <v>SY100500</v>
          </cell>
        </row>
        <row r="4888">
          <cell r="O4888" t="str">
            <v>SY100500</v>
          </cell>
        </row>
        <row r="4889">
          <cell r="O4889" t="str">
            <v>SY100500</v>
          </cell>
        </row>
        <row r="4890">
          <cell r="O4890" t="str">
            <v>SY100500</v>
          </cell>
        </row>
        <row r="4891">
          <cell r="O4891" t="str">
            <v>SY100500</v>
          </cell>
        </row>
        <row r="4892">
          <cell r="O4892" t="str">
            <v>SY100500</v>
          </cell>
        </row>
        <row r="4893">
          <cell r="O4893" t="str">
            <v>SY100500</v>
          </cell>
        </row>
        <row r="4894">
          <cell r="O4894" t="str">
            <v>SY100500</v>
          </cell>
        </row>
        <row r="4895">
          <cell r="O4895" t="str">
            <v>SY100500</v>
          </cell>
        </row>
        <row r="4896">
          <cell r="O4896" t="str">
            <v>SY100500</v>
          </cell>
        </row>
        <row r="4897">
          <cell r="O4897" t="str">
            <v>SY100500</v>
          </cell>
        </row>
        <row r="4898">
          <cell r="O4898" t="str">
            <v>SY100500</v>
          </cell>
        </row>
        <row r="4899">
          <cell r="O4899" t="str">
            <v>SY100500</v>
          </cell>
        </row>
        <row r="4900">
          <cell r="O4900" t="str">
            <v>SY100500</v>
          </cell>
        </row>
        <row r="4901">
          <cell r="O4901" t="str">
            <v>SY100501</v>
          </cell>
        </row>
        <row r="4902">
          <cell r="O4902" t="str">
            <v>SY100501</v>
          </cell>
        </row>
        <row r="4903">
          <cell r="O4903" t="str">
            <v>SY100501</v>
          </cell>
        </row>
        <row r="4904">
          <cell r="O4904" t="str">
            <v>SY100501</v>
          </cell>
        </row>
        <row r="4905">
          <cell r="O4905" t="str">
            <v>SY100501</v>
          </cell>
        </row>
        <row r="4906">
          <cell r="O4906" t="str">
            <v>SY100501</v>
          </cell>
        </row>
        <row r="4907">
          <cell r="O4907" t="str">
            <v>SY100501</v>
          </cell>
        </row>
        <row r="4908">
          <cell r="O4908" t="str">
            <v>SY100501</v>
          </cell>
        </row>
        <row r="4909">
          <cell r="O4909" t="str">
            <v>SY100501</v>
          </cell>
        </row>
        <row r="4910">
          <cell r="O4910" t="str">
            <v>SY100501</v>
          </cell>
        </row>
        <row r="4911">
          <cell r="O4911" t="str">
            <v>SY100501</v>
          </cell>
        </row>
        <row r="4912">
          <cell r="O4912" t="str">
            <v>SY100501</v>
          </cell>
        </row>
        <row r="4913">
          <cell r="O4913" t="str">
            <v>SY100501</v>
          </cell>
        </row>
        <row r="4914">
          <cell r="O4914" t="str">
            <v>SY100501</v>
          </cell>
        </row>
        <row r="4915">
          <cell r="O4915" t="str">
            <v>SY100502</v>
          </cell>
        </row>
        <row r="4916">
          <cell r="O4916" t="str">
            <v>SY100502</v>
          </cell>
        </row>
        <row r="4917">
          <cell r="O4917" t="str">
            <v>SY100502</v>
          </cell>
        </row>
        <row r="4918">
          <cell r="O4918" t="str">
            <v>SY100502</v>
          </cell>
        </row>
        <row r="4919">
          <cell r="O4919" t="str">
            <v>SY100502</v>
          </cell>
        </row>
        <row r="4920">
          <cell r="O4920" t="str">
            <v>SY100502</v>
          </cell>
        </row>
        <row r="4921">
          <cell r="O4921" t="str">
            <v>SY100502</v>
          </cell>
        </row>
        <row r="4922">
          <cell r="O4922" t="str">
            <v>SY100502</v>
          </cell>
        </row>
        <row r="4923">
          <cell r="O4923" t="str">
            <v>SY100502</v>
          </cell>
        </row>
        <row r="4924">
          <cell r="O4924" t="str">
            <v>SY100502</v>
          </cell>
        </row>
        <row r="4925">
          <cell r="O4925" t="str">
            <v>SY100502</v>
          </cell>
        </row>
        <row r="4926">
          <cell r="O4926" t="str">
            <v>SY100502</v>
          </cell>
        </row>
        <row r="4927">
          <cell r="O4927" t="str">
            <v>SY100502</v>
          </cell>
        </row>
        <row r="4928">
          <cell r="O4928" t="str">
            <v>SY100502</v>
          </cell>
        </row>
        <row r="4929">
          <cell r="O4929" t="str">
            <v>SY100502</v>
          </cell>
        </row>
        <row r="4930">
          <cell r="O4930" t="str">
            <v>SY100502</v>
          </cell>
        </row>
        <row r="4931">
          <cell r="O4931" t="str">
            <v>SY110100</v>
          </cell>
        </row>
        <row r="4932">
          <cell r="O4932" t="str">
            <v>SY110100</v>
          </cell>
        </row>
        <row r="4933">
          <cell r="O4933" t="str">
            <v>SY110100</v>
          </cell>
        </row>
        <row r="4934">
          <cell r="O4934" t="str">
            <v>SY110100</v>
          </cell>
        </row>
        <row r="4935">
          <cell r="O4935" t="str">
            <v>SY110100</v>
          </cell>
        </row>
        <row r="4936">
          <cell r="O4936" t="str">
            <v>SY110100</v>
          </cell>
        </row>
        <row r="4937">
          <cell r="O4937" t="str">
            <v>SY110100</v>
          </cell>
        </row>
        <row r="4938">
          <cell r="O4938" t="str">
            <v>SY110100</v>
          </cell>
        </row>
        <row r="4939">
          <cell r="O4939" t="str">
            <v>SY110100</v>
          </cell>
        </row>
        <row r="4940">
          <cell r="O4940" t="str">
            <v>SY110100</v>
          </cell>
        </row>
        <row r="4941">
          <cell r="O4941" t="str">
            <v>SY110100</v>
          </cell>
        </row>
        <row r="4942">
          <cell r="O4942" t="str">
            <v>SY110100</v>
          </cell>
        </row>
        <row r="4943">
          <cell r="O4943" t="str">
            <v>SY110100</v>
          </cell>
        </row>
        <row r="4944">
          <cell r="O4944" t="str">
            <v>SY110100</v>
          </cell>
        </row>
        <row r="4945">
          <cell r="O4945" t="str">
            <v>SY110100</v>
          </cell>
        </row>
        <row r="4946">
          <cell r="O4946" t="str">
            <v>SY110100</v>
          </cell>
        </row>
        <row r="4947">
          <cell r="O4947" t="str">
            <v>SY110100</v>
          </cell>
        </row>
        <row r="4948">
          <cell r="O4948" t="str">
            <v>SY110100</v>
          </cell>
        </row>
        <row r="4949">
          <cell r="O4949" t="str">
            <v>SY110100</v>
          </cell>
        </row>
        <row r="4950">
          <cell r="O4950" t="str">
            <v>SY110100</v>
          </cell>
        </row>
        <row r="4951">
          <cell r="O4951" t="str">
            <v>SY110100</v>
          </cell>
        </row>
        <row r="4952">
          <cell r="O4952" t="str">
            <v>SY110100</v>
          </cell>
        </row>
        <row r="4953">
          <cell r="O4953" t="str">
            <v>SY110100</v>
          </cell>
        </row>
        <row r="4954">
          <cell r="O4954" t="str">
            <v>SY110100</v>
          </cell>
        </row>
        <row r="4955">
          <cell r="O4955" t="str">
            <v>SY110100</v>
          </cell>
        </row>
        <row r="4956">
          <cell r="O4956" t="str">
            <v>SY110100</v>
          </cell>
        </row>
        <row r="4957">
          <cell r="O4957" t="str">
            <v>SY110100</v>
          </cell>
        </row>
        <row r="4958">
          <cell r="O4958" t="str">
            <v>SY110100</v>
          </cell>
        </row>
        <row r="4959">
          <cell r="O4959" t="str">
            <v>SY110100</v>
          </cell>
        </row>
        <row r="4960">
          <cell r="O4960" t="str">
            <v>SY110100</v>
          </cell>
        </row>
        <row r="4961">
          <cell r="O4961" t="str">
            <v>SY110100</v>
          </cell>
        </row>
        <row r="4962">
          <cell r="O4962" t="str">
            <v>SY110100</v>
          </cell>
        </row>
        <row r="4963">
          <cell r="O4963" t="str">
            <v>SY110100</v>
          </cell>
        </row>
        <row r="4964">
          <cell r="O4964" t="str">
            <v>SY110100</v>
          </cell>
        </row>
        <row r="4965">
          <cell r="O4965" t="str">
            <v>SY110100</v>
          </cell>
        </row>
        <row r="4966">
          <cell r="O4966" t="str">
            <v>SY110100</v>
          </cell>
        </row>
        <row r="4967">
          <cell r="O4967" t="str">
            <v>SY110100</v>
          </cell>
        </row>
        <row r="4968">
          <cell r="O4968" t="str">
            <v>SY110100</v>
          </cell>
        </row>
        <row r="4969">
          <cell r="O4969" t="str">
            <v>SY110100</v>
          </cell>
        </row>
        <row r="4970">
          <cell r="O4970" t="str">
            <v>SY110100</v>
          </cell>
        </row>
        <row r="4971">
          <cell r="O4971" t="str">
            <v>SY110100</v>
          </cell>
        </row>
        <row r="4972">
          <cell r="O4972" t="str">
            <v>SY110100</v>
          </cell>
        </row>
        <row r="4973">
          <cell r="O4973" t="str">
            <v>SY110100</v>
          </cell>
        </row>
        <row r="4974">
          <cell r="O4974" t="str">
            <v>SY110100</v>
          </cell>
        </row>
        <row r="4975">
          <cell r="O4975" t="str">
            <v>SY110100</v>
          </cell>
        </row>
        <row r="4976">
          <cell r="O4976" t="str">
            <v>SY110100</v>
          </cell>
        </row>
        <row r="4977">
          <cell r="O4977" t="str">
            <v>SY110100</v>
          </cell>
        </row>
        <row r="4978">
          <cell r="O4978" t="str">
            <v>SY110100</v>
          </cell>
        </row>
        <row r="4979">
          <cell r="O4979" t="str">
            <v>SY110100</v>
          </cell>
        </row>
        <row r="4980">
          <cell r="O4980" t="str">
            <v>SY110100</v>
          </cell>
        </row>
        <row r="4981">
          <cell r="O4981" t="str">
            <v>SY110100</v>
          </cell>
        </row>
        <row r="4982">
          <cell r="O4982" t="str">
            <v>SY110100</v>
          </cell>
        </row>
        <row r="4983">
          <cell r="O4983" t="str">
            <v>SY110100</v>
          </cell>
        </row>
        <row r="4984">
          <cell r="O4984" t="str">
            <v>SY110100</v>
          </cell>
        </row>
        <row r="4985">
          <cell r="O4985" t="str">
            <v>SY110100</v>
          </cell>
        </row>
        <row r="4986">
          <cell r="O4986" t="str">
            <v>SY110100</v>
          </cell>
        </row>
        <row r="4987">
          <cell r="O4987" t="str">
            <v>SY110100</v>
          </cell>
        </row>
        <row r="4988">
          <cell r="O4988" t="str">
            <v>SY110100</v>
          </cell>
        </row>
        <row r="4989">
          <cell r="O4989" t="str">
            <v>SY110100</v>
          </cell>
        </row>
        <row r="4990">
          <cell r="O4990" t="str">
            <v>SY110100</v>
          </cell>
        </row>
        <row r="4991">
          <cell r="O4991" t="str">
            <v>SY110100</v>
          </cell>
        </row>
        <row r="4992">
          <cell r="O4992" t="str">
            <v>SY110100</v>
          </cell>
        </row>
        <row r="4993">
          <cell r="O4993" t="str">
            <v>SY110100</v>
          </cell>
        </row>
        <row r="4994">
          <cell r="O4994" t="str">
            <v>SY110100</v>
          </cell>
        </row>
        <row r="4995">
          <cell r="O4995" t="str">
            <v>SY110100</v>
          </cell>
        </row>
        <row r="4996">
          <cell r="O4996" t="str">
            <v>SY110100</v>
          </cell>
        </row>
        <row r="4997">
          <cell r="O4997" t="str">
            <v>SY110100</v>
          </cell>
        </row>
        <row r="4998">
          <cell r="O4998" t="str">
            <v>SY110100</v>
          </cell>
        </row>
        <row r="4999">
          <cell r="O4999" t="str">
            <v>SY110100</v>
          </cell>
        </row>
        <row r="5000">
          <cell r="O5000" t="str">
            <v>SY110101</v>
          </cell>
        </row>
        <row r="5001">
          <cell r="O5001" t="str">
            <v>SY110101</v>
          </cell>
        </row>
        <row r="5002">
          <cell r="O5002" t="str">
            <v>SY110101</v>
          </cell>
        </row>
        <row r="5003">
          <cell r="O5003" t="str">
            <v>SY110101</v>
          </cell>
        </row>
        <row r="5004">
          <cell r="O5004" t="str">
            <v>SY110101</v>
          </cell>
        </row>
        <row r="5005">
          <cell r="O5005" t="str">
            <v>SY110101</v>
          </cell>
        </row>
        <row r="5006">
          <cell r="O5006" t="str">
            <v>SY110101</v>
          </cell>
        </row>
        <row r="5007">
          <cell r="O5007" t="str">
            <v>SY110101</v>
          </cell>
        </row>
        <row r="5008">
          <cell r="O5008" t="str">
            <v>SY110101</v>
          </cell>
        </row>
        <row r="5009">
          <cell r="O5009" t="str">
            <v>SY110101</v>
          </cell>
        </row>
        <row r="5010">
          <cell r="O5010" t="str">
            <v>SY110101</v>
          </cell>
        </row>
        <row r="5011">
          <cell r="O5011" t="str">
            <v>SY110101</v>
          </cell>
        </row>
        <row r="5012">
          <cell r="O5012" t="str">
            <v>SY110101</v>
          </cell>
        </row>
        <row r="5013">
          <cell r="O5013" t="str">
            <v>SY110101</v>
          </cell>
        </row>
        <row r="5014">
          <cell r="O5014" t="str">
            <v>SY110102</v>
          </cell>
        </row>
        <row r="5015">
          <cell r="O5015" t="str">
            <v>SY110102</v>
          </cell>
        </row>
        <row r="5016">
          <cell r="O5016" t="str">
            <v>SY110102</v>
          </cell>
        </row>
        <row r="5017">
          <cell r="O5017" t="str">
            <v>SY110102</v>
          </cell>
        </row>
        <row r="5018">
          <cell r="O5018" t="str">
            <v>SY110102</v>
          </cell>
        </row>
        <row r="5019">
          <cell r="O5019" t="str">
            <v>SY110102</v>
          </cell>
        </row>
        <row r="5020">
          <cell r="O5020" t="str">
            <v>SY110102</v>
          </cell>
        </row>
        <row r="5021">
          <cell r="O5021" t="str">
            <v>SY110102</v>
          </cell>
        </row>
        <row r="5022">
          <cell r="O5022" t="str">
            <v>SY110102</v>
          </cell>
        </row>
        <row r="5023">
          <cell r="O5023" t="str">
            <v>SY110102</v>
          </cell>
        </row>
        <row r="5024">
          <cell r="O5024" t="str">
            <v>SY110102</v>
          </cell>
        </row>
        <row r="5025">
          <cell r="O5025" t="str">
            <v>SY110102</v>
          </cell>
        </row>
        <row r="5026">
          <cell r="O5026" t="str">
            <v>SY110102</v>
          </cell>
        </row>
        <row r="5027">
          <cell r="O5027" t="str">
            <v>SY110102</v>
          </cell>
        </row>
        <row r="5028">
          <cell r="O5028" t="str">
            <v>SY110102</v>
          </cell>
        </row>
        <row r="5029">
          <cell r="O5029" t="str">
            <v>SY110102</v>
          </cell>
        </row>
        <row r="5030">
          <cell r="O5030" t="str">
            <v>SY110102</v>
          </cell>
        </row>
        <row r="5031">
          <cell r="O5031" t="str">
            <v>SY110102</v>
          </cell>
        </row>
        <row r="5032">
          <cell r="O5032" t="str">
            <v>SY110102</v>
          </cell>
        </row>
        <row r="5033">
          <cell r="O5033" t="str">
            <v>SY110102</v>
          </cell>
        </row>
        <row r="5034">
          <cell r="O5034" t="str">
            <v>SY110102</v>
          </cell>
        </row>
        <row r="5035">
          <cell r="O5035" t="str">
            <v>SY110102</v>
          </cell>
        </row>
        <row r="5036">
          <cell r="O5036" t="str">
            <v>SY110102</v>
          </cell>
        </row>
        <row r="5037">
          <cell r="O5037" t="str">
            <v>SY110102</v>
          </cell>
        </row>
        <row r="5038">
          <cell r="O5038" t="str">
            <v>SY110103</v>
          </cell>
        </row>
        <row r="5039">
          <cell r="O5039" t="str">
            <v>SY110103</v>
          </cell>
        </row>
        <row r="5040">
          <cell r="O5040" t="str">
            <v>SY110103</v>
          </cell>
        </row>
        <row r="5041">
          <cell r="O5041" t="str">
            <v>SY110103</v>
          </cell>
        </row>
        <row r="5042">
          <cell r="O5042" t="str">
            <v>SY110103</v>
          </cell>
        </row>
        <row r="5043">
          <cell r="O5043" t="str">
            <v>SY110103</v>
          </cell>
        </row>
        <row r="5044">
          <cell r="O5044" t="str">
            <v>SY110103</v>
          </cell>
        </row>
        <row r="5045">
          <cell r="O5045" t="str">
            <v>SY110103</v>
          </cell>
        </row>
        <row r="5046">
          <cell r="O5046" t="str">
            <v>SY110103</v>
          </cell>
        </row>
        <row r="5047">
          <cell r="O5047" t="str">
            <v>SY110103</v>
          </cell>
        </row>
        <row r="5048">
          <cell r="O5048" t="str">
            <v>SY110103</v>
          </cell>
        </row>
        <row r="5049">
          <cell r="O5049" t="str">
            <v>SY110103</v>
          </cell>
        </row>
        <row r="5050">
          <cell r="O5050" t="str">
            <v>SY110200</v>
          </cell>
        </row>
        <row r="5051">
          <cell r="O5051" t="str">
            <v>SY110200</v>
          </cell>
        </row>
        <row r="5052">
          <cell r="O5052" t="str">
            <v>SY110200</v>
          </cell>
        </row>
        <row r="5053">
          <cell r="O5053" t="str">
            <v>SY110200</v>
          </cell>
        </row>
        <row r="5054">
          <cell r="O5054" t="str">
            <v>SY110200</v>
          </cell>
        </row>
        <row r="5055">
          <cell r="O5055" t="str">
            <v>SY110200</v>
          </cell>
        </row>
        <row r="5056">
          <cell r="O5056" t="str">
            <v>SY110200</v>
          </cell>
        </row>
        <row r="5057">
          <cell r="O5057" t="str">
            <v>SY110200</v>
          </cell>
        </row>
        <row r="5058">
          <cell r="O5058" t="str">
            <v>SY110200</v>
          </cell>
        </row>
        <row r="5059">
          <cell r="O5059" t="str">
            <v>SY110200</v>
          </cell>
        </row>
        <row r="5060">
          <cell r="O5060" t="str">
            <v>SY110200</v>
          </cell>
        </row>
        <row r="5061">
          <cell r="O5061" t="str">
            <v>SY110200</v>
          </cell>
        </row>
        <row r="5062">
          <cell r="O5062" t="str">
            <v>SY110200</v>
          </cell>
        </row>
        <row r="5063">
          <cell r="O5063" t="str">
            <v>SY110200</v>
          </cell>
        </row>
        <row r="5064">
          <cell r="O5064" t="str">
            <v>SY110200</v>
          </cell>
        </row>
        <row r="5065">
          <cell r="O5065" t="str">
            <v>SY110200</v>
          </cell>
        </row>
        <row r="5066">
          <cell r="O5066" t="str">
            <v>SY110200</v>
          </cell>
        </row>
        <row r="5067">
          <cell r="O5067" t="str">
            <v>SY110200</v>
          </cell>
        </row>
        <row r="5068">
          <cell r="O5068" t="str">
            <v>SY110200</v>
          </cell>
        </row>
        <row r="5069">
          <cell r="O5069" t="str">
            <v>SY110200</v>
          </cell>
        </row>
        <row r="5070">
          <cell r="O5070" t="str">
            <v>SY110200</v>
          </cell>
        </row>
        <row r="5071">
          <cell r="O5071" t="str">
            <v>SY110200</v>
          </cell>
        </row>
        <row r="5072">
          <cell r="O5072" t="str">
            <v>SY110200</v>
          </cell>
        </row>
        <row r="5073">
          <cell r="O5073" t="str">
            <v>SY110200</v>
          </cell>
        </row>
        <row r="5074">
          <cell r="O5074" t="str">
            <v>SY110200</v>
          </cell>
        </row>
        <row r="5075">
          <cell r="O5075" t="str">
            <v>SY110200</v>
          </cell>
        </row>
        <row r="5076">
          <cell r="O5076" t="str">
            <v>SY110200</v>
          </cell>
        </row>
        <row r="5077">
          <cell r="O5077" t="str">
            <v>SY110200</v>
          </cell>
        </row>
        <row r="5078">
          <cell r="O5078" t="str">
            <v>SY110200</v>
          </cell>
        </row>
        <row r="5079">
          <cell r="O5079" t="str">
            <v>SY110200</v>
          </cell>
        </row>
        <row r="5080">
          <cell r="O5080" t="str">
            <v>SY110200</v>
          </cell>
        </row>
        <row r="5081">
          <cell r="O5081" t="str">
            <v>SY110200</v>
          </cell>
        </row>
        <row r="5082">
          <cell r="O5082" t="str">
            <v>SY110200</v>
          </cell>
        </row>
        <row r="5083">
          <cell r="O5083" t="str">
            <v>SY110200</v>
          </cell>
        </row>
        <row r="5084">
          <cell r="O5084" t="str">
            <v>SY110200</v>
          </cell>
        </row>
        <row r="5085">
          <cell r="O5085" t="str">
            <v>SY110200</v>
          </cell>
        </row>
        <row r="5086">
          <cell r="O5086" t="str">
            <v>SY110200</v>
          </cell>
        </row>
        <row r="5087">
          <cell r="O5087" t="str">
            <v>SY110200</v>
          </cell>
        </row>
        <row r="5088">
          <cell r="O5088" t="str">
            <v>SY110200</v>
          </cell>
        </row>
        <row r="5089">
          <cell r="O5089" t="str">
            <v>SY110200</v>
          </cell>
        </row>
        <row r="5090">
          <cell r="O5090" t="str">
            <v>SY110200</v>
          </cell>
        </row>
        <row r="5091">
          <cell r="O5091" t="str">
            <v>SY110200</v>
          </cell>
        </row>
        <row r="5092">
          <cell r="O5092" t="str">
            <v>SY110200</v>
          </cell>
        </row>
        <row r="5093">
          <cell r="O5093" t="str">
            <v>SY110200</v>
          </cell>
        </row>
        <row r="5094">
          <cell r="O5094" t="str">
            <v>SY110200</v>
          </cell>
        </row>
        <row r="5095">
          <cell r="O5095" t="str">
            <v>SY110200</v>
          </cell>
        </row>
        <row r="5096">
          <cell r="O5096" t="str">
            <v>SY110200</v>
          </cell>
        </row>
        <row r="5097">
          <cell r="O5097" t="str">
            <v>SY110200</v>
          </cell>
        </row>
        <row r="5098">
          <cell r="O5098" t="str">
            <v>SY110200</v>
          </cell>
        </row>
        <row r="5099">
          <cell r="O5099" t="str">
            <v>SY110201</v>
          </cell>
        </row>
        <row r="5100">
          <cell r="O5100" t="str">
            <v>SY110201</v>
          </cell>
        </row>
        <row r="5101">
          <cell r="O5101" t="str">
            <v>SY110201</v>
          </cell>
        </row>
        <row r="5102">
          <cell r="O5102" t="str">
            <v>SY110201</v>
          </cell>
        </row>
        <row r="5103">
          <cell r="O5103" t="str">
            <v>SY110201</v>
          </cell>
        </row>
        <row r="5104">
          <cell r="O5104" t="str">
            <v>SY110201</v>
          </cell>
        </row>
        <row r="5105">
          <cell r="O5105" t="str">
            <v>SY110201</v>
          </cell>
        </row>
        <row r="5106">
          <cell r="O5106" t="str">
            <v>SY110201</v>
          </cell>
        </row>
        <row r="5107">
          <cell r="O5107" t="str">
            <v>SY110201</v>
          </cell>
        </row>
        <row r="5108">
          <cell r="O5108" t="str">
            <v>SY110201</v>
          </cell>
        </row>
        <row r="5109">
          <cell r="O5109" t="str">
            <v>SY110201</v>
          </cell>
        </row>
        <row r="5110">
          <cell r="O5110" t="str">
            <v>SY110201</v>
          </cell>
        </row>
        <row r="5111">
          <cell r="O5111" t="str">
            <v>SY110201</v>
          </cell>
        </row>
        <row r="5112">
          <cell r="O5112" t="str">
            <v>SY110201</v>
          </cell>
        </row>
        <row r="5113">
          <cell r="O5113" t="str">
            <v>SY110201</v>
          </cell>
        </row>
        <row r="5114">
          <cell r="O5114" t="str">
            <v>SY110201</v>
          </cell>
        </row>
        <row r="5115">
          <cell r="O5115" t="str">
            <v>SY110201</v>
          </cell>
        </row>
        <row r="5116">
          <cell r="O5116" t="str">
            <v>SY110201</v>
          </cell>
        </row>
        <row r="5117">
          <cell r="O5117" t="str">
            <v>SY110201</v>
          </cell>
        </row>
        <row r="5118">
          <cell r="O5118" t="str">
            <v>SY110201</v>
          </cell>
        </row>
        <row r="5119">
          <cell r="O5119" t="str">
            <v>SY110201</v>
          </cell>
        </row>
        <row r="5120">
          <cell r="O5120" t="str">
            <v>SY110201</v>
          </cell>
        </row>
        <row r="5121">
          <cell r="O5121" t="str">
            <v>SY110201</v>
          </cell>
        </row>
        <row r="5122">
          <cell r="O5122" t="str">
            <v>SY110201</v>
          </cell>
        </row>
        <row r="5123">
          <cell r="O5123" t="str">
            <v>SY110201</v>
          </cell>
        </row>
        <row r="5124">
          <cell r="O5124" t="str">
            <v>SY110201</v>
          </cell>
        </row>
        <row r="5125">
          <cell r="O5125" t="str">
            <v>SY110201</v>
          </cell>
        </row>
        <row r="5126">
          <cell r="O5126" t="str">
            <v>SY110201</v>
          </cell>
        </row>
        <row r="5127">
          <cell r="O5127" t="str">
            <v>SY110201</v>
          </cell>
        </row>
        <row r="5128">
          <cell r="O5128" t="str">
            <v>SY110201</v>
          </cell>
        </row>
        <row r="5129">
          <cell r="O5129" t="str">
            <v>SY110201</v>
          </cell>
        </row>
        <row r="5130">
          <cell r="O5130" t="str">
            <v>SY110201</v>
          </cell>
        </row>
        <row r="5131">
          <cell r="O5131" t="str">
            <v>SY110201</v>
          </cell>
        </row>
        <row r="5132">
          <cell r="O5132" t="str">
            <v>SY110201</v>
          </cell>
        </row>
        <row r="5133">
          <cell r="O5133" t="str">
            <v>SY110201</v>
          </cell>
        </row>
        <row r="5134">
          <cell r="O5134" t="str">
            <v>SY110201</v>
          </cell>
        </row>
        <row r="5135">
          <cell r="O5135" t="str">
            <v>SY110201</v>
          </cell>
        </row>
        <row r="5136">
          <cell r="O5136" t="str">
            <v>SY110201</v>
          </cell>
        </row>
        <row r="5137">
          <cell r="O5137" t="str">
            <v>SY110201</v>
          </cell>
        </row>
        <row r="5138">
          <cell r="O5138" t="str">
            <v>SY110201</v>
          </cell>
        </row>
        <row r="5139">
          <cell r="O5139" t="str">
            <v>SY110201</v>
          </cell>
        </row>
        <row r="5140">
          <cell r="O5140" t="str">
            <v>SY110201</v>
          </cell>
        </row>
        <row r="5141">
          <cell r="O5141" t="str">
            <v>SY110201</v>
          </cell>
        </row>
        <row r="5142">
          <cell r="O5142" t="str">
            <v>SY110201</v>
          </cell>
        </row>
        <row r="5143">
          <cell r="O5143" t="str">
            <v>SY110201</v>
          </cell>
        </row>
        <row r="5144">
          <cell r="O5144" t="str">
            <v>SY110201</v>
          </cell>
        </row>
        <row r="5145">
          <cell r="O5145" t="str">
            <v>SY110201</v>
          </cell>
        </row>
        <row r="5146">
          <cell r="O5146" t="str">
            <v>SY110201</v>
          </cell>
        </row>
        <row r="5147">
          <cell r="O5147" t="str">
            <v>SY110201</v>
          </cell>
        </row>
        <row r="5148">
          <cell r="O5148" t="str">
            <v>SY110201</v>
          </cell>
        </row>
        <row r="5149">
          <cell r="O5149" t="str">
            <v>SY110201</v>
          </cell>
        </row>
        <row r="5150">
          <cell r="O5150" t="str">
            <v>SY110201</v>
          </cell>
        </row>
        <row r="5151">
          <cell r="O5151" t="str">
            <v>SY110201</v>
          </cell>
        </row>
        <row r="5152">
          <cell r="O5152" t="str">
            <v>SY110201</v>
          </cell>
        </row>
        <row r="5153">
          <cell r="O5153" t="str">
            <v>SY110201</v>
          </cell>
        </row>
        <row r="5154">
          <cell r="O5154" t="str">
            <v>SY110201</v>
          </cell>
        </row>
        <row r="5155">
          <cell r="O5155" t="str">
            <v>SY110201</v>
          </cell>
        </row>
        <row r="5156">
          <cell r="O5156" t="str">
            <v>SY110201</v>
          </cell>
        </row>
        <row r="5157">
          <cell r="O5157" t="str">
            <v>SY110201</v>
          </cell>
        </row>
        <row r="5158">
          <cell r="O5158" t="str">
            <v>SY110201</v>
          </cell>
        </row>
        <row r="5159">
          <cell r="O5159" t="str">
            <v>SY110201</v>
          </cell>
        </row>
        <row r="5160">
          <cell r="O5160" t="str">
            <v>SY110201</v>
          </cell>
        </row>
        <row r="5161">
          <cell r="O5161" t="str">
            <v>SY110201</v>
          </cell>
        </row>
        <row r="5162">
          <cell r="O5162" t="str">
            <v>SY110201</v>
          </cell>
        </row>
        <row r="5163">
          <cell r="O5163" t="str">
            <v>SY110201</v>
          </cell>
        </row>
        <row r="5164">
          <cell r="O5164" t="str">
            <v>SY110202</v>
          </cell>
        </row>
        <row r="5165">
          <cell r="O5165" t="str">
            <v>SY110202</v>
          </cell>
        </row>
        <row r="5166">
          <cell r="O5166" t="str">
            <v>SY110202</v>
          </cell>
        </row>
        <row r="5167">
          <cell r="O5167" t="str">
            <v>SY110202</v>
          </cell>
        </row>
        <row r="5168">
          <cell r="O5168" t="str">
            <v>SY110202</v>
          </cell>
        </row>
        <row r="5169">
          <cell r="O5169" t="str">
            <v>SY110202</v>
          </cell>
        </row>
        <row r="5170">
          <cell r="O5170" t="str">
            <v>SY110202</v>
          </cell>
        </row>
        <row r="5171">
          <cell r="O5171" t="str">
            <v>SY110202</v>
          </cell>
        </row>
        <row r="5172">
          <cell r="O5172" t="str">
            <v>SY110202</v>
          </cell>
        </row>
        <row r="5173">
          <cell r="O5173" t="str">
            <v>SY110202</v>
          </cell>
        </row>
        <row r="5174">
          <cell r="O5174" t="str">
            <v>SY110202</v>
          </cell>
        </row>
        <row r="5175">
          <cell r="O5175" t="str">
            <v>SY110202</v>
          </cell>
        </row>
        <row r="5176">
          <cell r="O5176" t="str">
            <v>SY110202</v>
          </cell>
        </row>
        <row r="5177">
          <cell r="O5177" t="str">
            <v>SY110202</v>
          </cell>
        </row>
        <row r="5178">
          <cell r="O5178" t="str">
            <v>SY110202</v>
          </cell>
        </row>
        <row r="5179">
          <cell r="O5179" t="str">
            <v>SY110202</v>
          </cell>
        </row>
        <row r="5180">
          <cell r="O5180" t="str">
            <v>SY110202</v>
          </cell>
        </row>
        <row r="5181">
          <cell r="O5181" t="str">
            <v>SY110202</v>
          </cell>
        </row>
        <row r="5182">
          <cell r="O5182" t="str">
            <v>SY110202</v>
          </cell>
        </row>
        <row r="5183">
          <cell r="O5183" t="str">
            <v>SY110202</v>
          </cell>
        </row>
        <row r="5184">
          <cell r="O5184" t="str">
            <v>SY110202</v>
          </cell>
        </row>
        <row r="5185">
          <cell r="O5185" t="str">
            <v>SY110202</v>
          </cell>
        </row>
        <row r="5186">
          <cell r="O5186" t="str">
            <v>SY110202</v>
          </cell>
        </row>
        <row r="5187">
          <cell r="O5187" t="str">
            <v>SY110202</v>
          </cell>
        </row>
        <row r="5188">
          <cell r="O5188" t="str">
            <v>SY110202</v>
          </cell>
        </row>
        <row r="5189">
          <cell r="O5189" t="str">
            <v>SY110202</v>
          </cell>
        </row>
        <row r="5190">
          <cell r="O5190" t="str">
            <v>SY110202</v>
          </cell>
        </row>
        <row r="5191">
          <cell r="O5191" t="str">
            <v>SY110202</v>
          </cell>
        </row>
        <row r="5192">
          <cell r="O5192" t="str">
            <v>SY110202</v>
          </cell>
        </row>
        <row r="5193">
          <cell r="O5193" t="str">
            <v>SY110202</v>
          </cell>
        </row>
        <row r="5194">
          <cell r="O5194" t="str">
            <v>SY110202</v>
          </cell>
        </row>
        <row r="5195">
          <cell r="O5195" t="str">
            <v>SY110202</v>
          </cell>
        </row>
        <row r="5196">
          <cell r="O5196" t="str">
            <v>SY110202</v>
          </cell>
        </row>
        <row r="5197">
          <cell r="O5197" t="str">
            <v>SY110202</v>
          </cell>
        </row>
        <row r="5198">
          <cell r="O5198" t="str">
            <v>SY110202</v>
          </cell>
        </row>
        <row r="5199">
          <cell r="O5199" t="str">
            <v>SY110202</v>
          </cell>
        </row>
        <row r="5200">
          <cell r="O5200" t="str">
            <v>SY110202</v>
          </cell>
        </row>
        <row r="5201">
          <cell r="O5201" t="str">
            <v>SY110202</v>
          </cell>
        </row>
        <row r="5202">
          <cell r="O5202" t="str">
            <v>SY110300</v>
          </cell>
        </row>
        <row r="5203">
          <cell r="O5203" t="str">
            <v>SY110301</v>
          </cell>
        </row>
        <row r="5204">
          <cell r="O5204" t="str">
            <v>SY110301</v>
          </cell>
        </row>
        <row r="5205">
          <cell r="O5205" t="str">
            <v>SY110301</v>
          </cell>
        </row>
        <row r="5206">
          <cell r="O5206" t="str">
            <v>SY110301</v>
          </cell>
        </row>
        <row r="5207">
          <cell r="O5207" t="str">
            <v>SY110301</v>
          </cell>
        </row>
        <row r="5208">
          <cell r="O5208" t="str">
            <v>SY110301</v>
          </cell>
        </row>
        <row r="5209">
          <cell r="O5209" t="str">
            <v>SY110301</v>
          </cell>
        </row>
        <row r="5210">
          <cell r="O5210" t="str">
            <v>SY110301</v>
          </cell>
        </row>
        <row r="5211">
          <cell r="O5211" t="str">
            <v>SY110301</v>
          </cell>
        </row>
        <row r="5212">
          <cell r="O5212" t="str">
            <v>SY110301</v>
          </cell>
        </row>
        <row r="5213">
          <cell r="O5213" t="str">
            <v>SY110301</v>
          </cell>
        </row>
        <row r="5214">
          <cell r="O5214" t="str">
            <v>SY110301</v>
          </cell>
        </row>
        <row r="5215">
          <cell r="O5215" t="str">
            <v>SY110301</v>
          </cell>
        </row>
        <row r="5216">
          <cell r="O5216" t="str">
            <v>SY110301</v>
          </cell>
        </row>
        <row r="5217">
          <cell r="O5217" t="str">
            <v>SY110301</v>
          </cell>
        </row>
        <row r="5218">
          <cell r="O5218" t="str">
            <v>SY110301</v>
          </cell>
        </row>
        <row r="5219">
          <cell r="O5219" t="str">
            <v>SY110301</v>
          </cell>
        </row>
        <row r="5220">
          <cell r="O5220" t="str">
            <v>SY110301</v>
          </cell>
        </row>
        <row r="5221">
          <cell r="O5221" t="str">
            <v>SY110301</v>
          </cell>
        </row>
        <row r="5222">
          <cell r="O5222" t="str">
            <v>SY110301</v>
          </cell>
        </row>
        <row r="5223">
          <cell r="O5223" t="str">
            <v>SY110301</v>
          </cell>
        </row>
        <row r="5224">
          <cell r="O5224" t="str">
            <v>SY110301</v>
          </cell>
        </row>
        <row r="5225">
          <cell r="O5225" t="str">
            <v>SY110301</v>
          </cell>
        </row>
        <row r="5226">
          <cell r="O5226" t="str">
            <v>SY110301</v>
          </cell>
        </row>
        <row r="5227">
          <cell r="O5227" t="str">
            <v>SY110302</v>
          </cell>
        </row>
        <row r="5228">
          <cell r="O5228" t="str">
            <v>SY110302</v>
          </cell>
        </row>
        <row r="5229">
          <cell r="O5229" t="str">
            <v>SY110302</v>
          </cell>
        </row>
        <row r="5230">
          <cell r="O5230" t="str">
            <v>SY110302</v>
          </cell>
        </row>
        <row r="5231">
          <cell r="O5231" t="str">
            <v>SY110302</v>
          </cell>
        </row>
        <row r="5232">
          <cell r="O5232" t="str">
            <v>SY110302</v>
          </cell>
        </row>
        <row r="5233">
          <cell r="O5233" t="str">
            <v>SY110302</v>
          </cell>
        </row>
        <row r="5234">
          <cell r="O5234" t="str">
            <v>SY110302</v>
          </cell>
        </row>
        <row r="5235">
          <cell r="O5235" t="str">
            <v>SY110302</v>
          </cell>
        </row>
        <row r="5236">
          <cell r="O5236" t="str">
            <v>SY110302</v>
          </cell>
        </row>
        <row r="5237">
          <cell r="O5237" t="str">
            <v>SY110302</v>
          </cell>
        </row>
        <row r="5238">
          <cell r="O5238" t="str">
            <v>SY110302</v>
          </cell>
        </row>
        <row r="5239">
          <cell r="O5239" t="str">
            <v>SY110302</v>
          </cell>
        </row>
        <row r="5240">
          <cell r="O5240" t="str">
            <v>SY110302</v>
          </cell>
        </row>
        <row r="5241">
          <cell r="O5241" t="str">
            <v>SY110302</v>
          </cell>
        </row>
        <row r="5242">
          <cell r="O5242" t="str">
            <v>SY110302</v>
          </cell>
        </row>
        <row r="5243">
          <cell r="O5243" t="str">
            <v>SY110302</v>
          </cell>
        </row>
        <row r="5244">
          <cell r="O5244" t="str">
            <v>SY110302</v>
          </cell>
        </row>
        <row r="5245">
          <cell r="O5245" t="str">
            <v>SY110302</v>
          </cell>
        </row>
        <row r="5246">
          <cell r="O5246" t="str">
            <v>SY110302</v>
          </cell>
        </row>
        <row r="5247">
          <cell r="O5247" t="str">
            <v>SY110302</v>
          </cell>
        </row>
        <row r="5248">
          <cell r="O5248" t="str">
            <v>SY110302</v>
          </cell>
        </row>
        <row r="5249">
          <cell r="O5249" t="str">
            <v>SY110302</v>
          </cell>
        </row>
        <row r="5250">
          <cell r="O5250" t="str">
            <v>SY110302</v>
          </cell>
        </row>
        <row r="5251">
          <cell r="O5251" t="str">
            <v>SY110302</v>
          </cell>
        </row>
        <row r="5252">
          <cell r="O5252" t="str">
            <v>SY110302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6B117D-E42F-4563-9E3F-915BA6FBD3C2}" name="Table1" displayName="Table1" ref="A1:K644" totalsRowShown="0" headerRowDxfId="17" dataDxfId="16">
  <autoFilter ref="A1:K644" xr:uid="{0900B549-03C3-40C9-8315-A8998DB75894}"/>
  <tableColumns count="11">
    <tableColumn id="1" xr3:uid="{42374AB7-3414-424B-9CF5-F974CD322198}" name="IDP_Returnees" dataDxfId="15"/>
    <tableColumn id="3" xr3:uid="{12A89218-23DC-4331-BB9D-C6958CA5197A}" name="Reporting_Month" dataDxfId="14"/>
    <tableColumn id="4" xr3:uid="{4E318956-3223-4AE5-9A82-9F8CD1525701}" name="Mohafaza_PCODE" dataDxfId="13"/>
    <tableColumn id="5" xr3:uid="{4D34773F-17FB-4BD1-AEFE-76447605D682}" name="Mohafaza" dataDxfId="12"/>
    <tableColumn id="6" xr3:uid="{0A184DDC-0937-4627-9694-D3181DC1E99F}" name="Mantika_PCODE" dataDxfId="11"/>
    <tableColumn id="7" xr3:uid="{DA140FA7-D96C-4779-87AD-21165863BEB3}" name="Mantika" dataDxfId="10"/>
    <tableColumn id="8" xr3:uid="{42C4E977-35F1-4AD3-92F6-C57BD4F9045E}" name="Nahya_PCODE" dataDxfId="9"/>
    <tableColumn id="9" xr3:uid="{8AAF3BDF-8D34-4189-8611-24636599476D}" name="Nahya" dataDxfId="8"/>
    <tableColumn id="10" xr3:uid="{873B4100-9137-4208-90B5-6EDFE62166AF}" name="Community_PCODE" dataDxfId="7"/>
    <tableColumn id="11" xr3:uid="{C98897FD-2D2E-42EB-82A1-0877E099AD04}" name="Community" dataDxfId="1" dataCellStyle="Comma"/>
    <tableColumn id="12" xr3:uid="{9AA72CEC-8A23-42AB-901F-7F24AB6EBFF1}" name="Sum of IDP_Flow_Estimati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CHA V3">
  <a:themeElements>
    <a:clrScheme name="Custom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091CD"/>
      </a:accent1>
      <a:accent2>
        <a:srgbClr val="E56A54"/>
      </a:accent2>
      <a:accent3>
        <a:srgbClr val="A5A5A5"/>
      </a:accent3>
      <a:accent4>
        <a:srgbClr val="FFC000"/>
      </a:accent4>
      <a:accent5>
        <a:srgbClr val="5B9BD5"/>
      </a:accent5>
      <a:accent6>
        <a:srgbClr val="557C1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3B33A-D965-444F-9E32-F00EC8FB0A50}">
  <dimension ref="A1:K644"/>
  <sheetViews>
    <sheetView topLeftCell="A625" workbookViewId="0">
      <selection activeCell="K644" sqref="A644:K644"/>
    </sheetView>
  </sheetViews>
  <sheetFormatPr defaultRowHeight="15" x14ac:dyDescent="0.25"/>
  <cols>
    <col min="1" max="1" width="16.7109375" customWidth="1"/>
    <col min="2" max="2" width="10.5703125" customWidth="1"/>
    <col min="3" max="3" width="16.140625" customWidth="1"/>
    <col min="4" max="4" width="9.28515625" customWidth="1"/>
    <col min="5" max="5" width="14.85546875" customWidth="1"/>
    <col min="7" max="7" width="13.28515625" customWidth="1"/>
    <col min="8" max="8" width="12.28515625" customWidth="1"/>
    <col min="9" max="9" width="17.85546875" customWidth="1"/>
    <col min="10" max="10" width="20.140625" customWidth="1"/>
    <col min="11" max="11" width="15.140625" customWidth="1"/>
  </cols>
  <sheetData>
    <row r="1" spans="1:11" ht="45" x14ac:dyDescent="0.25">
      <c r="A1" s="124" t="s">
        <v>381</v>
      </c>
      <c r="B1" s="125" t="s">
        <v>256</v>
      </c>
      <c r="C1" s="124" t="s">
        <v>988</v>
      </c>
      <c r="D1" s="124" t="s">
        <v>542</v>
      </c>
      <c r="E1" s="124" t="s">
        <v>989</v>
      </c>
      <c r="F1" s="124" t="s">
        <v>543</v>
      </c>
      <c r="G1" s="124" t="s">
        <v>990</v>
      </c>
      <c r="H1" s="124" t="s">
        <v>544</v>
      </c>
      <c r="I1" s="124" t="s">
        <v>991</v>
      </c>
      <c r="J1" s="124" t="s">
        <v>545</v>
      </c>
      <c r="K1" s="104" t="s">
        <v>792</v>
      </c>
    </row>
    <row r="2" spans="1:11" x14ac:dyDescent="0.25">
      <c r="A2" t="s">
        <v>367</v>
      </c>
      <c r="B2" s="133">
        <v>43647</v>
      </c>
      <c r="C2" t="s">
        <v>1</v>
      </c>
      <c r="D2" t="s">
        <v>0</v>
      </c>
      <c r="E2" t="s">
        <v>53</v>
      </c>
      <c r="F2" t="s">
        <v>52</v>
      </c>
      <c r="G2" t="s">
        <v>65</v>
      </c>
      <c r="H2" t="s">
        <v>52</v>
      </c>
      <c r="I2" t="s">
        <v>166</v>
      </c>
      <c r="J2" t="s">
        <v>0</v>
      </c>
      <c r="K2" s="134">
        <v>1595</v>
      </c>
    </row>
    <row r="3" spans="1:11" x14ac:dyDescent="0.25">
      <c r="A3" t="s">
        <v>367</v>
      </c>
      <c r="B3" s="133">
        <v>43647</v>
      </c>
      <c r="C3" t="s">
        <v>1</v>
      </c>
      <c r="D3" t="s">
        <v>0</v>
      </c>
      <c r="E3" t="s">
        <v>53</v>
      </c>
      <c r="F3" t="s">
        <v>52</v>
      </c>
      <c r="G3" t="s">
        <v>65</v>
      </c>
      <c r="H3" t="s">
        <v>52</v>
      </c>
      <c r="I3" t="s">
        <v>446</v>
      </c>
      <c r="J3" t="s">
        <v>445</v>
      </c>
      <c r="K3" s="134">
        <v>73</v>
      </c>
    </row>
    <row r="4" spans="1:11" x14ac:dyDescent="0.25">
      <c r="A4" t="s">
        <v>367</v>
      </c>
      <c r="B4" s="133">
        <v>43647</v>
      </c>
      <c r="C4" t="s">
        <v>1</v>
      </c>
      <c r="D4" t="s">
        <v>0</v>
      </c>
      <c r="E4" t="s">
        <v>53</v>
      </c>
      <c r="F4" t="s">
        <v>52</v>
      </c>
      <c r="G4" t="s">
        <v>65</v>
      </c>
      <c r="H4" t="s">
        <v>52</v>
      </c>
      <c r="I4" t="s">
        <v>418</v>
      </c>
      <c r="J4" t="s">
        <v>417</v>
      </c>
      <c r="K4" s="134">
        <v>8</v>
      </c>
    </row>
    <row r="5" spans="1:11" x14ac:dyDescent="0.25">
      <c r="A5" t="s">
        <v>367</v>
      </c>
      <c r="B5" s="133">
        <v>43647</v>
      </c>
      <c r="C5" t="s">
        <v>1</v>
      </c>
      <c r="D5" t="s">
        <v>0</v>
      </c>
      <c r="E5" t="s">
        <v>53</v>
      </c>
      <c r="F5" t="s">
        <v>52</v>
      </c>
      <c r="G5" t="s">
        <v>65</v>
      </c>
      <c r="H5" t="s">
        <v>52</v>
      </c>
      <c r="I5" t="s">
        <v>992</v>
      </c>
      <c r="J5" t="s">
        <v>993</v>
      </c>
      <c r="K5" s="134">
        <v>50</v>
      </c>
    </row>
    <row r="6" spans="1:11" x14ac:dyDescent="0.25">
      <c r="A6" t="s">
        <v>367</v>
      </c>
      <c r="B6" s="133">
        <v>43647</v>
      </c>
      <c r="C6" t="s">
        <v>1</v>
      </c>
      <c r="D6" t="s">
        <v>0</v>
      </c>
      <c r="E6" t="s">
        <v>53</v>
      </c>
      <c r="F6" t="s">
        <v>52</v>
      </c>
      <c r="G6" t="s">
        <v>65</v>
      </c>
      <c r="H6" t="s">
        <v>52</v>
      </c>
      <c r="I6" t="s">
        <v>994</v>
      </c>
      <c r="J6" t="s">
        <v>995</v>
      </c>
      <c r="K6" s="134">
        <v>343</v>
      </c>
    </row>
    <row r="7" spans="1:11" x14ac:dyDescent="0.25">
      <c r="A7" t="s">
        <v>367</v>
      </c>
      <c r="B7" s="133">
        <v>43647</v>
      </c>
      <c r="C7" t="s">
        <v>1</v>
      </c>
      <c r="D7" t="s">
        <v>0</v>
      </c>
      <c r="E7" t="s">
        <v>53</v>
      </c>
      <c r="F7" t="s">
        <v>52</v>
      </c>
      <c r="G7" t="s">
        <v>62</v>
      </c>
      <c r="H7" t="s">
        <v>61</v>
      </c>
      <c r="I7" t="s">
        <v>569</v>
      </c>
      <c r="J7" t="s">
        <v>568</v>
      </c>
      <c r="K7" s="134">
        <v>194</v>
      </c>
    </row>
    <row r="8" spans="1:11" x14ac:dyDescent="0.25">
      <c r="A8" t="s">
        <v>367</v>
      </c>
      <c r="B8" s="133">
        <v>43647</v>
      </c>
      <c r="C8" t="s">
        <v>1</v>
      </c>
      <c r="D8" t="s">
        <v>0</v>
      </c>
      <c r="E8" t="s">
        <v>53</v>
      </c>
      <c r="F8" t="s">
        <v>52</v>
      </c>
      <c r="G8" t="s">
        <v>62</v>
      </c>
      <c r="H8" t="s">
        <v>61</v>
      </c>
      <c r="I8" t="s">
        <v>482</v>
      </c>
      <c r="J8" t="s">
        <v>481</v>
      </c>
      <c r="K8" s="134">
        <v>292</v>
      </c>
    </row>
    <row r="9" spans="1:11" x14ac:dyDescent="0.25">
      <c r="A9" t="s">
        <v>367</v>
      </c>
      <c r="B9" s="133">
        <v>43647</v>
      </c>
      <c r="C9" t="s">
        <v>1</v>
      </c>
      <c r="D9" t="s">
        <v>0</v>
      </c>
      <c r="E9" t="s">
        <v>53</v>
      </c>
      <c r="F9" t="s">
        <v>52</v>
      </c>
      <c r="G9" t="s">
        <v>62</v>
      </c>
      <c r="H9" t="s">
        <v>61</v>
      </c>
      <c r="I9" t="s">
        <v>508</v>
      </c>
      <c r="J9" t="s">
        <v>527</v>
      </c>
      <c r="K9" s="134">
        <v>21</v>
      </c>
    </row>
    <row r="10" spans="1:11" x14ac:dyDescent="0.25">
      <c r="A10" t="s">
        <v>367</v>
      </c>
      <c r="B10" s="133">
        <v>43647</v>
      </c>
      <c r="C10" t="s">
        <v>1</v>
      </c>
      <c r="D10" t="s">
        <v>0</v>
      </c>
      <c r="E10" t="s">
        <v>53</v>
      </c>
      <c r="F10" t="s">
        <v>52</v>
      </c>
      <c r="G10" t="s">
        <v>62</v>
      </c>
      <c r="H10" t="s">
        <v>61</v>
      </c>
      <c r="I10" t="s">
        <v>567</v>
      </c>
      <c r="J10" t="s">
        <v>566</v>
      </c>
      <c r="K10" s="134">
        <v>61</v>
      </c>
    </row>
    <row r="11" spans="1:11" x14ac:dyDescent="0.25">
      <c r="A11" t="s">
        <v>367</v>
      </c>
      <c r="B11" s="133">
        <v>43647</v>
      </c>
      <c r="C11" t="s">
        <v>1</v>
      </c>
      <c r="D11" t="s">
        <v>0</v>
      </c>
      <c r="E11" t="s">
        <v>53</v>
      </c>
      <c r="F11" t="s">
        <v>52</v>
      </c>
      <c r="G11" t="s">
        <v>62</v>
      </c>
      <c r="H11" t="s">
        <v>61</v>
      </c>
      <c r="I11" t="s">
        <v>258</v>
      </c>
      <c r="J11" t="s">
        <v>335</v>
      </c>
      <c r="K11" s="134">
        <v>622</v>
      </c>
    </row>
    <row r="12" spans="1:11" x14ac:dyDescent="0.25">
      <c r="A12" t="s">
        <v>367</v>
      </c>
      <c r="B12" s="133">
        <v>43647</v>
      </c>
      <c r="C12" t="s">
        <v>1</v>
      </c>
      <c r="D12" t="s">
        <v>0</v>
      </c>
      <c r="E12" t="s">
        <v>53</v>
      </c>
      <c r="F12" t="s">
        <v>52</v>
      </c>
      <c r="G12" t="s">
        <v>62</v>
      </c>
      <c r="H12" t="s">
        <v>61</v>
      </c>
      <c r="I12" t="s">
        <v>339</v>
      </c>
      <c r="J12" t="s">
        <v>338</v>
      </c>
      <c r="K12" s="134">
        <v>234</v>
      </c>
    </row>
    <row r="13" spans="1:11" x14ac:dyDescent="0.25">
      <c r="A13" t="s">
        <v>367</v>
      </c>
      <c r="B13" s="133">
        <v>43647</v>
      </c>
      <c r="C13" t="s">
        <v>1</v>
      </c>
      <c r="D13" t="s">
        <v>0</v>
      </c>
      <c r="E13" t="s">
        <v>53</v>
      </c>
      <c r="F13" t="s">
        <v>52</v>
      </c>
      <c r="G13" t="s">
        <v>62</v>
      </c>
      <c r="H13" t="s">
        <v>61</v>
      </c>
      <c r="I13" t="s">
        <v>645</v>
      </c>
      <c r="J13" t="s">
        <v>644</v>
      </c>
      <c r="K13" s="134">
        <v>32</v>
      </c>
    </row>
    <row r="14" spans="1:11" x14ac:dyDescent="0.25">
      <c r="A14" t="s">
        <v>367</v>
      </c>
      <c r="B14" s="133">
        <v>43647</v>
      </c>
      <c r="C14" t="s">
        <v>1</v>
      </c>
      <c r="D14" t="s">
        <v>0</v>
      </c>
      <c r="E14" t="s">
        <v>53</v>
      </c>
      <c r="F14" t="s">
        <v>52</v>
      </c>
      <c r="G14" t="s">
        <v>62</v>
      </c>
      <c r="H14" t="s">
        <v>61</v>
      </c>
      <c r="I14" t="s">
        <v>444</v>
      </c>
      <c r="J14" t="s">
        <v>443</v>
      </c>
      <c r="K14" s="134">
        <v>24</v>
      </c>
    </row>
    <row r="15" spans="1:11" x14ac:dyDescent="0.25">
      <c r="A15" t="s">
        <v>367</v>
      </c>
      <c r="B15" s="133">
        <v>43647</v>
      </c>
      <c r="C15" t="s">
        <v>1</v>
      </c>
      <c r="D15" t="s">
        <v>0</v>
      </c>
      <c r="E15" t="s">
        <v>53</v>
      </c>
      <c r="F15" t="s">
        <v>52</v>
      </c>
      <c r="G15" t="s">
        <v>62</v>
      </c>
      <c r="H15" t="s">
        <v>61</v>
      </c>
      <c r="I15" t="s">
        <v>457</v>
      </c>
      <c r="J15" t="s">
        <v>456</v>
      </c>
      <c r="K15" s="134">
        <v>246</v>
      </c>
    </row>
    <row r="16" spans="1:11" x14ac:dyDescent="0.25">
      <c r="A16" t="s">
        <v>367</v>
      </c>
      <c r="B16" s="133">
        <v>43647</v>
      </c>
      <c r="C16" t="s">
        <v>1</v>
      </c>
      <c r="D16" t="s">
        <v>0</v>
      </c>
      <c r="E16" t="s">
        <v>53</v>
      </c>
      <c r="F16" t="s">
        <v>52</v>
      </c>
      <c r="G16" t="s">
        <v>62</v>
      </c>
      <c r="H16" t="s">
        <v>61</v>
      </c>
      <c r="I16" t="s">
        <v>259</v>
      </c>
      <c r="J16" t="s">
        <v>328</v>
      </c>
      <c r="K16" s="134">
        <v>183</v>
      </c>
    </row>
    <row r="17" spans="1:11" x14ac:dyDescent="0.25">
      <c r="A17" t="s">
        <v>367</v>
      </c>
      <c r="B17" s="133">
        <v>43647</v>
      </c>
      <c r="C17" t="s">
        <v>1</v>
      </c>
      <c r="D17" t="s">
        <v>0</v>
      </c>
      <c r="E17" t="s">
        <v>53</v>
      </c>
      <c r="F17" t="s">
        <v>52</v>
      </c>
      <c r="G17" t="s">
        <v>62</v>
      </c>
      <c r="H17" t="s">
        <v>61</v>
      </c>
      <c r="I17" t="s">
        <v>647</v>
      </c>
      <c r="J17" t="s">
        <v>646</v>
      </c>
      <c r="K17" s="134">
        <v>158</v>
      </c>
    </row>
    <row r="18" spans="1:11" x14ac:dyDescent="0.25">
      <c r="A18" t="s">
        <v>367</v>
      </c>
      <c r="B18" s="133">
        <v>43647</v>
      </c>
      <c r="C18" t="s">
        <v>1</v>
      </c>
      <c r="D18" t="s">
        <v>0</v>
      </c>
      <c r="E18" t="s">
        <v>53</v>
      </c>
      <c r="F18" t="s">
        <v>52</v>
      </c>
      <c r="G18" t="s">
        <v>62</v>
      </c>
      <c r="H18" t="s">
        <v>61</v>
      </c>
      <c r="I18" t="s">
        <v>643</v>
      </c>
      <c r="J18" t="s">
        <v>642</v>
      </c>
      <c r="K18" s="134">
        <v>114</v>
      </c>
    </row>
    <row r="19" spans="1:11" x14ac:dyDescent="0.25">
      <c r="A19" t="s">
        <v>367</v>
      </c>
      <c r="B19" s="133">
        <v>43647</v>
      </c>
      <c r="C19" t="s">
        <v>1</v>
      </c>
      <c r="D19" t="s">
        <v>0</v>
      </c>
      <c r="E19" t="s">
        <v>53</v>
      </c>
      <c r="F19" t="s">
        <v>52</v>
      </c>
      <c r="G19" t="s">
        <v>62</v>
      </c>
      <c r="H19" t="s">
        <v>61</v>
      </c>
      <c r="I19" t="s">
        <v>506</v>
      </c>
      <c r="J19" t="s">
        <v>524</v>
      </c>
      <c r="K19" s="134">
        <v>209</v>
      </c>
    </row>
    <row r="20" spans="1:11" x14ac:dyDescent="0.25">
      <c r="A20" t="s">
        <v>367</v>
      </c>
      <c r="B20" s="133">
        <v>43647</v>
      </c>
      <c r="C20" t="s">
        <v>1</v>
      </c>
      <c r="D20" t="s">
        <v>0</v>
      </c>
      <c r="E20" t="s">
        <v>53</v>
      </c>
      <c r="F20" t="s">
        <v>52</v>
      </c>
      <c r="G20" t="s">
        <v>62</v>
      </c>
      <c r="H20" t="s">
        <v>61</v>
      </c>
      <c r="I20" t="s">
        <v>649</v>
      </c>
      <c r="J20" t="s">
        <v>648</v>
      </c>
      <c r="K20" s="134">
        <v>125</v>
      </c>
    </row>
    <row r="21" spans="1:11" x14ac:dyDescent="0.25">
      <c r="A21" t="s">
        <v>367</v>
      </c>
      <c r="B21" s="133">
        <v>43647</v>
      </c>
      <c r="C21" t="s">
        <v>1</v>
      </c>
      <c r="D21" t="s">
        <v>0</v>
      </c>
      <c r="E21" t="s">
        <v>53</v>
      </c>
      <c r="F21" t="s">
        <v>52</v>
      </c>
      <c r="G21" t="s">
        <v>62</v>
      </c>
      <c r="H21" t="s">
        <v>61</v>
      </c>
      <c r="I21" t="s">
        <v>438</v>
      </c>
      <c r="J21" t="s">
        <v>437</v>
      </c>
      <c r="K21" s="134">
        <v>46</v>
      </c>
    </row>
    <row r="22" spans="1:11" x14ac:dyDescent="0.25">
      <c r="A22" t="s">
        <v>367</v>
      </c>
      <c r="B22" s="133">
        <v>43647</v>
      </c>
      <c r="C22" t="s">
        <v>1</v>
      </c>
      <c r="D22" t="s">
        <v>0</v>
      </c>
      <c r="E22" t="s">
        <v>53</v>
      </c>
      <c r="F22" t="s">
        <v>52</v>
      </c>
      <c r="G22" t="s">
        <v>62</v>
      </c>
      <c r="H22" t="s">
        <v>61</v>
      </c>
      <c r="I22" t="s">
        <v>814</v>
      </c>
      <c r="J22" t="s">
        <v>813</v>
      </c>
      <c r="K22" s="134">
        <v>41</v>
      </c>
    </row>
    <row r="23" spans="1:11" x14ac:dyDescent="0.25">
      <c r="A23" t="s">
        <v>367</v>
      </c>
      <c r="B23" s="133">
        <v>43647</v>
      </c>
      <c r="C23" t="s">
        <v>1</v>
      </c>
      <c r="D23" t="s">
        <v>0</v>
      </c>
      <c r="E23" t="s">
        <v>53</v>
      </c>
      <c r="F23" t="s">
        <v>52</v>
      </c>
      <c r="G23" t="s">
        <v>62</v>
      </c>
      <c r="H23" t="s">
        <v>61</v>
      </c>
      <c r="I23" t="s">
        <v>641</v>
      </c>
      <c r="J23" t="s">
        <v>640</v>
      </c>
      <c r="K23" s="134">
        <v>142</v>
      </c>
    </row>
    <row r="24" spans="1:11" x14ac:dyDescent="0.25">
      <c r="A24" t="s">
        <v>367</v>
      </c>
      <c r="B24" s="133">
        <v>43647</v>
      </c>
      <c r="C24" t="s">
        <v>1</v>
      </c>
      <c r="D24" t="s">
        <v>0</v>
      </c>
      <c r="E24" t="s">
        <v>53</v>
      </c>
      <c r="F24" t="s">
        <v>52</v>
      </c>
      <c r="G24" t="s">
        <v>62</v>
      </c>
      <c r="H24" t="s">
        <v>61</v>
      </c>
      <c r="I24" t="s">
        <v>639</v>
      </c>
      <c r="J24" t="s">
        <v>638</v>
      </c>
      <c r="K24" s="134">
        <v>13</v>
      </c>
    </row>
    <row r="25" spans="1:11" x14ac:dyDescent="0.25">
      <c r="A25" t="s">
        <v>367</v>
      </c>
      <c r="B25" s="133">
        <v>43647</v>
      </c>
      <c r="C25" t="s">
        <v>1</v>
      </c>
      <c r="D25" t="s">
        <v>0</v>
      </c>
      <c r="E25" t="s">
        <v>53</v>
      </c>
      <c r="F25" t="s">
        <v>52</v>
      </c>
      <c r="G25" t="s">
        <v>160</v>
      </c>
      <c r="H25" t="s">
        <v>159</v>
      </c>
      <c r="I25" t="s">
        <v>565</v>
      </c>
      <c r="J25" t="s">
        <v>564</v>
      </c>
      <c r="K25" s="134">
        <v>122</v>
      </c>
    </row>
    <row r="26" spans="1:11" x14ac:dyDescent="0.25">
      <c r="A26" t="s">
        <v>367</v>
      </c>
      <c r="B26" s="133">
        <v>43647</v>
      </c>
      <c r="C26" t="s">
        <v>1</v>
      </c>
      <c r="D26" t="s">
        <v>0</v>
      </c>
      <c r="E26" t="s">
        <v>53</v>
      </c>
      <c r="F26" t="s">
        <v>52</v>
      </c>
      <c r="G26" t="s">
        <v>160</v>
      </c>
      <c r="H26" t="s">
        <v>159</v>
      </c>
      <c r="I26" t="s">
        <v>210</v>
      </c>
      <c r="J26" t="s">
        <v>159</v>
      </c>
      <c r="K26" s="134">
        <v>316</v>
      </c>
    </row>
    <row r="27" spans="1:11" x14ac:dyDescent="0.25">
      <c r="A27" t="s">
        <v>367</v>
      </c>
      <c r="B27" s="133">
        <v>43647</v>
      </c>
      <c r="C27" t="s">
        <v>1</v>
      </c>
      <c r="D27" t="s">
        <v>0</v>
      </c>
      <c r="E27" t="s">
        <v>53</v>
      </c>
      <c r="F27" t="s">
        <v>52</v>
      </c>
      <c r="G27" t="s">
        <v>160</v>
      </c>
      <c r="H27" t="s">
        <v>159</v>
      </c>
      <c r="I27" t="s">
        <v>820</v>
      </c>
      <c r="J27" t="s">
        <v>819</v>
      </c>
      <c r="K27" s="134">
        <v>21</v>
      </c>
    </row>
    <row r="28" spans="1:11" x14ac:dyDescent="0.25">
      <c r="A28" t="s">
        <v>367</v>
      </c>
      <c r="B28" s="133">
        <v>43647</v>
      </c>
      <c r="C28" t="s">
        <v>1</v>
      </c>
      <c r="D28" t="s">
        <v>0</v>
      </c>
      <c r="E28" t="s">
        <v>53</v>
      </c>
      <c r="F28" t="s">
        <v>52</v>
      </c>
      <c r="G28" t="s">
        <v>160</v>
      </c>
      <c r="H28" t="s">
        <v>159</v>
      </c>
      <c r="I28" t="s">
        <v>818</v>
      </c>
      <c r="J28" t="s">
        <v>817</v>
      </c>
      <c r="K28" s="134">
        <v>8</v>
      </c>
    </row>
    <row r="29" spans="1:11" x14ac:dyDescent="0.25">
      <c r="A29" t="s">
        <v>367</v>
      </c>
      <c r="B29" s="133">
        <v>43647</v>
      </c>
      <c r="C29" t="s">
        <v>1</v>
      </c>
      <c r="D29" t="s">
        <v>0</v>
      </c>
      <c r="E29" t="s">
        <v>53</v>
      </c>
      <c r="F29" t="s">
        <v>52</v>
      </c>
      <c r="G29" t="s">
        <v>160</v>
      </c>
      <c r="H29" t="s">
        <v>159</v>
      </c>
      <c r="I29" t="s">
        <v>440</v>
      </c>
      <c r="J29" t="s">
        <v>439</v>
      </c>
      <c r="K29" s="134">
        <v>192</v>
      </c>
    </row>
    <row r="30" spans="1:11" x14ac:dyDescent="0.25">
      <c r="A30" t="s">
        <v>367</v>
      </c>
      <c r="B30" s="133">
        <v>43647</v>
      </c>
      <c r="C30" t="s">
        <v>1</v>
      </c>
      <c r="D30" t="s">
        <v>0</v>
      </c>
      <c r="E30" t="s">
        <v>53</v>
      </c>
      <c r="F30" t="s">
        <v>52</v>
      </c>
      <c r="G30" t="s">
        <v>160</v>
      </c>
      <c r="H30" t="s">
        <v>159</v>
      </c>
      <c r="I30" t="s">
        <v>432</v>
      </c>
      <c r="J30" t="s">
        <v>431</v>
      </c>
      <c r="K30" s="134">
        <v>122</v>
      </c>
    </row>
    <row r="31" spans="1:11" x14ac:dyDescent="0.25">
      <c r="A31" t="s">
        <v>367</v>
      </c>
      <c r="B31" s="133">
        <v>43647</v>
      </c>
      <c r="C31" t="s">
        <v>1</v>
      </c>
      <c r="D31" t="s">
        <v>0</v>
      </c>
      <c r="E31" t="s">
        <v>53</v>
      </c>
      <c r="F31" t="s">
        <v>52</v>
      </c>
      <c r="G31" t="s">
        <v>160</v>
      </c>
      <c r="H31" t="s">
        <v>159</v>
      </c>
      <c r="I31" t="s">
        <v>559</v>
      </c>
      <c r="J31" t="s">
        <v>558</v>
      </c>
      <c r="K31" s="134">
        <v>41</v>
      </c>
    </row>
    <row r="32" spans="1:11" x14ac:dyDescent="0.25">
      <c r="A32" t="s">
        <v>367</v>
      </c>
      <c r="B32" s="133">
        <v>43647</v>
      </c>
      <c r="C32" t="s">
        <v>1</v>
      </c>
      <c r="D32" t="s">
        <v>0</v>
      </c>
      <c r="E32" t="s">
        <v>53</v>
      </c>
      <c r="F32" t="s">
        <v>52</v>
      </c>
      <c r="G32" t="s">
        <v>160</v>
      </c>
      <c r="H32" t="s">
        <v>159</v>
      </c>
      <c r="I32" t="s">
        <v>293</v>
      </c>
      <c r="J32" t="s">
        <v>292</v>
      </c>
      <c r="K32" s="134">
        <v>51</v>
      </c>
    </row>
    <row r="33" spans="1:11" x14ac:dyDescent="0.25">
      <c r="A33" t="s">
        <v>367</v>
      </c>
      <c r="B33" s="133">
        <v>43647</v>
      </c>
      <c r="C33" t="s">
        <v>1</v>
      </c>
      <c r="D33" t="s">
        <v>0</v>
      </c>
      <c r="E33" t="s">
        <v>53</v>
      </c>
      <c r="F33" t="s">
        <v>52</v>
      </c>
      <c r="G33" t="s">
        <v>160</v>
      </c>
      <c r="H33" t="s">
        <v>159</v>
      </c>
      <c r="I33" t="s">
        <v>816</v>
      </c>
      <c r="J33" t="s">
        <v>815</v>
      </c>
      <c r="K33" s="134">
        <v>37</v>
      </c>
    </row>
    <row r="34" spans="1:11" x14ac:dyDescent="0.25">
      <c r="A34" t="s">
        <v>367</v>
      </c>
      <c r="B34" s="133">
        <v>43647</v>
      </c>
      <c r="C34" t="s">
        <v>1</v>
      </c>
      <c r="D34" t="s">
        <v>0</v>
      </c>
      <c r="E34" t="s">
        <v>53</v>
      </c>
      <c r="F34" t="s">
        <v>52</v>
      </c>
      <c r="G34" t="s">
        <v>160</v>
      </c>
      <c r="H34" t="s">
        <v>159</v>
      </c>
      <c r="I34" t="s">
        <v>996</v>
      </c>
      <c r="J34" t="s">
        <v>997</v>
      </c>
      <c r="K34" s="134">
        <v>16</v>
      </c>
    </row>
    <row r="35" spans="1:11" x14ac:dyDescent="0.25">
      <c r="A35" t="s">
        <v>367</v>
      </c>
      <c r="B35" s="133">
        <v>43647</v>
      </c>
      <c r="C35" t="s">
        <v>1</v>
      </c>
      <c r="D35" t="s">
        <v>0</v>
      </c>
      <c r="E35" t="s">
        <v>53</v>
      </c>
      <c r="F35" t="s">
        <v>52</v>
      </c>
      <c r="G35" t="s">
        <v>160</v>
      </c>
      <c r="H35" t="s">
        <v>159</v>
      </c>
      <c r="I35" t="s">
        <v>609</v>
      </c>
      <c r="J35" t="s">
        <v>608</v>
      </c>
      <c r="K35" s="134">
        <v>44</v>
      </c>
    </row>
    <row r="36" spans="1:11" x14ac:dyDescent="0.25">
      <c r="A36" t="s">
        <v>367</v>
      </c>
      <c r="B36" s="133">
        <v>43647</v>
      </c>
      <c r="C36" t="s">
        <v>1</v>
      </c>
      <c r="D36" t="s">
        <v>0</v>
      </c>
      <c r="E36" t="s">
        <v>53</v>
      </c>
      <c r="F36" t="s">
        <v>52</v>
      </c>
      <c r="G36" t="s">
        <v>160</v>
      </c>
      <c r="H36" t="s">
        <v>159</v>
      </c>
      <c r="I36" t="s">
        <v>627</v>
      </c>
      <c r="J36" t="s">
        <v>626</v>
      </c>
      <c r="K36" s="134">
        <v>13</v>
      </c>
    </row>
    <row r="37" spans="1:11" x14ac:dyDescent="0.25">
      <c r="A37" t="s">
        <v>367</v>
      </c>
      <c r="B37" s="133">
        <v>43647</v>
      </c>
      <c r="C37" t="s">
        <v>1</v>
      </c>
      <c r="D37" t="s">
        <v>0</v>
      </c>
      <c r="E37" t="s">
        <v>53</v>
      </c>
      <c r="F37" t="s">
        <v>52</v>
      </c>
      <c r="G37" t="s">
        <v>160</v>
      </c>
      <c r="H37" t="s">
        <v>159</v>
      </c>
      <c r="I37" t="s">
        <v>557</v>
      </c>
      <c r="J37" t="s">
        <v>556</v>
      </c>
      <c r="K37" s="134">
        <v>102</v>
      </c>
    </row>
    <row r="38" spans="1:11" x14ac:dyDescent="0.25">
      <c r="A38" t="s">
        <v>367</v>
      </c>
      <c r="B38" s="133">
        <v>43647</v>
      </c>
      <c r="C38" t="s">
        <v>1</v>
      </c>
      <c r="D38" t="s">
        <v>0</v>
      </c>
      <c r="E38" t="s">
        <v>53</v>
      </c>
      <c r="F38" t="s">
        <v>52</v>
      </c>
      <c r="G38" t="s">
        <v>160</v>
      </c>
      <c r="H38" t="s">
        <v>159</v>
      </c>
      <c r="I38" t="s">
        <v>561</v>
      </c>
      <c r="J38" t="s">
        <v>560</v>
      </c>
      <c r="K38" s="134">
        <v>13</v>
      </c>
    </row>
    <row r="39" spans="1:11" x14ac:dyDescent="0.25">
      <c r="A39" t="s">
        <v>367</v>
      </c>
      <c r="B39" s="133">
        <v>43647</v>
      </c>
      <c r="C39" t="s">
        <v>1</v>
      </c>
      <c r="D39" t="s">
        <v>0</v>
      </c>
      <c r="E39" t="s">
        <v>53</v>
      </c>
      <c r="F39" t="s">
        <v>52</v>
      </c>
      <c r="G39" t="s">
        <v>160</v>
      </c>
      <c r="H39" t="s">
        <v>159</v>
      </c>
      <c r="I39" t="s">
        <v>822</v>
      </c>
      <c r="J39" t="s">
        <v>821</v>
      </c>
      <c r="K39" s="134">
        <v>41</v>
      </c>
    </row>
    <row r="40" spans="1:11" x14ac:dyDescent="0.25">
      <c r="A40" t="s">
        <v>367</v>
      </c>
      <c r="B40" s="133">
        <v>43647</v>
      </c>
      <c r="C40" t="s">
        <v>1</v>
      </c>
      <c r="D40" t="s">
        <v>0</v>
      </c>
      <c r="E40" t="s">
        <v>53</v>
      </c>
      <c r="F40" t="s">
        <v>52</v>
      </c>
      <c r="G40" t="s">
        <v>160</v>
      </c>
      <c r="H40" t="s">
        <v>159</v>
      </c>
      <c r="I40" t="s">
        <v>998</v>
      </c>
      <c r="J40" t="s">
        <v>999</v>
      </c>
      <c r="K40" s="134">
        <v>29</v>
      </c>
    </row>
    <row r="41" spans="1:11" x14ac:dyDescent="0.25">
      <c r="A41" t="s">
        <v>367</v>
      </c>
      <c r="B41" s="133">
        <v>43647</v>
      </c>
      <c r="C41" t="s">
        <v>1</v>
      </c>
      <c r="D41" t="s">
        <v>0</v>
      </c>
      <c r="E41" t="s">
        <v>53</v>
      </c>
      <c r="F41" t="s">
        <v>52</v>
      </c>
      <c r="G41" t="s">
        <v>160</v>
      </c>
      <c r="H41" t="s">
        <v>159</v>
      </c>
      <c r="I41" t="s">
        <v>563</v>
      </c>
      <c r="J41" t="s">
        <v>562</v>
      </c>
      <c r="K41" s="134">
        <v>81</v>
      </c>
    </row>
    <row r="42" spans="1:11" x14ac:dyDescent="0.25">
      <c r="A42" t="s">
        <v>367</v>
      </c>
      <c r="B42" s="133">
        <v>43647</v>
      </c>
      <c r="C42" t="s">
        <v>1</v>
      </c>
      <c r="D42" t="s">
        <v>0</v>
      </c>
      <c r="E42" t="s">
        <v>53</v>
      </c>
      <c r="F42" t="s">
        <v>52</v>
      </c>
      <c r="G42" t="s">
        <v>160</v>
      </c>
      <c r="H42" t="s">
        <v>159</v>
      </c>
      <c r="I42" t="s">
        <v>629</v>
      </c>
      <c r="J42" t="s">
        <v>628</v>
      </c>
      <c r="K42" s="134">
        <v>8</v>
      </c>
    </row>
    <row r="43" spans="1:11" x14ac:dyDescent="0.25">
      <c r="A43" t="s">
        <v>367</v>
      </c>
      <c r="B43" s="133">
        <v>43647</v>
      </c>
      <c r="C43" t="s">
        <v>1</v>
      </c>
      <c r="D43" t="s">
        <v>0</v>
      </c>
      <c r="E43" t="s">
        <v>53</v>
      </c>
      <c r="F43" t="s">
        <v>52</v>
      </c>
      <c r="G43" t="s">
        <v>55</v>
      </c>
      <c r="H43" t="s">
        <v>54</v>
      </c>
      <c r="I43" t="s">
        <v>1000</v>
      </c>
      <c r="J43" t="s">
        <v>1001</v>
      </c>
      <c r="K43" s="134">
        <v>57</v>
      </c>
    </row>
    <row r="44" spans="1:11" x14ac:dyDescent="0.25">
      <c r="A44" t="s">
        <v>367</v>
      </c>
      <c r="B44" s="133">
        <v>43647</v>
      </c>
      <c r="C44" t="s">
        <v>1</v>
      </c>
      <c r="D44" t="s">
        <v>0</v>
      </c>
      <c r="E44" t="s">
        <v>53</v>
      </c>
      <c r="F44" t="s">
        <v>52</v>
      </c>
      <c r="G44" t="s">
        <v>55</v>
      </c>
      <c r="H44" t="s">
        <v>54</v>
      </c>
      <c r="I44" t="s">
        <v>1002</v>
      </c>
      <c r="J44" t="s">
        <v>1003</v>
      </c>
      <c r="K44" s="134">
        <v>200</v>
      </c>
    </row>
    <row r="45" spans="1:11" x14ac:dyDescent="0.25">
      <c r="A45" t="s">
        <v>367</v>
      </c>
      <c r="B45" s="133">
        <v>43647</v>
      </c>
      <c r="C45" t="s">
        <v>1</v>
      </c>
      <c r="D45" t="s">
        <v>0</v>
      </c>
      <c r="E45" t="s">
        <v>53</v>
      </c>
      <c r="F45" t="s">
        <v>52</v>
      </c>
      <c r="G45" t="s">
        <v>55</v>
      </c>
      <c r="H45" t="s">
        <v>54</v>
      </c>
      <c r="I45" t="s">
        <v>637</v>
      </c>
      <c r="J45" t="s">
        <v>636</v>
      </c>
      <c r="K45" s="134">
        <v>11</v>
      </c>
    </row>
    <row r="46" spans="1:11" x14ac:dyDescent="0.25">
      <c r="A46" t="s">
        <v>367</v>
      </c>
      <c r="B46" s="133">
        <v>43647</v>
      </c>
      <c r="C46" t="s">
        <v>1</v>
      </c>
      <c r="D46" t="s">
        <v>0</v>
      </c>
      <c r="E46" t="s">
        <v>53</v>
      </c>
      <c r="F46" t="s">
        <v>52</v>
      </c>
      <c r="G46" t="s">
        <v>55</v>
      </c>
      <c r="H46" t="s">
        <v>54</v>
      </c>
      <c r="I46" t="s">
        <v>1004</v>
      </c>
      <c r="J46" t="s">
        <v>1005</v>
      </c>
      <c r="K46" s="134">
        <v>41</v>
      </c>
    </row>
    <row r="47" spans="1:11" x14ac:dyDescent="0.25">
      <c r="A47" t="s">
        <v>367</v>
      </c>
      <c r="B47" s="133">
        <v>43647</v>
      </c>
      <c r="C47" t="s">
        <v>1</v>
      </c>
      <c r="D47" t="s">
        <v>0</v>
      </c>
      <c r="E47" t="s">
        <v>53</v>
      </c>
      <c r="F47" t="s">
        <v>52</v>
      </c>
      <c r="G47" t="s">
        <v>55</v>
      </c>
      <c r="H47" t="s">
        <v>54</v>
      </c>
      <c r="I47" t="s">
        <v>1006</v>
      </c>
      <c r="J47" t="s">
        <v>1007</v>
      </c>
      <c r="K47" s="134">
        <v>23</v>
      </c>
    </row>
    <row r="48" spans="1:11" x14ac:dyDescent="0.25">
      <c r="A48" t="s">
        <v>367</v>
      </c>
      <c r="B48" s="133">
        <v>43647</v>
      </c>
      <c r="C48" t="s">
        <v>1</v>
      </c>
      <c r="D48" t="s">
        <v>0</v>
      </c>
      <c r="E48" t="s">
        <v>53</v>
      </c>
      <c r="F48" t="s">
        <v>52</v>
      </c>
      <c r="G48" t="s">
        <v>55</v>
      </c>
      <c r="H48" t="s">
        <v>54</v>
      </c>
      <c r="I48" t="s">
        <v>631</v>
      </c>
      <c r="J48" t="s">
        <v>630</v>
      </c>
      <c r="K48" s="134">
        <v>41</v>
      </c>
    </row>
    <row r="49" spans="1:11" x14ac:dyDescent="0.25">
      <c r="A49" t="s">
        <v>367</v>
      </c>
      <c r="B49" s="133">
        <v>43647</v>
      </c>
      <c r="C49" t="s">
        <v>1</v>
      </c>
      <c r="D49" t="s">
        <v>0</v>
      </c>
      <c r="E49" t="s">
        <v>53</v>
      </c>
      <c r="F49" t="s">
        <v>52</v>
      </c>
      <c r="G49" t="s">
        <v>55</v>
      </c>
      <c r="H49" t="s">
        <v>54</v>
      </c>
      <c r="I49" t="s">
        <v>1008</v>
      </c>
      <c r="J49" t="s">
        <v>1009</v>
      </c>
      <c r="K49" s="134">
        <v>17</v>
      </c>
    </row>
    <row r="50" spans="1:11" x14ac:dyDescent="0.25">
      <c r="A50" t="s">
        <v>367</v>
      </c>
      <c r="B50" s="133">
        <v>43647</v>
      </c>
      <c r="C50" t="s">
        <v>1</v>
      </c>
      <c r="D50" t="s">
        <v>0</v>
      </c>
      <c r="E50" t="s">
        <v>53</v>
      </c>
      <c r="F50" t="s">
        <v>52</v>
      </c>
      <c r="G50" t="s">
        <v>55</v>
      </c>
      <c r="H50" t="s">
        <v>54</v>
      </c>
      <c r="I50" t="s">
        <v>1010</v>
      </c>
      <c r="J50" t="s">
        <v>1011</v>
      </c>
      <c r="K50" s="134">
        <v>195</v>
      </c>
    </row>
    <row r="51" spans="1:11" x14ac:dyDescent="0.25">
      <c r="A51" t="s">
        <v>367</v>
      </c>
      <c r="B51" s="133">
        <v>43647</v>
      </c>
      <c r="C51" t="s">
        <v>1</v>
      </c>
      <c r="D51" t="s">
        <v>0</v>
      </c>
      <c r="E51" t="s">
        <v>53</v>
      </c>
      <c r="F51" t="s">
        <v>52</v>
      </c>
      <c r="G51" t="s">
        <v>55</v>
      </c>
      <c r="H51" t="s">
        <v>54</v>
      </c>
      <c r="I51" t="s">
        <v>633</v>
      </c>
      <c r="J51" t="s">
        <v>632</v>
      </c>
      <c r="K51" s="134">
        <v>41</v>
      </c>
    </row>
    <row r="52" spans="1:11" x14ac:dyDescent="0.25">
      <c r="A52" t="s">
        <v>367</v>
      </c>
      <c r="B52" s="133">
        <v>43647</v>
      </c>
      <c r="C52" t="s">
        <v>1</v>
      </c>
      <c r="D52" t="s">
        <v>0</v>
      </c>
      <c r="E52" t="s">
        <v>53</v>
      </c>
      <c r="F52" t="s">
        <v>52</v>
      </c>
      <c r="G52" t="s">
        <v>55</v>
      </c>
      <c r="H52" t="s">
        <v>54</v>
      </c>
      <c r="I52" t="s">
        <v>1012</v>
      </c>
      <c r="J52" t="s">
        <v>1013</v>
      </c>
      <c r="K52" s="134">
        <v>29</v>
      </c>
    </row>
    <row r="53" spans="1:11" x14ac:dyDescent="0.25">
      <c r="A53" t="s">
        <v>367</v>
      </c>
      <c r="B53" s="133">
        <v>43647</v>
      </c>
      <c r="C53" t="s">
        <v>1</v>
      </c>
      <c r="D53" t="s">
        <v>0</v>
      </c>
      <c r="E53" t="s">
        <v>53</v>
      </c>
      <c r="F53" t="s">
        <v>52</v>
      </c>
      <c r="G53" t="s">
        <v>55</v>
      </c>
      <c r="H53" t="s">
        <v>54</v>
      </c>
      <c r="I53" t="s">
        <v>635</v>
      </c>
      <c r="J53" t="s">
        <v>634</v>
      </c>
      <c r="K53" s="134">
        <v>220</v>
      </c>
    </row>
    <row r="54" spans="1:11" x14ac:dyDescent="0.25">
      <c r="A54" t="s">
        <v>367</v>
      </c>
      <c r="B54" s="133">
        <v>43647</v>
      </c>
      <c r="C54" t="s">
        <v>1</v>
      </c>
      <c r="D54" t="s">
        <v>0</v>
      </c>
      <c r="E54" t="s">
        <v>53</v>
      </c>
      <c r="F54" t="s">
        <v>52</v>
      </c>
      <c r="G54" t="s">
        <v>55</v>
      </c>
      <c r="H54" t="s">
        <v>54</v>
      </c>
      <c r="I54" t="s">
        <v>1014</v>
      </c>
      <c r="J54" t="s">
        <v>1015</v>
      </c>
      <c r="K54" s="134">
        <v>34</v>
      </c>
    </row>
    <row r="55" spans="1:11" x14ac:dyDescent="0.25">
      <c r="A55" t="s">
        <v>367</v>
      </c>
      <c r="B55" s="133">
        <v>43647</v>
      </c>
      <c r="C55" t="s">
        <v>1</v>
      </c>
      <c r="D55" t="s">
        <v>0</v>
      </c>
      <c r="E55" t="s">
        <v>47</v>
      </c>
      <c r="F55" t="s">
        <v>46</v>
      </c>
      <c r="G55" t="s">
        <v>190</v>
      </c>
      <c r="H55" t="s">
        <v>46</v>
      </c>
      <c r="I55" t="s">
        <v>191</v>
      </c>
      <c r="J55" t="s">
        <v>46</v>
      </c>
      <c r="K55" s="134">
        <v>193</v>
      </c>
    </row>
    <row r="56" spans="1:11" x14ac:dyDescent="0.25">
      <c r="A56" t="s">
        <v>367</v>
      </c>
      <c r="B56" s="133">
        <v>43647</v>
      </c>
      <c r="C56" t="s">
        <v>1</v>
      </c>
      <c r="D56" t="s">
        <v>0</v>
      </c>
      <c r="E56" t="s">
        <v>21</v>
      </c>
      <c r="F56" t="s">
        <v>23</v>
      </c>
      <c r="G56" t="s">
        <v>22</v>
      </c>
      <c r="H56" t="s">
        <v>23</v>
      </c>
      <c r="I56" t="s">
        <v>199</v>
      </c>
      <c r="J56" t="s">
        <v>23</v>
      </c>
      <c r="K56" s="134">
        <v>1176</v>
      </c>
    </row>
    <row r="57" spans="1:11" x14ac:dyDescent="0.25">
      <c r="A57" t="s">
        <v>367</v>
      </c>
      <c r="B57" s="133">
        <v>43647</v>
      </c>
      <c r="C57" t="s">
        <v>1</v>
      </c>
      <c r="D57" t="s">
        <v>0</v>
      </c>
      <c r="E57" t="s">
        <v>21</v>
      </c>
      <c r="F57" t="s">
        <v>23</v>
      </c>
      <c r="G57" t="s">
        <v>22</v>
      </c>
      <c r="H57" t="s">
        <v>23</v>
      </c>
      <c r="I57" t="s">
        <v>812</v>
      </c>
      <c r="J57" t="s">
        <v>579</v>
      </c>
      <c r="K57" s="134">
        <v>18</v>
      </c>
    </row>
    <row r="58" spans="1:11" x14ac:dyDescent="0.25">
      <c r="A58" t="s">
        <v>367</v>
      </c>
      <c r="B58" s="133">
        <v>43647</v>
      </c>
      <c r="C58" t="s">
        <v>1</v>
      </c>
      <c r="D58" t="s">
        <v>0</v>
      </c>
      <c r="E58" t="s">
        <v>21</v>
      </c>
      <c r="F58" t="s">
        <v>23</v>
      </c>
      <c r="G58" t="s">
        <v>289</v>
      </c>
      <c r="H58" t="s">
        <v>288</v>
      </c>
      <c r="I58" t="s">
        <v>409</v>
      </c>
      <c r="J58" t="s">
        <v>288</v>
      </c>
      <c r="K58" s="134">
        <v>815</v>
      </c>
    </row>
    <row r="59" spans="1:11" x14ac:dyDescent="0.25">
      <c r="A59" t="s">
        <v>367</v>
      </c>
      <c r="B59" s="133">
        <v>43647</v>
      </c>
      <c r="C59" t="s">
        <v>1</v>
      </c>
      <c r="D59" t="s">
        <v>0</v>
      </c>
      <c r="E59" t="s">
        <v>21</v>
      </c>
      <c r="F59" t="s">
        <v>23</v>
      </c>
      <c r="G59" t="s">
        <v>289</v>
      </c>
      <c r="H59" t="s">
        <v>288</v>
      </c>
      <c r="I59" t="s">
        <v>383</v>
      </c>
      <c r="J59" t="s">
        <v>382</v>
      </c>
      <c r="K59" s="134">
        <v>81</v>
      </c>
    </row>
    <row r="60" spans="1:11" x14ac:dyDescent="0.25">
      <c r="A60" t="s">
        <v>367</v>
      </c>
      <c r="B60" s="133">
        <v>43647</v>
      </c>
      <c r="C60" t="s">
        <v>1</v>
      </c>
      <c r="D60" t="s">
        <v>0</v>
      </c>
      <c r="E60" t="s">
        <v>21</v>
      </c>
      <c r="F60" t="s">
        <v>23</v>
      </c>
      <c r="G60" t="s">
        <v>289</v>
      </c>
      <c r="H60" t="s">
        <v>288</v>
      </c>
      <c r="I60" t="s">
        <v>359</v>
      </c>
      <c r="J60" t="s">
        <v>360</v>
      </c>
      <c r="K60" s="134">
        <v>183</v>
      </c>
    </row>
    <row r="61" spans="1:11" x14ac:dyDescent="0.25">
      <c r="A61" t="s">
        <v>367</v>
      </c>
      <c r="B61" s="133">
        <v>43647</v>
      </c>
      <c r="C61" t="s">
        <v>1</v>
      </c>
      <c r="D61" t="s">
        <v>0</v>
      </c>
      <c r="E61" t="s">
        <v>21</v>
      </c>
      <c r="F61" t="s">
        <v>23</v>
      </c>
      <c r="G61" t="s">
        <v>289</v>
      </c>
      <c r="H61" t="s">
        <v>288</v>
      </c>
      <c r="I61" t="s">
        <v>353</v>
      </c>
      <c r="J61" t="s">
        <v>354</v>
      </c>
      <c r="K61" s="134">
        <v>194</v>
      </c>
    </row>
    <row r="62" spans="1:11" x14ac:dyDescent="0.25">
      <c r="A62" t="s">
        <v>367</v>
      </c>
      <c r="B62" s="133">
        <v>43647</v>
      </c>
      <c r="C62" t="s">
        <v>1</v>
      </c>
      <c r="D62" t="s">
        <v>0</v>
      </c>
      <c r="E62" t="s">
        <v>21</v>
      </c>
      <c r="F62" t="s">
        <v>23</v>
      </c>
      <c r="G62" t="s">
        <v>209</v>
      </c>
      <c r="H62" t="s">
        <v>208</v>
      </c>
      <c r="I62" t="s">
        <v>520</v>
      </c>
      <c r="J62" t="s">
        <v>541</v>
      </c>
      <c r="K62" s="134">
        <v>13</v>
      </c>
    </row>
    <row r="63" spans="1:11" x14ac:dyDescent="0.25">
      <c r="A63" t="s">
        <v>367</v>
      </c>
      <c r="B63" s="133">
        <v>43647</v>
      </c>
      <c r="C63" t="s">
        <v>1</v>
      </c>
      <c r="D63" t="s">
        <v>0</v>
      </c>
      <c r="E63" t="s">
        <v>21</v>
      </c>
      <c r="F63" t="s">
        <v>23</v>
      </c>
      <c r="G63" t="s">
        <v>209</v>
      </c>
      <c r="H63" t="s">
        <v>208</v>
      </c>
      <c r="I63" t="s">
        <v>337</v>
      </c>
      <c r="J63" t="s">
        <v>336</v>
      </c>
      <c r="K63" s="134">
        <v>13</v>
      </c>
    </row>
    <row r="64" spans="1:11" x14ac:dyDescent="0.25">
      <c r="A64" t="s">
        <v>367</v>
      </c>
      <c r="B64" s="133">
        <v>43647</v>
      </c>
      <c r="C64" t="s">
        <v>1</v>
      </c>
      <c r="D64" t="s">
        <v>0</v>
      </c>
      <c r="E64" t="s">
        <v>21</v>
      </c>
      <c r="F64" t="s">
        <v>23</v>
      </c>
      <c r="G64" t="s">
        <v>209</v>
      </c>
      <c r="H64" t="s">
        <v>208</v>
      </c>
      <c r="I64" t="s">
        <v>398</v>
      </c>
      <c r="J64" t="s">
        <v>397</v>
      </c>
      <c r="K64" s="134">
        <v>707</v>
      </c>
    </row>
    <row r="65" spans="1:11" x14ac:dyDescent="0.25">
      <c r="A65" t="s">
        <v>367</v>
      </c>
      <c r="B65" s="133">
        <v>43647</v>
      </c>
      <c r="C65" t="s">
        <v>1</v>
      </c>
      <c r="D65" t="s">
        <v>0</v>
      </c>
      <c r="E65" t="s">
        <v>21</v>
      </c>
      <c r="F65" t="s">
        <v>23</v>
      </c>
      <c r="G65" t="s">
        <v>209</v>
      </c>
      <c r="H65" t="s">
        <v>208</v>
      </c>
      <c r="I65" t="s">
        <v>257</v>
      </c>
      <c r="J65" t="s">
        <v>208</v>
      </c>
      <c r="K65" s="134">
        <v>454</v>
      </c>
    </row>
    <row r="66" spans="1:11" x14ac:dyDescent="0.25">
      <c r="A66" t="s">
        <v>367</v>
      </c>
      <c r="B66" s="133">
        <v>43647</v>
      </c>
      <c r="C66" t="s">
        <v>1</v>
      </c>
      <c r="D66" t="s">
        <v>0</v>
      </c>
      <c r="E66" t="s">
        <v>21</v>
      </c>
      <c r="F66" t="s">
        <v>23</v>
      </c>
      <c r="G66" t="s">
        <v>209</v>
      </c>
      <c r="H66" t="s">
        <v>208</v>
      </c>
      <c r="I66" t="s">
        <v>804</v>
      </c>
      <c r="J66" t="s">
        <v>803</v>
      </c>
      <c r="K66" s="134">
        <v>13</v>
      </c>
    </row>
    <row r="67" spans="1:11" x14ac:dyDescent="0.25">
      <c r="A67" t="s">
        <v>367</v>
      </c>
      <c r="B67" s="133">
        <v>43647</v>
      </c>
      <c r="C67" t="s">
        <v>1</v>
      </c>
      <c r="D67" t="s">
        <v>0</v>
      </c>
      <c r="E67" t="s">
        <v>21</v>
      </c>
      <c r="F67" t="s">
        <v>23</v>
      </c>
      <c r="G67" t="s">
        <v>209</v>
      </c>
      <c r="H67" t="s">
        <v>208</v>
      </c>
      <c r="I67" t="s">
        <v>806</v>
      </c>
      <c r="J67" t="s">
        <v>805</v>
      </c>
      <c r="K67" s="134">
        <v>6</v>
      </c>
    </row>
    <row r="68" spans="1:11" x14ac:dyDescent="0.25">
      <c r="A68" t="s">
        <v>367</v>
      </c>
      <c r="B68" s="133">
        <v>43647</v>
      </c>
      <c r="C68" t="s">
        <v>1</v>
      </c>
      <c r="D68" t="s">
        <v>0</v>
      </c>
      <c r="E68" t="s">
        <v>21</v>
      </c>
      <c r="F68" t="s">
        <v>23</v>
      </c>
      <c r="G68" t="s">
        <v>209</v>
      </c>
      <c r="H68" t="s">
        <v>208</v>
      </c>
      <c r="I68" t="s">
        <v>226</v>
      </c>
      <c r="J68" t="s">
        <v>225</v>
      </c>
      <c r="K68" s="134">
        <v>10</v>
      </c>
    </row>
    <row r="69" spans="1:11" x14ac:dyDescent="0.25">
      <c r="A69" t="s">
        <v>367</v>
      </c>
      <c r="B69" s="133">
        <v>43647</v>
      </c>
      <c r="C69" t="s">
        <v>1</v>
      </c>
      <c r="D69" t="s">
        <v>0</v>
      </c>
      <c r="E69" t="s">
        <v>21</v>
      </c>
      <c r="F69" t="s">
        <v>23</v>
      </c>
      <c r="G69" t="s">
        <v>209</v>
      </c>
      <c r="H69" t="s">
        <v>208</v>
      </c>
      <c r="I69" t="s">
        <v>810</v>
      </c>
      <c r="J69" t="s">
        <v>809</v>
      </c>
      <c r="K69" s="134">
        <v>20</v>
      </c>
    </row>
    <row r="70" spans="1:11" x14ac:dyDescent="0.25">
      <c r="A70" t="s">
        <v>367</v>
      </c>
      <c r="B70" s="133">
        <v>43647</v>
      </c>
      <c r="C70" t="s">
        <v>1</v>
      </c>
      <c r="D70" t="s">
        <v>0</v>
      </c>
      <c r="E70" t="s">
        <v>21</v>
      </c>
      <c r="F70" t="s">
        <v>23</v>
      </c>
      <c r="G70" t="s">
        <v>209</v>
      </c>
      <c r="H70" t="s">
        <v>208</v>
      </c>
      <c r="I70" t="s">
        <v>1016</v>
      </c>
      <c r="J70" t="s">
        <v>1017</v>
      </c>
      <c r="K70" s="134">
        <v>10</v>
      </c>
    </row>
    <row r="71" spans="1:11" x14ac:dyDescent="0.25">
      <c r="A71" t="s">
        <v>367</v>
      </c>
      <c r="B71" s="133">
        <v>43647</v>
      </c>
      <c r="C71" t="s">
        <v>1</v>
      </c>
      <c r="D71" t="s">
        <v>0</v>
      </c>
      <c r="E71" t="s">
        <v>21</v>
      </c>
      <c r="F71" t="s">
        <v>23</v>
      </c>
      <c r="G71" t="s">
        <v>209</v>
      </c>
      <c r="H71" t="s">
        <v>208</v>
      </c>
      <c r="I71" t="s">
        <v>808</v>
      </c>
      <c r="J71" t="s">
        <v>807</v>
      </c>
      <c r="K71" s="134">
        <v>49</v>
      </c>
    </row>
    <row r="72" spans="1:11" x14ac:dyDescent="0.25">
      <c r="A72" t="s">
        <v>367</v>
      </c>
      <c r="B72" s="133">
        <v>43647</v>
      </c>
      <c r="C72" t="s">
        <v>1</v>
      </c>
      <c r="D72" t="s">
        <v>0</v>
      </c>
      <c r="E72" t="s">
        <v>21</v>
      </c>
      <c r="F72" t="s">
        <v>23</v>
      </c>
      <c r="G72" t="s">
        <v>209</v>
      </c>
      <c r="H72" t="s">
        <v>208</v>
      </c>
      <c r="I72" t="s">
        <v>577</v>
      </c>
      <c r="J72" t="s">
        <v>576</v>
      </c>
      <c r="K72" s="134">
        <v>13</v>
      </c>
    </row>
    <row r="73" spans="1:11" x14ac:dyDescent="0.25">
      <c r="A73" t="s">
        <v>367</v>
      </c>
      <c r="B73" s="133">
        <v>43647</v>
      </c>
      <c r="C73" t="s">
        <v>1</v>
      </c>
      <c r="D73" t="s">
        <v>0</v>
      </c>
      <c r="E73" t="s">
        <v>21</v>
      </c>
      <c r="F73" t="s">
        <v>23</v>
      </c>
      <c r="G73" t="s">
        <v>209</v>
      </c>
      <c r="H73" t="s">
        <v>208</v>
      </c>
      <c r="I73" t="s">
        <v>575</v>
      </c>
      <c r="J73" t="s">
        <v>574</v>
      </c>
      <c r="K73" s="134">
        <v>65</v>
      </c>
    </row>
    <row r="74" spans="1:11" x14ac:dyDescent="0.25">
      <c r="A74" t="s">
        <v>367</v>
      </c>
      <c r="B74" s="133">
        <v>43647</v>
      </c>
      <c r="C74" t="s">
        <v>1</v>
      </c>
      <c r="D74" t="s">
        <v>0</v>
      </c>
      <c r="E74" t="s">
        <v>21</v>
      </c>
      <c r="F74" t="s">
        <v>23</v>
      </c>
      <c r="G74" t="s">
        <v>209</v>
      </c>
      <c r="H74" t="s">
        <v>208</v>
      </c>
      <c r="I74" t="s">
        <v>430</v>
      </c>
      <c r="J74" t="s">
        <v>429</v>
      </c>
      <c r="K74" s="134">
        <v>41</v>
      </c>
    </row>
    <row r="75" spans="1:11" x14ac:dyDescent="0.25">
      <c r="A75" t="s">
        <v>367</v>
      </c>
      <c r="B75" s="133">
        <v>43647</v>
      </c>
      <c r="C75" t="s">
        <v>1</v>
      </c>
      <c r="D75" t="s">
        <v>0</v>
      </c>
      <c r="E75" t="s">
        <v>21</v>
      </c>
      <c r="F75" t="s">
        <v>23</v>
      </c>
      <c r="G75" t="s">
        <v>209</v>
      </c>
      <c r="H75" t="s">
        <v>208</v>
      </c>
      <c r="I75" t="s">
        <v>572</v>
      </c>
      <c r="J75" t="s">
        <v>571</v>
      </c>
      <c r="K75" s="134">
        <v>596</v>
      </c>
    </row>
    <row r="76" spans="1:11" x14ac:dyDescent="0.25">
      <c r="A76" t="s">
        <v>367</v>
      </c>
      <c r="B76" s="133">
        <v>43647</v>
      </c>
      <c r="C76" t="s">
        <v>1</v>
      </c>
      <c r="D76" t="s">
        <v>0</v>
      </c>
      <c r="E76" t="s">
        <v>21</v>
      </c>
      <c r="F76" t="s">
        <v>23</v>
      </c>
      <c r="G76" t="s">
        <v>209</v>
      </c>
      <c r="H76" t="s">
        <v>208</v>
      </c>
      <c r="I76" t="s">
        <v>405</v>
      </c>
      <c r="J76" t="s">
        <v>404</v>
      </c>
      <c r="K76" s="134">
        <v>180</v>
      </c>
    </row>
    <row r="77" spans="1:11" x14ac:dyDescent="0.25">
      <c r="A77" t="s">
        <v>367</v>
      </c>
      <c r="B77" s="133">
        <v>43647</v>
      </c>
      <c r="C77" t="s">
        <v>1</v>
      </c>
      <c r="D77" t="s">
        <v>0</v>
      </c>
      <c r="E77" t="s">
        <v>21</v>
      </c>
      <c r="F77" t="s">
        <v>23</v>
      </c>
      <c r="G77" t="s">
        <v>209</v>
      </c>
      <c r="H77" t="s">
        <v>208</v>
      </c>
      <c r="I77" t="s">
        <v>573</v>
      </c>
      <c r="J77" t="s">
        <v>811</v>
      </c>
      <c r="K77" s="134">
        <v>11</v>
      </c>
    </row>
    <row r="78" spans="1:11" x14ac:dyDescent="0.25">
      <c r="A78" t="s">
        <v>367</v>
      </c>
      <c r="B78" s="133">
        <v>43647</v>
      </c>
      <c r="C78" t="s">
        <v>1</v>
      </c>
      <c r="D78" t="s">
        <v>0</v>
      </c>
      <c r="E78" t="s">
        <v>21</v>
      </c>
      <c r="F78" t="s">
        <v>23</v>
      </c>
      <c r="G78" t="s">
        <v>355</v>
      </c>
      <c r="H78" t="s">
        <v>356</v>
      </c>
      <c r="I78" t="s">
        <v>384</v>
      </c>
      <c r="J78" t="s">
        <v>356</v>
      </c>
      <c r="K78" s="134">
        <v>50</v>
      </c>
    </row>
    <row r="79" spans="1:11" x14ac:dyDescent="0.25">
      <c r="A79" t="s">
        <v>367</v>
      </c>
      <c r="B79" s="133">
        <v>43647</v>
      </c>
      <c r="C79" t="s">
        <v>1</v>
      </c>
      <c r="D79" t="s">
        <v>0</v>
      </c>
      <c r="E79" t="s">
        <v>21</v>
      </c>
      <c r="F79" t="s">
        <v>23</v>
      </c>
      <c r="G79" t="s">
        <v>355</v>
      </c>
      <c r="H79" t="s">
        <v>356</v>
      </c>
      <c r="I79" t="s">
        <v>413</v>
      </c>
      <c r="J79" t="s">
        <v>412</v>
      </c>
      <c r="K79" s="134">
        <v>10</v>
      </c>
    </row>
    <row r="80" spans="1:11" x14ac:dyDescent="0.25">
      <c r="A80" t="s">
        <v>367</v>
      </c>
      <c r="B80" s="133">
        <v>43647</v>
      </c>
      <c r="C80" t="s">
        <v>1</v>
      </c>
      <c r="D80" t="s">
        <v>0</v>
      </c>
      <c r="E80" t="s">
        <v>21</v>
      </c>
      <c r="F80" t="s">
        <v>23</v>
      </c>
      <c r="G80" t="s">
        <v>355</v>
      </c>
      <c r="H80" t="s">
        <v>356</v>
      </c>
      <c r="I80" t="s">
        <v>411</v>
      </c>
      <c r="J80" t="s">
        <v>410</v>
      </c>
      <c r="K80" s="134">
        <v>7</v>
      </c>
    </row>
    <row r="81" spans="1:11" x14ac:dyDescent="0.25">
      <c r="A81" t="s">
        <v>367</v>
      </c>
      <c r="B81" s="133">
        <v>43647</v>
      </c>
      <c r="C81" t="s">
        <v>1</v>
      </c>
      <c r="D81" t="s">
        <v>0</v>
      </c>
      <c r="E81" t="s">
        <v>3</v>
      </c>
      <c r="F81" t="s">
        <v>793</v>
      </c>
      <c r="G81" t="s">
        <v>133</v>
      </c>
      <c r="H81" t="s">
        <v>793</v>
      </c>
      <c r="I81" t="s">
        <v>363</v>
      </c>
      <c r="J81" t="s">
        <v>365</v>
      </c>
      <c r="K81" s="134">
        <v>700</v>
      </c>
    </row>
    <row r="82" spans="1:11" x14ac:dyDescent="0.25">
      <c r="A82" t="s">
        <v>367</v>
      </c>
      <c r="B82" s="133">
        <v>43647</v>
      </c>
      <c r="C82" t="s">
        <v>1</v>
      </c>
      <c r="D82" t="s">
        <v>0</v>
      </c>
      <c r="E82" t="s">
        <v>3</v>
      </c>
      <c r="F82" t="s">
        <v>793</v>
      </c>
      <c r="G82" t="s">
        <v>133</v>
      </c>
      <c r="H82" t="s">
        <v>793</v>
      </c>
      <c r="I82" t="s">
        <v>135</v>
      </c>
      <c r="J82" t="s">
        <v>134</v>
      </c>
      <c r="K82" s="134">
        <v>409</v>
      </c>
    </row>
    <row r="83" spans="1:11" x14ac:dyDescent="0.25">
      <c r="A83" t="s">
        <v>367</v>
      </c>
      <c r="B83" s="133">
        <v>43647</v>
      </c>
      <c r="C83" t="s">
        <v>1</v>
      </c>
      <c r="D83" t="s">
        <v>0</v>
      </c>
      <c r="E83" t="s">
        <v>3</v>
      </c>
      <c r="F83" t="s">
        <v>793</v>
      </c>
      <c r="G83" t="s">
        <v>133</v>
      </c>
      <c r="H83" t="s">
        <v>793</v>
      </c>
      <c r="I83" t="s">
        <v>555</v>
      </c>
      <c r="J83" t="s">
        <v>554</v>
      </c>
      <c r="K83" s="134">
        <v>446</v>
      </c>
    </row>
    <row r="84" spans="1:11" x14ac:dyDescent="0.25">
      <c r="A84" t="s">
        <v>367</v>
      </c>
      <c r="B84" s="133">
        <v>43647</v>
      </c>
      <c r="C84" t="s">
        <v>1</v>
      </c>
      <c r="D84" t="s">
        <v>0</v>
      </c>
      <c r="E84" t="s">
        <v>3</v>
      </c>
      <c r="F84" t="s">
        <v>793</v>
      </c>
      <c r="G84" t="s">
        <v>133</v>
      </c>
      <c r="H84" t="s">
        <v>793</v>
      </c>
      <c r="I84" t="s">
        <v>1018</v>
      </c>
      <c r="J84" t="s">
        <v>1019</v>
      </c>
      <c r="K84" s="134">
        <v>73</v>
      </c>
    </row>
    <row r="85" spans="1:11" x14ac:dyDescent="0.25">
      <c r="A85" t="s">
        <v>367</v>
      </c>
      <c r="B85" s="133">
        <v>43647</v>
      </c>
      <c r="C85" t="s">
        <v>1</v>
      </c>
      <c r="D85" t="s">
        <v>0</v>
      </c>
      <c r="E85" t="s">
        <v>3</v>
      </c>
      <c r="F85" t="s">
        <v>793</v>
      </c>
      <c r="G85" t="s">
        <v>133</v>
      </c>
      <c r="H85" t="s">
        <v>793</v>
      </c>
      <c r="I85" t="s">
        <v>553</v>
      </c>
      <c r="J85" t="s">
        <v>552</v>
      </c>
      <c r="K85" s="134">
        <v>1500</v>
      </c>
    </row>
    <row r="86" spans="1:11" x14ac:dyDescent="0.25">
      <c r="A86" t="s">
        <v>367</v>
      </c>
      <c r="B86" s="133">
        <v>43647</v>
      </c>
      <c r="C86" t="s">
        <v>1</v>
      </c>
      <c r="D86" t="s">
        <v>0</v>
      </c>
      <c r="E86" t="s">
        <v>3</v>
      </c>
      <c r="F86" t="s">
        <v>793</v>
      </c>
      <c r="G86" t="s">
        <v>193</v>
      </c>
      <c r="H86" t="s">
        <v>192</v>
      </c>
      <c r="I86" t="s">
        <v>195</v>
      </c>
      <c r="J86" t="s">
        <v>194</v>
      </c>
      <c r="K86" s="134">
        <v>20</v>
      </c>
    </row>
    <row r="87" spans="1:11" x14ac:dyDescent="0.25">
      <c r="A87" t="s">
        <v>367</v>
      </c>
      <c r="B87" s="133">
        <v>43647</v>
      </c>
      <c r="C87" t="s">
        <v>1</v>
      </c>
      <c r="D87" t="s">
        <v>0</v>
      </c>
      <c r="E87" t="s">
        <v>3</v>
      </c>
      <c r="F87" t="s">
        <v>793</v>
      </c>
      <c r="G87" t="s">
        <v>193</v>
      </c>
      <c r="H87" t="s">
        <v>192</v>
      </c>
      <c r="I87" t="s">
        <v>797</v>
      </c>
      <c r="J87" t="s">
        <v>796</v>
      </c>
      <c r="K87" s="134">
        <v>5</v>
      </c>
    </row>
    <row r="88" spans="1:11" x14ac:dyDescent="0.25">
      <c r="A88" t="s">
        <v>367</v>
      </c>
      <c r="B88" s="133">
        <v>43647</v>
      </c>
      <c r="C88" t="s">
        <v>1</v>
      </c>
      <c r="D88" t="s">
        <v>0</v>
      </c>
      <c r="E88" t="s">
        <v>3</v>
      </c>
      <c r="F88" t="s">
        <v>793</v>
      </c>
      <c r="G88" t="s">
        <v>193</v>
      </c>
      <c r="H88" t="s">
        <v>192</v>
      </c>
      <c r="I88" t="s">
        <v>798</v>
      </c>
      <c r="J88" t="s">
        <v>480</v>
      </c>
      <c r="K88" s="134">
        <v>8</v>
      </c>
    </row>
    <row r="89" spans="1:11" x14ac:dyDescent="0.25">
      <c r="A89" t="s">
        <v>367</v>
      </c>
      <c r="B89" s="133">
        <v>43647</v>
      </c>
      <c r="C89" t="s">
        <v>1</v>
      </c>
      <c r="D89" t="s">
        <v>0</v>
      </c>
      <c r="E89" t="s">
        <v>3</v>
      </c>
      <c r="F89" t="s">
        <v>793</v>
      </c>
      <c r="G89" t="s">
        <v>193</v>
      </c>
      <c r="H89" t="s">
        <v>192</v>
      </c>
      <c r="I89" t="s">
        <v>1020</v>
      </c>
      <c r="J89" t="s">
        <v>1021</v>
      </c>
      <c r="K89" s="134">
        <v>8</v>
      </c>
    </row>
    <row r="90" spans="1:11" x14ac:dyDescent="0.25">
      <c r="A90" t="s">
        <v>367</v>
      </c>
      <c r="B90" s="133">
        <v>43647</v>
      </c>
      <c r="C90" t="s">
        <v>1</v>
      </c>
      <c r="D90" t="s">
        <v>0</v>
      </c>
      <c r="E90" t="s">
        <v>3</v>
      </c>
      <c r="F90" t="s">
        <v>793</v>
      </c>
      <c r="G90" t="s">
        <v>193</v>
      </c>
      <c r="H90" t="s">
        <v>192</v>
      </c>
      <c r="I90" t="s">
        <v>795</v>
      </c>
      <c r="J90" t="s">
        <v>794</v>
      </c>
      <c r="K90" s="134">
        <v>13</v>
      </c>
    </row>
    <row r="91" spans="1:11" x14ac:dyDescent="0.25">
      <c r="A91" t="s">
        <v>367</v>
      </c>
      <c r="B91" s="133">
        <v>43647</v>
      </c>
      <c r="C91" t="s">
        <v>1</v>
      </c>
      <c r="D91" t="s">
        <v>0</v>
      </c>
      <c r="E91" t="s">
        <v>3</v>
      </c>
      <c r="F91" t="s">
        <v>793</v>
      </c>
      <c r="G91" t="s">
        <v>1022</v>
      </c>
      <c r="H91" t="s">
        <v>1023</v>
      </c>
      <c r="I91" t="s">
        <v>1024</v>
      </c>
      <c r="J91" t="s">
        <v>1025</v>
      </c>
      <c r="K91" s="134">
        <v>29</v>
      </c>
    </row>
    <row r="92" spans="1:11" x14ac:dyDescent="0.25">
      <c r="A92" t="s">
        <v>367</v>
      </c>
      <c r="B92" s="133">
        <v>43647</v>
      </c>
      <c r="C92" t="s">
        <v>1</v>
      </c>
      <c r="D92" t="s">
        <v>0</v>
      </c>
      <c r="E92" t="s">
        <v>3</v>
      </c>
      <c r="F92" t="s">
        <v>793</v>
      </c>
      <c r="G92" t="s">
        <v>1022</v>
      </c>
      <c r="H92" t="s">
        <v>1023</v>
      </c>
      <c r="I92" t="s">
        <v>1026</v>
      </c>
      <c r="J92" t="s">
        <v>1027</v>
      </c>
      <c r="K92" s="134">
        <v>41</v>
      </c>
    </row>
    <row r="93" spans="1:11" x14ac:dyDescent="0.25">
      <c r="A93" t="s">
        <v>367</v>
      </c>
      <c r="B93" s="133">
        <v>43647</v>
      </c>
      <c r="C93" t="s">
        <v>1</v>
      </c>
      <c r="D93" t="s">
        <v>0</v>
      </c>
      <c r="E93" t="s">
        <v>3</v>
      </c>
      <c r="F93" t="s">
        <v>793</v>
      </c>
      <c r="G93" t="s">
        <v>1022</v>
      </c>
      <c r="H93" t="s">
        <v>1023</v>
      </c>
      <c r="I93" t="s">
        <v>1028</v>
      </c>
      <c r="J93" t="s">
        <v>1023</v>
      </c>
      <c r="K93" s="134">
        <v>48</v>
      </c>
    </row>
    <row r="94" spans="1:11" x14ac:dyDescent="0.25">
      <c r="A94" t="s">
        <v>367</v>
      </c>
      <c r="B94" s="133">
        <v>43647</v>
      </c>
      <c r="C94" t="s">
        <v>1</v>
      </c>
      <c r="D94" t="s">
        <v>0</v>
      </c>
      <c r="E94" t="s">
        <v>3</v>
      </c>
      <c r="F94" t="s">
        <v>793</v>
      </c>
      <c r="G94" t="s">
        <v>137</v>
      </c>
      <c r="H94" t="s">
        <v>136</v>
      </c>
      <c r="I94" t="s">
        <v>1029</v>
      </c>
      <c r="J94" t="s">
        <v>136</v>
      </c>
      <c r="K94" s="134">
        <v>46</v>
      </c>
    </row>
    <row r="95" spans="1:11" x14ac:dyDescent="0.25">
      <c r="A95" t="s">
        <v>367</v>
      </c>
      <c r="B95" s="133">
        <v>43647</v>
      </c>
      <c r="C95" t="s">
        <v>1</v>
      </c>
      <c r="D95" t="s">
        <v>0</v>
      </c>
      <c r="E95" t="s">
        <v>3</v>
      </c>
      <c r="F95" t="s">
        <v>793</v>
      </c>
      <c r="G95" t="s">
        <v>137</v>
      </c>
      <c r="H95" t="s">
        <v>136</v>
      </c>
      <c r="I95" t="s">
        <v>1030</v>
      </c>
      <c r="J95" t="s">
        <v>1031</v>
      </c>
      <c r="K95" s="134">
        <v>648</v>
      </c>
    </row>
    <row r="96" spans="1:11" x14ac:dyDescent="0.25">
      <c r="A96" t="s">
        <v>367</v>
      </c>
      <c r="B96" s="133">
        <v>43647</v>
      </c>
      <c r="C96" t="s">
        <v>1</v>
      </c>
      <c r="D96" t="s">
        <v>0</v>
      </c>
      <c r="E96" t="s">
        <v>181</v>
      </c>
      <c r="F96" t="s">
        <v>180</v>
      </c>
      <c r="G96" t="s">
        <v>182</v>
      </c>
      <c r="H96" t="s">
        <v>180</v>
      </c>
      <c r="I96" t="s">
        <v>272</v>
      </c>
      <c r="J96" t="s">
        <v>344</v>
      </c>
      <c r="K96" s="134">
        <v>30</v>
      </c>
    </row>
    <row r="97" spans="1:11" x14ac:dyDescent="0.25">
      <c r="A97" t="s">
        <v>367</v>
      </c>
      <c r="B97" s="133">
        <v>43647</v>
      </c>
      <c r="C97" t="s">
        <v>1</v>
      </c>
      <c r="D97" t="s">
        <v>0</v>
      </c>
      <c r="E97" t="s">
        <v>181</v>
      </c>
      <c r="F97" t="s">
        <v>180</v>
      </c>
      <c r="G97" t="s">
        <v>182</v>
      </c>
      <c r="H97" t="s">
        <v>180</v>
      </c>
      <c r="I97" t="s">
        <v>800</v>
      </c>
      <c r="J97" t="s">
        <v>799</v>
      </c>
      <c r="K97" s="134">
        <v>23</v>
      </c>
    </row>
    <row r="98" spans="1:11" x14ac:dyDescent="0.25">
      <c r="A98" t="s">
        <v>367</v>
      </c>
      <c r="B98" s="133">
        <v>43647</v>
      </c>
      <c r="C98" t="s">
        <v>1</v>
      </c>
      <c r="D98" t="s">
        <v>0</v>
      </c>
      <c r="E98" t="s">
        <v>181</v>
      </c>
      <c r="F98" t="s">
        <v>180</v>
      </c>
      <c r="G98" t="s">
        <v>182</v>
      </c>
      <c r="H98" t="s">
        <v>180</v>
      </c>
      <c r="I98" t="s">
        <v>183</v>
      </c>
      <c r="J98" t="s">
        <v>180</v>
      </c>
      <c r="K98" s="134">
        <v>157</v>
      </c>
    </row>
    <row r="99" spans="1:11" x14ac:dyDescent="0.25">
      <c r="A99" t="s">
        <v>367</v>
      </c>
      <c r="B99" s="133">
        <v>43647</v>
      </c>
      <c r="C99" t="s">
        <v>216</v>
      </c>
      <c r="D99" t="s">
        <v>15</v>
      </c>
      <c r="E99" t="s">
        <v>270</v>
      </c>
      <c r="F99" t="s">
        <v>15</v>
      </c>
      <c r="G99" t="s">
        <v>271</v>
      </c>
      <c r="H99" t="s">
        <v>15</v>
      </c>
      <c r="I99" t="s">
        <v>1032</v>
      </c>
      <c r="J99" t="s">
        <v>1033</v>
      </c>
      <c r="K99" s="134">
        <v>170</v>
      </c>
    </row>
    <row r="100" spans="1:11" x14ac:dyDescent="0.25">
      <c r="A100" t="s">
        <v>367</v>
      </c>
      <c r="B100" s="133">
        <v>43647</v>
      </c>
      <c r="C100" t="s">
        <v>216</v>
      </c>
      <c r="D100" t="s">
        <v>15</v>
      </c>
      <c r="E100" t="s">
        <v>270</v>
      </c>
      <c r="F100" t="s">
        <v>15</v>
      </c>
      <c r="G100" t="s">
        <v>271</v>
      </c>
      <c r="H100" t="s">
        <v>15</v>
      </c>
      <c r="I100" t="s">
        <v>1034</v>
      </c>
      <c r="J100" t="s">
        <v>1035</v>
      </c>
      <c r="K100" s="134">
        <v>130</v>
      </c>
    </row>
    <row r="101" spans="1:11" x14ac:dyDescent="0.25">
      <c r="A101" t="s">
        <v>367</v>
      </c>
      <c r="B101" s="133">
        <v>43647</v>
      </c>
      <c r="C101" t="s">
        <v>216</v>
      </c>
      <c r="D101" t="s">
        <v>15</v>
      </c>
      <c r="E101" t="s">
        <v>270</v>
      </c>
      <c r="F101" t="s">
        <v>15</v>
      </c>
      <c r="G101" t="s">
        <v>271</v>
      </c>
      <c r="H101" t="s">
        <v>15</v>
      </c>
      <c r="I101" t="s">
        <v>327</v>
      </c>
      <c r="J101" t="s">
        <v>15</v>
      </c>
      <c r="K101" s="134">
        <v>2163</v>
      </c>
    </row>
    <row r="102" spans="1:11" x14ac:dyDescent="0.25">
      <c r="A102" t="s">
        <v>367</v>
      </c>
      <c r="B102" s="133">
        <v>43647</v>
      </c>
      <c r="C102" t="s">
        <v>216</v>
      </c>
      <c r="D102" t="s">
        <v>15</v>
      </c>
      <c r="E102" t="s">
        <v>270</v>
      </c>
      <c r="F102" t="s">
        <v>15</v>
      </c>
      <c r="G102" t="s">
        <v>341</v>
      </c>
      <c r="H102" t="s">
        <v>340</v>
      </c>
      <c r="I102" t="s">
        <v>1036</v>
      </c>
      <c r="J102" t="s">
        <v>1037</v>
      </c>
      <c r="K102" s="134">
        <v>100</v>
      </c>
    </row>
    <row r="103" spans="1:11" x14ac:dyDescent="0.25">
      <c r="A103" t="s">
        <v>367</v>
      </c>
      <c r="B103" s="133">
        <v>43647</v>
      </c>
      <c r="C103" t="s">
        <v>216</v>
      </c>
      <c r="D103" t="s">
        <v>15</v>
      </c>
      <c r="E103" t="s">
        <v>270</v>
      </c>
      <c r="F103" t="s">
        <v>15</v>
      </c>
      <c r="G103" t="s">
        <v>341</v>
      </c>
      <c r="H103" t="s">
        <v>340</v>
      </c>
      <c r="I103" t="s">
        <v>1038</v>
      </c>
      <c r="J103" t="s">
        <v>570</v>
      </c>
      <c r="K103" s="134">
        <v>100</v>
      </c>
    </row>
    <row r="104" spans="1:11" x14ac:dyDescent="0.25">
      <c r="A104" t="s">
        <v>367</v>
      </c>
      <c r="B104" s="133">
        <v>43647</v>
      </c>
      <c r="C104" t="s">
        <v>216</v>
      </c>
      <c r="D104" t="s">
        <v>15</v>
      </c>
      <c r="E104" t="s">
        <v>270</v>
      </c>
      <c r="F104" t="s">
        <v>15</v>
      </c>
      <c r="G104" t="s">
        <v>341</v>
      </c>
      <c r="H104" t="s">
        <v>340</v>
      </c>
      <c r="I104" t="s">
        <v>1039</v>
      </c>
      <c r="J104" t="s">
        <v>1040</v>
      </c>
      <c r="K104" s="134">
        <v>100</v>
      </c>
    </row>
    <row r="105" spans="1:11" x14ac:dyDescent="0.25">
      <c r="A105" t="s">
        <v>367</v>
      </c>
      <c r="B105" s="133">
        <v>43647</v>
      </c>
      <c r="C105" t="s">
        <v>216</v>
      </c>
      <c r="D105" t="s">
        <v>15</v>
      </c>
      <c r="E105" t="s">
        <v>270</v>
      </c>
      <c r="F105" t="s">
        <v>15</v>
      </c>
      <c r="G105" t="s">
        <v>341</v>
      </c>
      <c r="H105" t="s">
        <v>340</v>
      </c>
      <c r="I105" t="s">
        <v>1041</v>
      </c>
      <c r="J105" t="s">
        <v>1042</v>
      </c>
      <c r="K105" s="134">
        <v>100</v>
      </c>
    </row>
    <row r="106" spans="1:11" x14ac:dyDescent="0.25">
      <c r="A106" t="s">
        <v>367</v>
      </c>
      <c r="B106" s="133">
        <v>43647</v>
      </c>
      <c r="C106" t="s">
        <v>216</v>
      </c>
      <c r="D106" t="s">
        <v>15</v>
      </c>
      <c r="E106" t="s">
        <v>270</v>
      </c>
      <c r="F106" t="s">
        <v>15</v>
      </c>
      <c r="G106" t="s">
        <v>341</v>
      </c>
      <c r="H106" t="s">
        <v>340</v>
      </c>
      <c r="I106" t="s">
        <v>1043</v>
      </c>
      <c r="J106" t="s">
        <v>1044</v>
      </c>
      <c r="K106" s="134">
        <v>150</v>
      </c>
    </row>
    <row r="107" spans="1:11" x14ac:dyDescent="0.25">
      <c r="A107" t="s">
        <v>367</v>
      </c>
      <c r="B107" s="133">
        <v>43647</v>
      </c>
      <c r="C107" t="s">
        <v>216</v>
      </c>
      <c r="D107" t="s">
        <v>15</v>
      </c>
      <c r="E107" t="s">
        <v>270</v>
      </c>
      <c r="F107" t="s">
        <v>15</v>
      </c>
      <c r="G107" t="s">
        <v>341</v>
      </c>
      <c r="H107" t="s">
        <v>340</v>
      </c>
      <c r="I107" t="s">
        <v>1045</v>
      </c>
      <c r="J107" t="s">
        <v>1046</v>
      </c>
      <c r="K107" s="134">
        <v>100</v>
      </c>
    </row>
    <row r="108" spans="1:11" x14ac:dyDescent="0.25">
      <c r="A108" t="s">
        <v>367</v>
      </c>
      <c r="B108" s="133">
        <v>43647</v>
      </c>
      <c r="C108" t="s">
        <v>216</v>
      </c>
      <c r="D108" t="s">
        <v>15</v>
      </c>
      <c r="E108" t="s">
        <v>270</v>
      </c>
      <c r="F108" t="s">
        <v>15</v>
      </c>
      <c r="G108" t="s">
        <v>341</v>
      </c>
      <c r="H108" t="s">
        <v>340</v>
      </c>
      <c r="I108" t="s">
        <v>625</v>
      </c>
      <c r="J108" t="s">
        <v>624</v>
      </c>
      <c r="K108" s="134">
        <v>150</v>
      </c>
    </row>
    <row r="109" spans="1:11" x14ac:dyDescent="0.25">
      <c r="A109" t="s">
        <v>367</v>
      </c>
      <c r="B109" s="133">
        <v>43647</v>
      </c>
      <c r="C109" t="s">
        <v>216</v>
      </c>
      <c r="D109" t="s">
        <v>15</v>
      </c>
      <c r="E109" t="s">
        <v>270</v>
      </c>
      <c r="F109" t="s">
        <v>15</v>
      </c>
      <c r="G109" t="s">
        <v>341</v>
      </c>
      <c r="H109" t="s">
        <v>340</v>
      </c>
      <c r="I109" t="s">
        <v>1047</v>
      </c>
      <c r="J109" t="s">
        <v>340</v>
      </c>
      <c r="K109" s="134">
        <v>150</v>
      </c>
    </row>
    <row r="110" spans="1:11" x14ac:dyDescent="0.25">
      <c r="A110" t="s">
        <v>367</v>
      </c>
      <c r="B110" s="133">
        <v>43647</v>
      </c>
      <c r="C110" t="s">
        <v>216</v>
      </c>
      <c r="D110" t="s">
        <v>15</v>
      </c>
      <c r="E110" t="s">
        <v>270</v>
      </c>
      <c r="F110" t="s">
        <v>15</v>
      </c>
      <c r="G110" t="s">
        <v>341</v>
      </c>
      <c r="H110" t="s">
        <v>340</v>
      </c>
      <c r="I110" t="s">
        <v>1048</v>
      </c>
      <c r="J110" t="s">
        <v>1049</v>
      </c>
      <c r="K110" s="134">
        <v>100</v>
      </c>
    </row>
    <row r="111" spans="1:11" x14ac:dyDescent="0.25">
      <c r="A111" t="s">
        <v>367</v>
      </c>
      <c r="B111" s="133">
        <v>43647</v>
      </c>
      <c r="C111" t="s">
        <v>216</v>
      </c>
      <c r="D111" t="s">
        <v>15</v>
      </c>
      <c r="E111" t="s">
        <v>270</v>
      </c>
      <c r="F111" t="s">
        <v>15</v>
      </c>
      <c r="G111" t="s">
        <v>1050</v>
      </c>
      <c r="H111" t="s">
        <v>1051</v>
      </c>
      <c r="I111" t="s">
        <v>1052</v>
      </c>
      <c r="J111" t="s">
        <v>1053</v>
      </c>
      <c r="K111" s="134">
        <v>75</v>
      </c>
    </row>
    <row r="112" spans="1:11" x14ac:dyDescent="0.25">
      <c r="A112" t="s">
        <v>367</v>
      </c>
      <c r="B112" s="133">
        <v>43647</v>
      </c>
      <c r="C112" t="s">
        <v>216</v>
      </c>
      <c r="D112" t="s">
        <v>15</v>
      </c>
      <c r="E112" t="s">
        <v>270</v>
      </c>
      <c r="F112" t="s">
        <v>15</v>
      </c>
      <c r="G112" t="s">
        <v>1050</v>
      </c>
      <c r="H112" t="s">
        <v>1051</v>
      </c>
      <c r="I112" t="s">
        <v>1054</v>
      </c>
      <c r="J112" t="s">
        <v>1055</v>
      </c>
      <c r="K112" s="134">
        <v>300</v>
      </c>
    </row>
    <row r="113" spans="1:11" x14ac:dyDescent="0.25">
      <c r="A113" t="s">
        <v>367</v>
      </c>
      <c r="B113" s="133">
        <v>43647</v>
      </c>
      <c r="C113" t="s">
        <v>216</v>
      </c>
      <c r="D113" t="s">
        <v>15</v>
      </c>
      <c r="E113" t="s">
        <v>270</v>
      </c>
      <c r="F113" t="s">
        <v>15</v>
      </c>
      <c r="G113" t="s">
        <v>1050</v>
      </c>
      <c r="H113" t="s">
        <v>1051</v>
      </c>
      <c r="I113" t="s">
        <v>1056</v>
      </c>
      <c r="J113" t="s">
        <v>1057</v>
      </c>
      <c r="K113" s="134">
        <v>125</v>
      </c>
    </row>
    <row r="114" spans="1:11" x14ac:dyDescent="0.25">
      <c r="A114" t="s">
        <v>367</v>
      </c>
      <c r="B114" s="133">
        <v>43647</v>
      </c>
      <c r="C114" t="s">
        <v>216</v>
      </c>
      <c r="D114" t="s">
        <v>15</v>
      </c>
      <c r="E114" t="s">
        <v>217</v>
      </c>
      <c r="F114" t="s">
        <v>228</v>
      </c>
      <c r="G114" t="s">
        <v>218</v>
      </c>
      <c r="H114" t="s">
        <v>228</v>
      </c>
      <c r="I114" t="s">
        <v>1058</v>
      </c>
      <c r="J114" t="s">
        <v>1059</v>
      </c>
      <c r="K114" s="134">
        <v>14</v>
      </c>
    </row>
    <row r="115" spans="1:11" x14ac:dyDescent="0.25">
      <c r="A115" t="s">
        <v>367</v>
      </c>
      <c r="B115" s="133">
        <v>43647</v>
      </c>
      <c r="C115" t="s">
        <v>216</v>
      </c>
      <c r="D115" t="s">
        <v>15</v>
      </c>
      <c r="E115" t="s">
        <v>217</v>
      </c>
      <c r="F115" t="s">
        <v>228</v>
      </c>
      <c r="G115" t="s">
        <v>218</v>
      </c>
      <c r="H115" t="s">
        <v>228</v>
      </c>
      <c r="I115" t="s">
        <v>1060</v>
      </c>
      <c r="J115" t="s">
        <v>1061</v>
      </c>
      <c r="K115" s="134">
        <v>17</v>
      </c>
    </row>
    <row r="116" spans="1:11" x14ac:dyDescent="0.25">
      <c r="A116" t="s">
        <v>367</v>
      </c>
      <c r="B116" s="133">
        <v>43647</v>
      </c>
      <c r="C116" t="s">
        <v>216</v>
      </c>
      <c r="D116" t="s">
        <v>15</v>
      </c>
      <c r="E116" t="s">
        <v>217</v>
      </c>
      <c r="F116" t="s">
        <v>228</v>
      </c>
      <c r="G116" t="s">
        <v>218</v>
      </c>
      <c r="H116" t="s">
        <v>228</v>
      </c>
      <c r="I116" t="s">
        <v>1062</v>
      </c>
      <c r="J116" t="s">
        <v>1063</v>
      </c>
      <c r="K116" s="134">
        <v>17</v>
      </c>
    </row>
    <row r="117" spans="1:11" x14ac:dyDescent="0.25">
      <c r="A117" t="s">
        <v>367</v>
      </c>
      <c r="B117" s="133">
        <v>43647</v>
      </c>
      <c r="C117" t="s">
        <v>138</v>
      </c>
      <c r="D117" t="s">
        <v>19</v>
      </c>
      <c r="E117" t="s">
        <v>1064</v>
      </c>
      <c r="F117" t="s">
        <v>1065</v>
      </c>
      <c r="G117" t="s">
        <v>1066</v>
      </c>
      <c r="H117" t="s">
        <v>1067</v>
      </c>
      <c r="I117" t="s">
        <v>1068</v>
      </c>
      <c r="J117" t="s">
        <v>1069</v>
      </c>
      <c r="K117" s="134">
        <v>0</v>
      </c>
    </row>
    <row r="118" spans="1:11" x14ac:dyDescent="0.25">
      <c r="A118" t="s">
        <v>367</v>
      </c>
      <c r="B118" s="133">
        <v>43647</v>
      </c>
      <c r="C118" t="s">
        <v>138</v>
      </c>
      <c r="D118" t="s">
        <v>19</v>
      </c>
      <c r="E118" t="s">
        <v>1064</v>
      </c>
      <c r="F118" t="s">
        <v>1065</v>
      </c>
      <c r="G118" t="s">
        <v>1070</v>
      </c>
      <c r="H118" t="s">
        <v>1071</v>
      </c>
      <c r="I118" t="s">
        <v>1072</v>
      </c>
      <c r="J118" t="s">
        <v>1073</v>
      </c>
      <c r="K118" s="134">
        <v>0</v>
      </c>
    </row>
    <row r="119" spans="1:11" x14ac:dyDescent="0.25">
      <c r="A119" t="s">
        <v>367</v>
      </c>
      <c r="B119" s="133">
        <v>43647</v>
      </c>
      <c r="C119" t="s">
        <v>138</v>
      </c>
      <c r="D119" t="s">
        <v>19</v>
      </c>
      <c r="E119" t="s">
        <v>265</v>
      </c>
      <c r="F119" t="s">
        <v>321</v>
      </c>
      <c r="G119" t="s">
        <v>266</v>
      </c>
      <c r="H119" t="s">
        <v>322</v>
      </c>
      <c r="I119" t="s">
        <v>603</v>
      </c>
      <c r="J119" t="s">
        <v>322</v>
      </c>
      <c r="K119" s="134">
        <v>0</v>
      </c>
    </row>
    <row r="120" spans="1:11" x14ac:dyDescent="0.25">
      <c r="A120" t="s">
        <v>367</v>
      </c>
      <c r="B120" s="133">
        <v>43647</v>
      </c>
      <c r="C120" t="s">
        <v>230</v>
      </c>
      <c r="D120" t="s">
        <v>7</v>
      </c>
      <c r="E120" t="s">
        <v>231</v>
      </c>
      <c r="F120" t="s">
        <v>7</v>
      </c>
      <c r="G120" t="s">
        <v>232</v>
      </c>
      <c r="H120" t="s">
        <v>7</v>
      </c>
      <c r="I120" t="s">
        <v>233</v>
      </c>
      <c r="J120" t="s">
        <v>7</v>
      </c>
      <c r="K120" s="134">
        <v>1190</v>
      </c>
    </row>
    <row r="121" spans="1:11" x14ac:dyDescent="0.25">
      <c r="A121" t="s">
        <v>367</v>
      </c>
      <c r="B121" s="133">
        <v>43647</v>
      </c>
      <c r="C121" t="s">
        <v>230</v>
      </c>
      <c r="D121" t="s">
        <v>7</v>
      </c>
      <c r="E121" t="s">
        <v>231</v>
      </c>
      <c r="F121" t="s">
        <v>7</v>
      </c>
      <c r="G121" t="s">
        <v>232</v>
      </c>
      <c r="H121" t="s">
        <v>7</v>
      </c>
      <c r="I121" t="s">
        <v>1074</v>
      </c>
      <c r="J121" t="s">
        <v>1075</v>
      </c>
      <c r="K121" s="134">
        <v>15</v>
      </c>
    </row>
    <row r="122" spans="1:11" x14ac:dyDescent="0.25">
      <c r="A122" t="s">
        <v>367</v>
      </c>
      <c r="B122" s="133">
        <v>43647</v>
      </c>
      <c r="C122" t="s">
        <v>230</v>
      </c>
      <c r="D122" t="s">
        <v>7</v>
      </c>
      <c r="E122" t="s">
        <v>231</v>
      </c>
      <c r="F122" t="s">
        <v>7</v>
      </c>
      <c r="G122" t="s">
        <v>232</v>
      </c>
      <c r="H122" t="s">
        <v>7</v>
      </c>
      <c r="I122" t="s">
        <v>866</v>
      </c>
      <c r="J122" t="s">
        <v>865</v>
      </c>
      <c r="K122" s="134">
        <v>20</v>
      </c>
    </row>
    <row r="123" spans="1:11" x14ac:dyDescent="0.25">
      <c r="A123" t="s">
        <v>367</v>
      </c>
      <c r="B123" s="133">
        <v>43647</v>
      </c>
      <c r="C123" t="s">
        <v>230</v>
      </c>
      <c r="D123" t="s">
        <v>7</v>
      </c>
      <c r="E123" t="s">
        <v>231</v>
      </c>
      <c r="F123" t="s">
        <v>7</v>
      </c>
      <c r="G123" t="s">
        <v>867</v>
      </c>
      <c r="H123" t="s">
        <v>171</v>
      </c>
      <c r="I123" t="s">
        <v>868</v>
      </c>
      <c r="J123" t="s">
        <v>171</v>
      </c>
      <c r="K123" s="134">
        <v>25</v>
      </c>
    </row>
    <row r="124" spans="1:11" x14ac:dyDescent="0.25">
      <c r="A124" t="s">
        <v>367</v>
      </c>
      <c r="B124" s="133">
        <v>43647</v>
      </c>
      <c r="C124" t="s">
        <v>230</v>
      </c>
      <c r="D124" t="s">
        <v>7</v>
      </c>
      <c r="E124" t="s">
        <v>231</v>
      </c>
      <c r="F124" t="s">
        <v>7</v>
      </c>
      <c r="G124" t="s">
        <v>870</v>
      </c>
      <c r="H124" t="s">
        <v>869</v>
      </c>
      <c r="I124" t="s">
        <v>872</v>
      </c>
      <c r="J124" t="s">
        <v>871</v>
      </c>
      <c r="K124" s="134">
        <v>35</v>
      </c>
    </row>
    <row r="125" spans="1:11" x14ac:dyDescent="0.25">
      <c r="A125" t="s">
        <v>367</v>
      </c>
      <c r="B125" s="133">
        <v>43647</v>
      </c>
      <c r="C125" t="s">
        <v>230</v>
      </c>
      <c r="D125" t="s">
        <v>7</v>
      </c>
      <c r="E125" t="s">
        <v>231</v>
      </c>
      <c r="F125" t="s">
        <v>7</v>
      </c>
      <c r="G125" t="s">
        <v>874</v>
      </c>
      <c r="H125" t="s">
        <v>873</v>
      </c>
      <c r="I125" t="s">
        <v>875</v>
      </c>
      <c r="J125" t="s">
        <v>873</v>
      </c>
      <c r="K125" s="134">
        <v>50</v>
      </c>
    </row>
    <row r="126" spans="1:11" x14ac:dyDescent="0.25">
      <c r="A126" t="s">
        <v>367</v>
      </c>
      <c r="B126" s="133">
        <v>43647</v>
      </c>
      <c r="C126" t="s">
        <v>230</v>
      </c>
      <c r="D126" t="s">
        <v>7</v>
      </c>
      <c r="E126" t="s">
        <v>891</v>
      </c>
      <c r="F126" t="s">
        <v>890</v>
      </c>
      <c r="G126" t="s">
        <v>892</v>
      </c>
      <c r="H126" t="s">
        <v>890</v>
      </c>
      <c r="I126" t="s">
        <v>895</v>
      </c>
      <c r="J126" t="s">
        <v>894</v>
      </c>
      <c r="K126" s="134">
        <v>30</v>
      </c>
    </row>
    <row r="127" spans="1:11" x14ac:dyDescent="0.25">
      <c r="A127" t="s">
        <v>367</v>
      </c>
      <c r="B127" s="133">
        <v>43647</v>
      </c>
      <c r="C127" t="s">
        <v>230</v>
      </c>
      <c r="D127" t="s">
        <v>7</v>
      </c>
      <c r="E127" t="s">
        <v>891</v>
      </c>
      <c r="F127" t="s">
        <v>890</v>
      </c>
      <c r="G127" t="s">
        <v>892</v>
      </c>
      <c r="H127" t="s">
        <v>890</v>
      </c>
      <c r="I127" t="s">
        <v>893</v>
      </c>
      <c r="J127" t="s">
        <v>890</v>
      </c>
      <c r="K127" s="134">
        <v>50</v>
      </c>
    </row>
    <row r="128" spans="1:11" x14ac:dyDescent="0.25">
      <c r="A128" t="s">
        <v>367</v>
      </c>
      <c r="B128" s="133">
        <v>43647</v>
      </c>
      <c r="C128" t="s">
        <v>230</v>
      </c>
      <c r="D128" t="s">
        <v>7</v>
      </c>
      <c r="E128" t="s">
        <v>891</v>
      </c>
      <c r="F128" t="s">
        <v>890</v>
      </c>
      <c r="G128" t="s">
        <v>903</v>
      </c>
      <c r="H128" t="s">
        <v>902</v>
      </c>
      <c r="I128" t="s">
        <v>904</v>
      </c>
      <c r="J128" t="s">
        <v>902</v>
      </c>
      <c r="K128" s="134">
        <v>20</v>
      </c>
    </row>
    <row r="129" spans="1:11" x14ac:dyDescent="0.25">
      <c r="A129" t="s">
        <v>367</v>
      </c>
      <c r="B129" s="133">
        <v>43647</v>
      </c>
      <c r="C129" t="s">
        <v>230</v>
      </c>
      <c r="D129" t="s">
        <v>7</v>
      </c>
      <c r="E129" t="s">
        <v>891</v>
      </c>
      <c r="F129" t="s">
        <v>890</v>
      </c>
      <c r="G129" t="s">
        <v>900</v>
      </c>
      <c r="H129" t="s">
        <v>899</v>
      </c>
      <c r="I129" t="s">
        <v>1076</v>
      </c>
      <c r="J129" t="s">
        <v>1077</v>
      </c>
      <c r="K129" s="134">
        <v>20</v>
      </c>
    </row>
    <row r="130" spans="1:11" x14ac:dyDescent="0.25">
      <c r="A130" t="s">
        <v>367</v>
      </c>
      <c r="B130" s="133">
        <v>43647</v>
      </c>
      <c r="C130" t="s">
        <v>230</v>
      </c>
      <c r="D130" t="s">
        <v>7</v>
      </c>
      <c r="E130" t="s">
        <v>891</v>
      </c>
      <c r="F130" t="s">
        <v>890</v>
      </c>
      <c r="G130" t="s">
        <v>900</v>
      </c>
      <c r="H130" t="s">
        <v>899</v>
      </c>
      <c r="I130" t="s">
        <v>901</v>
      </c>
      <c r="J130" t="s">
        <v>899</v>
      </c>
      <c r="K130" s="134">
        <v>25</v>
      </c>
    </row>
    <row r="131" spans="1:11" x14ac:dyDescent="0.25">
      <c r="A131" t="s">
        <v>367</v>
      </c>
      <c r="B131" s="133">
        <v>43647</v>
      </c>
      <c r="C131" t="s">
        <v>230</v>
      </c>
      <c r="D131" t="s">
        <v>7</v>
      </c>
      <c r="E131" t="s">
        <v>891</v>
      </c>
      <c r="F131" t="s">
        <v>890</v>
      </c>
      <c r="G131" t="s">
        <v>897</v>
      </c>
      <c r="H131" t="s">
        <v>896</v>
      </c>
      <c r="I131" t="s">
        <v>898</v>
      </c>
      <c r="J131" t="s">
        <v>896</v>
      </c>
      <c r="K131" s="134">
        <v>25</v>
      </c>
    </row>
    <row r="132" spans="1:11" x14ac:dyDescent="0.25">
      <c r="A132" t="s">
        <v>367</v>
      </c>
      <c r="B132" s="133">
        <v>43647</v>
      </c>
      <c r="C132" t="s">
        <v>230</v>
      </c>
      <c r="D132" t="s">
        <v>7</v>
      </c>
      <c r="E132" t="s">
        <v>891</v>
      </c>
      <c r="F132" t="s">
        <v>890</v>
      </c>
      <c r="G132" t="s">
        <v>1078</v>
      </c>
      <c r="H132" t="s">
        <v>1079</v>
      </c>
      <c r="I132" t="s">
        <v>1080</v>
      </c>
      <c r="J132" t="s">
        <v>1081</v>
      </c>
      <c r="K132" s="134">
        <v>25</v>
      </c>
    </row>
    <row r="133" spans="1:11" x14ac:dyDescent="0.25">
      <c r="A133" t="s">
        <v>367</v>
      </c>
      <c r="B133" s="133">
        <v>43647</v>
      </c>
      <c r="C133" t="s">
        <v>230</v>
      </c>
      <c r="D133" t="s">
        <v>7</v>
      </c>
      <c r="E133" t="s">
        <v>877</v>
      </c>
      <c r="F133" t="s">
        <v>876</v>
      </c>
      <c r="G133" t="s">
        <v>881</v>
      </c>
      <c r="H133" t="s">
        <v>876</v>
      </c>
      <c r="I133" t="s">
        <v>882</v>
      </c>
      <c r="J133" t="s">
        <v>876</v>
      </c>
      <c r="K133" s="134">
        <v>25</v>
      </c>
    </row>
    <row r="134" spans="1:11" x14ac:dyDescent="0.25">
      <c r="A134" t="s">
        <v>367</v>
      </c>
      <c r="B134" s="133">
        <v>43647</v>
      </c>
      <c r="C134" t="s">
        <v>230</v>
      </c>
      <c r="D134" t="s">
        <v>7</v>
      </c>
      <c r="E134" t="s">
        <v>877</v>
      </c>
      <c r="F134" t="s">
        <v>876</v>
      </c>
      <c r="G134" t="s">
        <v>1082</v>
      </c>
      <c r="H134" t="s">
        <v>1083</v>
      </c>
      <c r="I134" t="s">
        <v>1084</v>
      </c>
      <c r="J134" t="s">
        <v>1083</v>
      </c>
      <c r="K134" s="134">
        <v>1618</v>
      </c>
    </row>
    <row r="135" spans="1:11" x14ac:dyDescent="0.25">
      <c r="A135" t="s">
        <v>367</v>
      </c>
      <c r="B135" s="133">
        <v>43647</v>
      </c>
      <c r="C135" t="s">
        <v>230</v>
      </c>
      <c r="D135" t="s">
        <v>7</v>
      </c>
      <c r="E135" t="s">
        <v>877</v>
      </c>
      <c r="F135" t="s">
        <v>876</v>
      </c>
      <c r="G135" t="s">
        <v>1085</v>
      </c>
      <c r="H135" t="s">
        <v>1086</v>
      </c>
      <c r="I135" t="s">
        <v>1087</v>
      </c>
      <c r="J135" t="s">
        <v>1088</v>
      </c>
      <c r="K135" s="134">
        <v>20</v>
      </c>
    </row>
    <row r="136" spans="1:11" x14ac:dyDescent="0.25">
      <c r="A136" t="s">
        <v>367</v>
      </c>
      <c r="B136" s="133">
        <v>43647</v>
      </c>
      <c r="C136" t="s">
        <v>230</v>
      </c>
      <c r="D136" t="s">
        <v>7</v>
      </c>
      <c r="E136" t="s">
        <v>877</v>
      </c>
      <c r="F136" t="s">
        <v>876</v>
      </c>
      <c r="G136" t="s">
        <v>879</v>
      </c>
      <c r="H136" t="s">
        <v>878</v>
      </c>
      <c r="I136" t="s">
        <v>880</v>
      </c>
      <c r="J136" t="s">
        <v>878</v>
      </c>
      <c r="K136" s="134">
        <v>30</v>
      </c>
    </row>
    <row r="137" spans="1:11" x14ac:dyDescent="0.25">
      <c r="A137" t="s">
        <v>367</v>
      </c>
      <c r="B137" s="133">
        <v>43647</v>
      </c>
      <c r="C137" t="s">
        <v>230</v>
      </c>
      <c r="D137" t="s">
        <v>7</v>
      </c>
      <c r="E137" t="s">
        <v>884</v>
      </c>
      <c r="F137" t="s">
        <v>883</v>
      </c>
      <c r="G137" t="s">
        <v>885</v>
      </c>
      <c r="H137" t="s">
        <v>883</v>
      </c>
      <c r="I137" t="s">
        <v>1089</v>
      </c>
      <c r="J137" t="s">
        <v>1090</v>
      </c>
      <c r="K137" s="134">
        <v>20</v>
      </c>
    </row>
    <row r="138" spans="1:11" x14ac:dyDescent="0.25">
      <c r="A138" t="s">
        <v>367</v>
      </c>
      <c r="B138" s="133">
        <v>43647</v>
      </c>
      <c r="C138" t="s">
        <v>230</v>
      </c>
      <c r="D138" t="s">
        <v>7</v>
      </c>
      <c r="E138" t="s">
        <v>884</v>
      </c>
      <c r="F138" t="s">
        <v>883</v>
      </c>
      <c r="G138" t="s">
        <v>885</v>
      </c>
      <c r="H138" t="s">
        <v>883</v>
      </c>
      <c r="I138" t="s">
        <v>886</v>
      </c>
      <c r="J138" t="s">
        <v>883</v>
      </c>
      <c r="K138" s="134">
        <v>40</v>
      </c>
    </row>
    <row r="139" spans="1:11" x14ac:dyDescent="0.25">
      <c r="A139" t="s">
        <v>367</v>
      </c>
      <c r="B139" s="133">
        <v>43647</v>
      </c>
      <c r="C139" t="s">
        <v>230</v>
      </c>
      <c r="D139" t="s">
        <v>7</v>
      </c>
      <c r="E139" t="s">
        <v>884</v>
      </c>
      <c r="F139" t="s">
        <v>883</v>
      </c>
      <c r="G139" t="s">
        <v>888</v>
      </c>
      <c r="H139" t="s">
        <v>887</v>
      </c>
      <c r="I139" t="s">
        <v>889</v>
      </c>
      <c r="J139" t="s">
        <v>887</v>
      </c>
      <c r="K139" s="134">
        <v>45</v>
      </c>
    </row>
    <row r="140" spans="1:11" x14ac:dyDescent="0.25">
      <c r="A140" t="s">
        <v>367</v>
      </c>
      <c r="B140" s="133">
        <v>43647</v>
      </c>
      <c r="C140" t="s">
        <v>230</v>
      </c>
      <c r="D140" t="s">
        <v>7</v>
      </c>
      <c r="E140" t="s">
        <v>884</v>
      </c>
      <c r="F140" t="s">
        <v>883</v>
      </c>
      <c r="G140" t="s">
        <v>1091</v>
      </c>
      <c r="H140" t="s">
        <v>1092</v>
      </c>
      <c r="I140" t="s">
        <v>1093</v>
      </c>
      <c r="J140" t="s">
        <v>1092</v>
      </c>
      <c r="K140" s="134">
        <v>30</v>
      </c>
    </row>
    <row r="141" spans="1:11" x14ac:dyDescent="0.25">
      <c r="A141" t="s">
        <v>367</v>
      </c>
      <c r="B141" s="133">
        <v>43647</v>
      </c>
      <c r="C141" t="s">
        <v>48</v>
      </c>
      <c r="D141" t="s">
        <v>4</v>
      </c>
      <c r="E141" t="s">
        <v>56</v>
      </c>
      <c r="F141" t="s">
        <v>4</v>
      </c>
      <c r="G141" t="s">
        <v>66</v>
      </c>
      <c r="H141" t="s">
        <v>4</v>
      </c>
      <c r="I141" t="s">
        <v>126</v>
      </c>
      <c r="J141" t="s">
        <v>125</v>
      </c>
      <c r="K141" s="134">
        <v>54</v>
      </c>
    </row>
    <row r="142" spans="1:11" x14ac:dyDescent="0.25">
      <c r="A142" t="s">
        <v>367</v>
      </c>
      <c r="B142" s="133">
        <v>43647</v>
      </c>
      <c r="C142" t="s">
        <v>48</v>
      </c>
      <c r="D142" t="s">
        <v>4</v>
      </c>
      <c r="E142" t="s">
        <v>56</v>
      </c>
      <c r="F142" t="s">
        <v>4</v>
      </c>
      <c r="G142" t="s">
        <v>66</v>
      </c>
      <c r="H142" t="s">
        <v>4</v>
      </c>
      <c r="I142" t="s">
        <v>595</v>
      </c>
      <c r="J142" t="s">
        <v>594</v>
      </c>
      <c r="K142" s="134">
        <v>60</v>
      </c>
    </row>
    <row r="143" spans="1:11" x14ac:dyDescent="0.25">
      <c r="A143" t="s">
        <v>367</v>
      </c>
      <c r="B143" s="133">
        <v>43647</v>
      </c>
      <c r="C143" t="s">
        <v>48</v>
      </c>
      <c r="D143" t="s">
        <v>4</v>
      </c>
      <c r="E143" t="s">
        <v>56</v>
      </c>
      <c r="F143" t="s">
        <v>4</v>
      </c>
      <c r="G143" t="s">
        <v>66</v>
      </c>
      <c r="H143" t="s">
        <v>4</v>
      </c>
      <c r="I143" t="s">
        <v>67</v>
      </c>
      <c r="J143" t="s">
        <v>4</v>
      </c>
      <c r="K143" s="134">
        <v>7404</v>
      </c>
    </row>
    <row r="144" spans="1:11" x14ac:dyDescent="0.25">
      <c r="A144" t="s">
        <v>367</v>
      </c>
      <c r="B144" s="133">
        <v>43647</v>
      </c>
      <c r="C144" t="s">
        <v>48</v>
      </c>
      <c r="D144" t="s">
        <v>4</v>
      </c>
      <c r="E144" t="s">
        <v>56</v>
      </c>
      <c r="F144" t="s">
        <v>4</v>
      </c>
      <c r="G144" t="s">
        <v>66</v>
      </c>
      <c r="H144" t="s">
        <v>4</v>
      </c>
      <c r="I144" t="s">
        <v>461</v>
      </c>
      <c r="J144" t="s">
        <v>460</v>
      </c>
      <c r="K144" s="134">
        <v>57</v>
      </c>
    </row>
    <row r="145" spans="1:11" x14ac:dyDescent="0.25">
      <c r="A145" t="s">
        <v>367</v>
      </c>
      <c r="B145" s="133">
        <v>43647</v>
      </c>
      <c r="C145" t="s">
        <v>48</v>
      </c>
      <c r="D145" t="s">
        <v>4</v>
      </c>
      <c r="E145" t="s">
        <v>56</v>
      </c>
      <c r="F145" t="s">
        <v>4</v>
      </c>
      <c r="G145" t="s">
        <v>66</v>
      </c>
      <c r="H145" t="s">
        <v>4</v>
      </c>
      <c r="I145" t="s">
        <v>361</v>
      </c>
      <c r="J145" t="s">
        <v>362</v>
      </c>
      <c r="K145" s="134">
        <v>34</v>
      </c>
    </row>
    <row r="146" spans="1:11" x14ac:dyDescent="0.25">
      <c r="A146" t="s">
        <v>367</v>
      </c>
      <c r="B146" s="133">
        <v>43647</v>
      </c>
      <c r="C146" t="s">
        <v>48</v>
      </c>
      <c r="D146" t="s">
        <v>4</v>
      </c>
      <c r="E146" t="s">
        <v>56</v>
      </c>
      <c r="F146" t="s">
        <v>4</v>
      </c>
      <c r="G146" t="s">
        <v>66</v>
      </c>
      <c r="H146" t="s">
        <v>4</v>
      </c>
      <c r="I146" t="s">
        <v>735</v>
      </c>
      <c r="J146" t="s">
        <v>734</v>
      </c>
      <c r="K146" s="134">
        <v>51</v>
      </c>
    </row>
    <row r="147" spans="1:11" x14ac:dyDescent="0.25">
      <c r="A147" t="s">
        <v>367</v>
      </c>
      <c r="B147" s="133">
        <v>43647</v>
      </c>
      <c r="C147" t="s">
        <v>48</v>
      </c>
      <c r="D147" t="s">
        <v>4</v>
      </c>
      <c r="E147" t="s">
        <v>56</v>
      </c>
      <c r="F147" t="s">
        <v>4</v>
      </c>
      <c r="G147" t="s">
        <v>58</v>
      </c>
      <c r="H147" t="s">
        <v>57</v>
      </c>
      <c r="I147" t="s">
        <v>1094</v>
      </c>
      <c r="J147" t="s">
        <v>1095</v>
      </c>
      <c r="K147" s="134">
        <v>23</v>
      </c>
    </row>
    <row r="148" spans="1:11" x14ac:dyDescent="0.25">
      <c r="A148" t="s">
        <v>367</v>
      </c>
      <c r="B148" s="133">
        <v>43647</v>
      </c>
      <c r="C148" t="s">
        <v>48</v>
      </c>
      <c r="D148" t="s">
        <v>4</v>
      </c>
      <c r="E148" t="s">
        <v>56</v>
      </c>
      <c r="F148" t="s">
        <v>4</v>
      </c>
      <c r="G148" t="s">
        <v>58</v>
      </c>
      <c r="H148" t="s">
        <v>57</v>
      </c>
      <c r="I148" t="s">
        <v>1096</v>
      </c>
      <c r="J148" t="s">
        <v>1097</v>
      </c>
      <c r="K148" s="134">
        <v>270</v>
      </c>
    </row>
    <row r="149" spans="1:11" x14ac:dyDescent="0.25">
      <c r="A149" t="s">
        <v>367</v>
      </c>
      <c r="B149" s="133">
        <v>43647</v>
      </c>
      <c r="C149" t="s">
        <v>48</v>
      </c>
      <c r="D149" t="s">
        <v>4</v>
      </c>
      <c r="E149" t="s">
        <v>56</v>
      </c>
      <c r="F149" t="s">
        <v>4</v>
      </c>
      <c r="G149" t="s">
        <v>197</v>
      </c>
      <c r="H149" t="s">
        <v>196</v>
      </c>
      <c r="I149" t="s">
        <v>198</v>
      </c>
      <c r="J149" t="s">
        <v>196</v>
      </c>
      <c r="K149" s="134">
        <v>276</v>
      </c>
    </row>
    <row r="150" spans="1:11" x14ac:dyDescent="0.25">
      <c r="A150" t="s">
        <v>367</v>
      </c>
      <c r="B150" s="133">
        <v>43647</v>
      </c>
      <c r="C150" t="s">
        <v>48</v>
      </c>
      <c r="D150" t="s">
        <v>4</v>
      </c>
      <c r="E150" t="s">
        <v>56</v>
      </c>
      <c r="F150" t="s">
        <v>4</v>
      </c>
      <c r="G150" t="s">
        <v>197</v>
      </c>
      <c r="H150" t="s">
        <v>196</v>
      </c>
      <c r="I150" t="s">
        <v>235</v>
      </c>
      <c r="J150" t="s">
        <v>234</v>
      </c>
      <c r="K150" s="134">
        <v>1267</v>
      </c>
    </row>
    <row r="151" spans="1:11" x14ac:dyDescent="0.25">
      <c r="A151" t="s">
        <v>367</v>
      </c>
      <c r="B151" s="133">
        <v>43647</v>
      </c>
      <c r="C151" t="s">
        <v>48</v>
      </c>
      <c r="D151" t="s">
        <v>4</v>
      </c>
      <c r="E151" t="s">
        <v>56</v>
      </c>
      <c r="F151" t="s">
        <v>4</v>
      </c>
      <c r="G151" t="s">
        <v>197</v>
      </c>
      <c r="H151" t="s">
        <v>196</v>
      </c>
      <c r="I151" t="s">
        <v>238</v>
      </c>
      <c r="J151" t="s">
        <v>237</v>
      </c>
      <c r="K151" s="134">
        <v>36</v>
      </c>
    </row>
    <row r="152" spans="1:11" x14ac:dyDescent="0.25">
      <c r="A152" t="s">
        <v>367</v>
      </c>
      <c r="B152" s="133">
        <v>43647</v>
      </c>
      <c r="C152" t="s">
        <v>48</v>
      </c>
      <c r="D152" t="s">
        <v>4</v>
      </c>
      <c r="E152" t="s">
        <v>56</v>
      </c>
      <c r="F152" t="s">
        <v>4</v>
      </c>
      <c r="G152" t="s">
        <v>64</v>
      </c>
      <c r="H152" t="s">
        <v>63</v>
      </c>
      <c r="I152" t="s">
        <v>733</v>
      </c>
      <c r="J152" t="s">
        <v>732</v>
      </c>
      <c r="K152" s="134">
        <v>216</v>
      </c>
    </row>
    <row r="153" spans="1:11" x14ac:dyDescent="0.25">
      <c r="A153" t="s">
        <v>367</v>
      </c>
      <c r="B153" s="133">
        <v>43647</v>
      </c>
      <c r="C153" t="s">
        <v>48</v>
      </c>
      <c r="D153" t="s">
        <v>4</v>
      </c>
      <c r="E153" t="s">
        <v>56</v>
      </c>
      <c r="F153" t="s">
        <v>4</v>
      </c>
      <c r="G153" t="s">
        <v>64</v>
      </c>
      <c r="H153" t="s">
        <v>63</v>
      </c>
      <c r="I153" t="s">
        <v>463</v>
      </c>
      <c r="J153" t="s">
        <v>462</v>
      </c>
      <c r="K153" s="134">
        <v>604</v>
      </c>
    </row>
    <row r="154" spans="1:11" x14ac:dyDescent="0.25">
      <c r="A154" t="s">
        <v>367</v>
      </c>
      <c r="B154" s="133">
        <v>43647</v>
      </c>
      <c r="C154" t="s">
        <v>48</v>
      </c>
      <c r="D154" t="s">
        <v>4</v>
      </c>
      <c r="E154" t="s">
        <v>56</v>
      </c>
      <c r="F154" t="s">
        <v>4</v>
      </c>
      <c r="G154" t="s">
        <v>64</v>
      </c>
      <c r="H154" t="s">
        <v>63</v>
      </c>
      <c r="I154" t="s">
        <v>717</v>
      </c>
      <c r="J154" t="s">
        <v>716</v>
      </c>
      <c r="K154" s="134">
        <v>779</v>
      </c>
    </row>
    <row r="155" spans="1:11" x14ac:dyDescent="0.25">
      <c r="A155" t="s">
        <v>367</v>
      </c>
      <c r="B155" s="133">
        <v>43647</v>
      </c>
      <c r="C155" t="s">
        <v>48</v>
      </c>
      <c r="D155" t="s">
        <v>4</v>
      </c>
      <c r="E155" t="s">
        <v>56</v>
      </c>
      <c r="F155" t="s">
        <v>4</v>
      </c>
      <c r="G155" t="s">
        <v>64</v>
      </c>
      <c r="H155" t="s">
        <v>63</v>
      </c>
      <c r="I155" t="s">
        <v>715</v>
      </c>
      <c r="J155" t="s">
        <v>714</v>
      </c>
      <c r="K155" s="134">
        <v>373</v>
      </c>
    </row>
    <row r="156" spans="1:11" x14ac:dyDescent="0.25">
      <c r="A156" t="s">
        <v>367</v>
      </c>
      <c r="B156" s="133">
        <v>43647</v>
      </c>
      <c r="C156" t="s">
        <v>48</v>
      </c>
      <c r="D156" t="s">
        <v>4</v>
      </c>
      <c r="E156" t="s">
        <v>56</v>
      </c>
      <c r="F156" t="s">
        <v>4</v>
      </c>
      <c r="G156" t="s">
        <v>64</v>
      </c>
      <c r="H156" t="s">
        <v>63</v>
      </c>
      <c r="I156" t="s">
        <v>713</v>
      </c>
      <c r="J156" t="s">
        <v>712</v>
      </c>
      <c r="K156" s="134">
        <v>66</v>
      </c>
    </row>
    <row r="157" spans="1:11" x14ac:dyDescent="0.25">
      <c r="A157" t="s">
        <v>367</v>
      </c>
      <c r="B157" s="133">
        <v>43647</v>
      </c>
      <c r="C157" t="s">
        <v>48</v>
      </c>
      <c r="D157" t="s">
        <v>4</v>
      </c>
      <c r="E157" t="s">
        <v>56</v>
      </c>
      <c r="F157" t="s">
        <v>4</v>
      </c>
      <c r="G157" t="s">
        <v>64</v>
      </c>
      <c r="H157" t="s">
        <v>63</v>
      </c>
      <c r="I157" t="s">
        <v>729</v>
      </c>
      <c r="J157" t="s">
        <v>728</v>
      </c>
      <c r="K157" s="134">
        <v>214</v>
      </c>
    </row>
    <row r="158" spans="1:11" x14ac:dyDescent="0.25">
      <c r="A158" t="s">
        <v>367</v>
      </c>
      <c r="B158" s="133">
        <v>43647</v>
      </c>
      <c r="C158" t="s">
        <v>48</v>
      </c>
      <c r="D158" t="s">
        <v>4</v>
      </c>
      <c r="E158" t="s">
        <v>56</v>
      </c>
      <c r="F158" t="s">
        <v>4</v>
      </c>
      <c r="G158" t="s">
        <v>64</v>
      </c>
      <c r="H158" t="s">
        <v>63</v>
      </c>
      <c r="I158" t="s">
        <v>709</v>
      </c>
      <c r="J158" t="s">
        <v>708</v>
      </c>
      <c r="K158" s="134">
        <v>94</v>
      </c>
    </row>
    <row r="159" spans="1:11" x14ac:dyDescent="0.25">
      <c r="A159" t="s">
        <v>367</v>
      </c>
      <c r="B159" s="133">
        <v>43647</v>
      </c>
      <c r="C159" t="s">
        <v>48</v>
      </c>
      <c r="D159" t="s">
        <v>4</v>
      </c>
      <c r="E159" t="s">
        <v>56</v>
      </c>
      <c r="F159" t="s">
        <v>4</v>
      </c>
      <c r="G159" t="s">
        <v>64</v>
      </c>
      <c r="H159" t="s">
        <v>63</v>
      </c>
      <c r="I159" t="s">
        <v>1098</v>
      </c>
      <c r="J159" t="s">
        <v>1099</v>
      </c>
      <c r="K159" s="134">
        <v>138</v>
      </c>
    </row>
    <row r="160" spans="1:11" x14ac:dyDescent="0.25">
      <c r="A160" t="s">
        <v>367</v>
      </c>
      <c r="B160" s="133">
        <v>43647</v>
      </c>
      <c r="C160" t="s">
        <v>48</v>
      </c>
      <c r="D160" t="s">
        <v>4</v>
      </c>
      <c r="E160" t="s">
        <v>56</v>
      </c>
      <c r="F160" t="s">
        <v>4</v>
      </c>
      <c r="G160" t="s">
        <v>64</v>
      </c>
      <c r="H160" t="s">
        <v>63</v>
      </c>
      <c r="I160" t="s">
        <v>144</v>
      </c>
      <c r="J160" t="s">
        <v>63</v>
      </c>
      <c r="K160" s="134">
        <v>2258</v>
      </c>
    </row>
    <row r="161" spans="1:11" x14ac:dyDescent="0.25">
      <c r="A161" t="s">
        <v>367</v>
      </c>
      <c r="B161" s="133">
        <v>43647</v>
      </c>
      <c r="C161" t="s">
        <v>48</v>
      </c>
      <c r="D161" t="s">
        <v>4</v>
      </c>
      <c r="E161" t="s">
        <v>56</v>
      </c>
      <c r="F161" t="s">
        <v>4</v>
      </c>
      <c r="G161" t="s">
        <v>64</v>
      </c>
      <c r="H161" t="s">
        <v>63</v>
      </c>
      <c r="I161" t="s">
        <v>727</v>
      </c>
      <c r="J161" t="s">
        <v>726</v>
      </c>
      <c r="K161" s="134">
        <v>253</v>
      </c>
    </row>
    <row r="162" spans="1:11" x14ac:dyDescent="0.25">
      <c r="A162" t="s">
        <v>367</v>
      </c>
      <c r="B162" s="133">
        <v>43647</v>
      </c>
      <c r="C162" t="s">
        <v>48</v>
      </c>
      <c r="D162" t="s">
        <v>4</v>
      </c>
      <c r="E162" t="s">
        <v>56</v>
      </c>
      <c r="F162" t="s">
        <v>4</v>
      </c>
      <c r="G162" t="s">
        <v>64</v>
      </c>
      <c r="H162" t="s">
        <v>63</v>
      </c>
      <c r="I162" t="s">
        <v>455</v>
      </c>
      <c r="J162" t="s">
        <v>454</v>
      </c>
      <c r="K162" s="134">
        <v>824</v>
      </c>
    </row>
    <row r="163" spans="1:11" x14ac:dyDescent="0.25">
      <c r="A163" t="s">
        <v>367</v>
      </c>
      <c r="B163" s="133">
        <v>43647</v>
      </c>
      <c r="C163" t="s">
        <v>48</v>
      </c>
      <c r="D163" t="s">
        <v>4</v>
      </c>
      <c r="E163" t="s">
        <v>56</v>
      </c>
      <c r="F163" t="s">
        <v>4</v>
      </c>
      <c r="G163" t="s">
        <v>64</v>
      </c>
      <c r="H163" t="s">
        <v>63</v>
      </c>
      <c r="I163" t="s">
        <v>711</v>
      </c>
      <c r="J163" t="s">
        <v>710</v>
      </c>
      <c r="K163" s="134">
        <v>137</v>
      </c>
    </row>
    <row r="164" spans="1:11" x14ac:dyDescent="0.25">
      <c r="A164" t="s">
        <v>367</v>
      </c>
      <c r="B164" s="133">
        <v>43647</v>
      </c>
      <c r="C164" t="s">
        <v>48</v>
      </c>
      <c r="D164" t="s">
        <v>4</v>
      </c>
      <c r="E164" t="s">
        <v>56</v>
      </c>
      <c r="F164" t="s">
        <v>4</v>
      </c>
      <c r="G164" t="s">
        <v>64</v>
      </c>
      <c r="H164" t="s">
        <v>63</v>
      </c>
      <c r="I164" t="s">
        <v>721</v>
      </c>
      <c r="J164" t="s">
        <v>720</v>
      </c>
      <c r="K164" s="134">
        <v>399</v>
      </c>
    </row>
    <row r="165" spans="1:11" x14ac:dyDescent="0.25">
      <c r="A165" t="s">
        <v>367</v>
      </c>
      <c r="B165" s="133">
        <v>43647</v>
      </c>
      <c r="C165" t="s">
        <v>48</v>
      </c>
      <c r="D165" t="s">
        <v>4</v>
      </c>
      <c r="E165" t="s">
        <v>56</v>
      </c>
      <c r="F165" t="s">
        <v>4</v>
      </c>
      <c r="G165" t="s">
        <v>64</v>
      </c>
      <c r="H165" t="s">
        <v>63</v>
      </c>
      <c r="I165" t="s">
        <v>222</v>
      </c>
      <c r="J165" t="s">
        <v>525</v>
      </c>
      <c r="K165" s="134">
        <v>487</v>
      </c>
    </row>
    <row r="166" spans="1:11" x14ac:dyDescent="0.25">
      <c r="A166" t="s">
        <v>367</v>
      </c>
      <c r="B166" s="133">
        <v>43647</v>
      </c>
      <c r="C166" t="s">
        <v>48</v>
      </c>
      <c r="D166" t="s">
        <v>4</v>
      </c>
      <c r="E166" t="s">
        <v>56</v>
      </c>
      <c r="F166" t="s">
        <v>4</v>
      </c>
      <c r="G166" t="s">
        <v>64</v>
      </c>
      <c r="H166" t="s">
        <v>63</v>
      </c>
      <c r="I166" t="s">
        <v>731</v>
      </c>
      <c r="J166" t="s">
        <v>730</v>
      </c>
      <c r="K166" s="134">
        <v>390</v>
      </c>
    </row>
    <row r="167" spans="1:11" x14ac:dyDescent="0.25">
      <c r="A167" t="s">
        <v>367</v>
      </c>
      <c r="B167" s="133">
        <v>43647</v>
      </c>
      <c r="C167" t="s">
        <v>48</v>
      </c>
      <c r="D167" t="s">
        <v>4</v>
      </c>
      <c r="E167" t="s">
        <v>56</v>
      </c>
      <c r="F167" t="s">
        <v>4</v>
      </c>
      <c r="G167" t="s">
        <v>64</v>
      </c>
      <c r="H167" t="s">
        <v>63</v>
      </c>
      <c r="I167" t="s">
        <v>597</v>
      </c>
      <c r="J167" t="s">
        <v>596</v>
      </c>
      <c r="K167" s="134">
        <v>820</v>
      </c>
    </row>
    <row r="168" spans="1:11" x14ac:dyDescent="0.25">
      <c r="A168" t="s">
        <v>367</v>
      </c>
      <c r="B168" s="133">
        <v>43647</v>
      </c>
      <c r="C168" t="s">
        <v>48</v>
      </c>
      <c r="D168" t="s">
        <v>4</v>
      </c>
      <c r="E168" t="s">
        <v>56</v>
      </c>
      <c r="F168" t="s">
        <v>4</v>
      </c>
      <c r="G168" t="s">
        <v>64</v>
      </c>
      <c r="H168" t="s">
        <v>63</v>
      </c>
      <c r="I168" t="s">
        <v>723</v>
      </c>
      <c r="J168" t="s">
        <v>722</v>
      </c>
      <c r="K168" s="134">
        <v>45</v>
      </c>
    </row>
    <row r="169" spans="1:11" x14ac:dyDescent="0.25">
      <c r="A169" t="s">
        <v>367</v>
      </c>
      <c r="B169" s="133">
        <v>43647</v>
      </c>
      <c r="C169" t="s">
        <v>48</v>
      </c>
      <c r="D169" t="s">
        <v>4</v>
      </c>
      <c r="E169" t="s">
        <v>56</v>
      </c>
      <c r="F169" t="s">
        <v>4</v>
      </c>
      <c r="G169" t="s">
        <v>64</v>
      </c>
      <c r="H169" t="s">
        <v>63</v>
      </c>
      <c r="I169" t="s">
        <v>719</v>
      </c>
      <c r="J169" t="s">
        <v>718</v>
      </c>
      <c r="K169" s="134">
        <v>152</v>
      </c>
    </row>
    <row r="170" spans="1:11" x14ac:dyDescent="0.25">
      <c r="A170" t="s">
        <v>367</v>
      </c>
      <c r="B170" s="133">
        <v>43647</v>
      </c>
      <c r="C170" t="s">
        <v>48</v>
      </c>
      <c r="D170" t="s">
        <v>4</v>
      </c>
      <c r="E170" t="s">
        <v>56</v>
      </c>
      <c r="F170" t="s">
        <v>4</v>
      </c>
      <c r="G170" t="s">
        <v>64</v>
      </c>
      <c r="H170" t="s">
        <v>63</v>
      </c>
      <c r="I170" t="s">
        <v>502</v>
      </c>
      <c r="J170" t="s">
        <v>484</v>
      </c>
      <c r="K170" s="134">
        <v>523</v>
      </c>
    </row>
    <row r="171" spans="1:11" x14ac:dyDescent="0.25">
      <c r="A171" t="s">
        <v>367</v>
      </c>
      <c r="B171" s="133">
        <v>43647</v>
      </c>
      <c r="C171" t="s">
        <v>48</v>
      </c>
      <c r="D171" t="s">
        <v>4</v>
      </c>
      <c r="E171" t="s">
        <v>56</v>
      </c>
      <c r="F171" t="s">
        <v>4</v>
      </c>
      <c r="G171" t="s">
        <v>64</v>
      </c>
      <c r="H171" t="s">
        <v>63</v>
      </c>
      <c r="I171" t="s">
        <v>844</v>
      </c>
      <c r="J171" t="s">
        <v>843</v>
      </c>
      <c r="K171" s="134">
        <v>402</v>
      </c>
    </row>
    <row r="172" spans="1:11" x14ac:dyDescent="0.25">
      <c r="A172" t="s">
        <v>367</v>
      </c>
      <c r="B172" s="133">
        <v>43647</v>
      </c>
      <c r="C172" t="s">
        <v>48</v>
      </c>
      <c r="D172" t="s">
        <v>4</v>
      </c>
      <c r="E172" t="s">
        <v>56</v>
      </c>
      <c r="F172" t="s">
        <v>4</v>
      </c>
      <c r="G172" t="s">
        <v>64</v>
      </c>
      <c r="H172" t="s">
        <v>63</v>
      </c>
      <c r="I172" t="s">
        <v>725</v>
      </c>
      <c r="J172" t="s">
        <v>724</v>
      </c>
      <c r="K172" s="134">
        <v>642</v>
      </c>
    </row>
    <row r="173" spans="1:11" x14ac:dyDescent="0.25">
      <c r="A173" t="s">
        <v>367</v>
      </c>
      <c r="B173" s="133">
        <v>43647</v>
      </c>
      <c r="C173" t="s">
        <v>48</v>
      </c>
      <c r="D173" t="s">
        <v>4</v>
      </c>
      <c r="E173" t="s">
        <v>56</v>
      </c>
      <c r="F173" t="s">
        <v>4</v>
      </c>
      <c r="G173" t="s">
        <v>64</v>
      </c>
      <c r="H173" t="s">
        <v>63</v>
      </c>
      <c r="I173" t="s">
        <v>465</v>
      </c>
      <c r="J173" t="s">
        <v>464</v>
      </c>
      <c r="K173" s="134">
        <v>654</v>
      </c>
    </row>
    <row r="174" spans="1:11" x14ac:dyDescent="0.25">
      <c r="A174" t="s">
        <v>367</v>
      </c>
      <c r="B174" s="133">
        <v>43647</v>
      </c>
      <c r="C174" t="s">
        <v>48</v>
      </c>
      <c r="D174" t="s">
        <v>4</v>
      </c>
      <c r="E174" t="s">
        <v>56</v>
      </c>
      <c r="F174" t="s">
        <v>4</v>
      </c>
      <c r="G174" t="s">
        <v>64</v>
      </c>
      <c r="H174" t="s">
        <v>63</v>
      </c>
      <c r="I174" t="s">
        <v>1100</v>
      </c>
      <c r="J174" t="s">
        <v>1101</v>
      </c>
      <c r="K174" s="134">
        <v>126</v>
      </c>
    </row>
    <row r="175" spans="1:11" x14ac:dyDescent="0.25">
      <c r="A175" t="s">
        <v>367</v>
      </c>
      <c r="B175" s="133">
        <v>43647</v>
      </c>
      <c r="C175" t="s">
        <v>48</v>
      </c>
      <c r="D175" t="s">
        <v>4</v>
      </c>
      <c r="E175" t="s">
        <v>56</v>
      </c>
      <c r="F175" t="s">
        <v>4</v>
      </c>
      <c r="G175" t="s">
        <v>60</v>
      </c>
      <c r="H175" t="s">
        <v>59</v>
      </c>
      <c r="I175" t="s">
        <v>213</v>
      </c>
      <c r="J175" t="s">
        <v>59</v>
      </c>
      <c r="K175" s="134">
        <v>569</v>
      </c>
    </row>
    <row r="176" spans="1:11" x14ac:dyDescent="0.25">
      <c r="A176" t="s">
        <v>367</v>
      </c>
      <c r="B176" s="133">
        <v>43647</v>
      </c>
      <c r="C176" t="s">
        <v>48</v>
      </c>
      <c r="D176" t="s">
        <v>4</v>
      </c>
      <c r="E176" t="s">
        <v>56</v>
      </c>
      <c r="F176" t="s">
        <v>4</v>
      </c>
      <c r="G176" t="s">
        <v>60</v>
      </c>
      <c r="H176" t="s">
        <v>59</v>
      </c>
      <c r="I176" t="s">
        <v>1102</v>
      </c>
      <c r="J176" t="s">
        <v>1103</v>
      </c>
      <c r="K176" s="134">
        <v>29</v>
      </c>
    </row>
    <row r="177" spans="1:11" x14ac:dyDescent="0.25">
      <c r="A177" t="s">
        <v>367</v>
      </c>
      <c r="B177" s="133">
        <v>43647</v>
      </c>
      <c r="C177" t="s">
        <v>48</v>
      </c>
      <c r="D177" t="s">
        <v>4</v>
      </c>
      <c r="E177" t="s">
        <v>56</v>
      </c>
      <c r="F177" t="s">
        <v>4</v>
      </c>
      <c r="G177" t="s">
        <v>60</v>
      </c>
      <c r="H177" t="s">
        <v>59</v>
      </c>
      <c r="I177" t="s">
        <v>215</v>
      </c>
      <c r="J177" t="s">
        <v>227</v>
      </c>
      <c r="K177" s="134">
        <v>542</v>
      </c>
    </row>
    <row r="178" spans="1:11" x14ac:dyDescent="0.25">
      <c r="A178" t="s">
        <v>367</v>
      </c>
      <c r="B178" s="133">
        <v>43647</v>
      </c>
      <c r="C178" t="s">
        <v>48</v>
      </c>
      <c r="D178" t="s">
        <v>4</v>
      </c>
      <c r="E178" t="s">
        <v>56</v>
      </c>
      <c r="F178" t="s">
        <v>4</v>
      </c>
      <c r="G178" t="s">
        <v>60</v>
      </c>
      <c r="H178" t="s">
        <v>59</v>
      </c>
      <c r="I178" t="s">
        <v>448</v>
      </c>
      <c r="J178" t="s">
        <v>447</v>
      </c>
      <c r="K178" s="134">
        <v>129</v>
      </c>
    </row>
    <row r="179" spans="1:11" x14ac:dyDescent="0.25">
      <c r="A179" t="s">
        <v>367</v>
      </c>
      <c r="B179" s="133">
        <v>43647</v>
      </c>
      <c r="C179" t="s">
        <v>48</v>
      </c>
      <c r="D179" t="s">
        <v>4</v>
      </c>
      <c r="E179" t="s">
        <v>56</v>
      </c>
      <c r="F179" t="s">
        <v>4</v>
      </c>
      <c r="G179" t="s">
        <v>128</v>
      </c>
      <c r="H179" t="s">
        <v>127</v>
      </c>
      <c r="I179" t="s">
        <v>1104</v>
      </c>
      <c r="J179" t="s">
        <v>1105</v>
      </c>
      <c r="K179" s="134">
        <v>27</v>
      </c>
    </row>
    <row r="180" spans="1:11" x14ac:dyDescent="0.25">
      <c r="A180" t="s">
        <v>367</v>
      </c>
      <c r="B180" s="133">
        <v>43647</v>
      </c>
      <c r="C180" t="s">
        <v>48</v>
      </c>
      <c r="D180" t="s">
        <v>4</v>
      </c>
      <c r="E180" t="s">
        <v>56</v>
      </c>
      <c r="F180" t="s">
        <v>4</v>
      </c>
      <c r="G180" t="s">
        <v>128</v>
      </c>
      <c r="H180" t="s">
        <v>127</v>
      </c>
      <c r="I180" t="s">
        <v>243</v>
      </c>
      <c r="J180" t="s">
        <v>242</v>
      </c>
      <c r="K180" s="134">
        <v>45</v>
      </c>
    </row>
    <row r="181" spans="1:11" x14ac:dyDescent="0.25">
      <c r="A181" t="s">
        <v>367</v>
      </c>
      <c r="B181" s="133">
        <v>43647</v>
      </c>
      <c r="C181" t="s">
        <v>48</v>
      </c>
      <c r="D181" t="s">
        <v>4</v>
      </c>
      <c r="E181" t="s">
        <v>56</v>
      </c>
      <c r="F181" t="s">
        <v>4</v>
      </c>
      <c r="G181" t="s">
        <v>128</v>
      </c>
      <c r="H181" t="s">
        <v>127</v>
      </c>
      <c r="I181" t="s">
        <v>1106</v>
      </c>
      <c r="J181" t="s">
        <v>1107</v>
      </c>
      <c r="K181" s="134">
        <v>118</v>
      </c>
    </row>
    <row r="182" spans="1:11" x14ac:dyDescent="0.25">
      <c r="A182" t="s">
        <v>367</v>
      </c>
      <c r="B182" s="133">
        <v>43647</v>
      </c>
      <c r="C182" t="s">
        <v>48</v>
      </c>
      <c r="D182" t="s">
        <v>4</v>
      </c>
      <c r="E182" t="s">
        <v>56</v>
      </c>
      <c r="F182" t="s">
        <v>4</v>
      </c>
      <c r="G182" t="s">
        <v>128</v>
      </c>
      <c r="H182" t="s">
        <v>127</v>
      </c>
      <c r="I182" t="s">
        <v>1108</v>
      </c>
      <c r="J182" t="s">
        <v>1109</v>
      </c>
      <c r="K182" s="134">
        <v>86</v>
      </c>
    </row>
    <row r="183" spans="1:11" x14ac:dyDescent="0.25">
      <c r="A183" t="s">
        <v>367</v>
      </c>
      <c r="B183" s="133">
        <v>43647</v>
      </c>
      <c r="C183" t="s">
        <v>48</v>
      </c>
      <c r="D183" t="s">
        <v>4</v>
      </c>
      <c r="E183" t="s">
        <v>56</v>
      </c>
      <c r="F183" t="s">
        <v>4</v>
      </c>
      <c r="G183" t="s">
        <v>128</v>
      </c>
      <c r="H183" t="s">
        <v>127</v>
      </c>
      <c r="I183" t="s">
        <v>501</v>
      </c>
      <c r="J183" t="s">
        <v>500</v>
      </c>
      <c r="K183" s="134">
        <v>1042</v>
      </c>
    </row>
    <row r="184" spans="1:11" x14ac:dyDescent="0.25">
      <c r="A184" t="s">
        <v>367</v>
      </c>
      <c r="B184" s="133">
        <v>43647</v>
      </c>
      <c r="C184" t="s">
        <v>48</v>
      </c>
      <c r="D184" t="s">
        <v>4</v>
      </c>
      <c r="E184" t="s">
        <v>56</v>
      </c>
      <c r="F184" t="s">
        <v>4</v>
      </c>
      <c r="G184" t="s">
        <v>128</v>
      </c>
      <c r="H184" t="s">
        <v>127</v>
      </c>
      <c r="I184" t="s">
        <v>130</v>
      </c>
      <c r="J184" t="s">
        <v>129</v>
      </c>
      <c r="K184" s="134">
        <v>438</v>
      </c>
    </row>
    <row r="185" spans="1:11" x14ac:dyDescent="0.25">
      <c r="A185" t="s">
        <v>367</v>
      </c>
      <c r="B185" s="133">
        <v>43647</v>
      </c>
      <c r="C185" t="s">
        <v>48</v>
      </c>
      <c r="D185" t="s">
        <v>4</v>
      </c>
      <c r="E185" t="s">
        <v>56</v>
      </c>
      <c r="F185" t="s">
        <v>4</v>
      </c>
      <c r="G185" t="s">
        <v>128</v>
      </c>
      <c r="H185" t="s">
        <v>127</v>
      </c>
      <c r="I185" t="s">
        <v>452</v>
      </c>
      <c r="J185" t="s">
        <v>451</v>
      </c>
      <c r="K185" s="134">
        <v>298</v>
      </c>
    </row>
    <row r="186" spans="1:11" x14ac:dyDescent="0.25">
      <c r="A186" t="s">
        <v>367</v>
      </c>
      <c r="B186" s="133">
        <v>43647</v>
      </c>
      <c r="C186" t="s">
        <v>48</v>
      </c>
      <c r="D186" t="s">
        <v>4</v>
      </c>
      <c r="E186" t="s">
        <v>56</v>
      </c>
      <c r="F186" t="s">
        <v>4</v>
      </c>
      <c r="G186" t="s">
        <v>128</v>
      </c>
      <c r="H186" t="s">
        <v>127</v>
      </c>
      <c r="I186" t="s">
        <v>1110</v>
      </c>
      <c r="J186" t="s">
        <v>1111</v>
      </c>
      <c r="K186" s="134">
        <v>335</v>
      </c>
    </row>
    <row r="187" spans="1:11" x14ac:dyDescent="0.25">
      <c r="A187" t="s">
        <v>367</v>
      </c>
      <c r="B187" s="133">
        <v>43647</v>
      </c>
      <c r="C187" t="s">
        <v>48</v>
      </c>
      <c r="D187" t="s">
        <v>4</v>
      </c>
      <c r="E187" t="s">
        <v>56</v>
      </c>
      <c r="F187" t="s">
        <v>4</v>
      </c>
      <c r="G187" t="s">
        <v>128</v>
      </c>
      <c r="H187" t="s">
        <v>127</v>
      </c>
      <c r="I187" t="s">
        <v>1112</v>
      </c>
      <c r="J187" t="s">
        <v>1113</v>
      </c>
      <c r="K187" s="134">
        <v>55</v>
      </c>
    </row>
    <row r="188" spans="1:11" x14ac:dyDescent="0.25">
      <c r="A188" t="s">
        <v>367</v>
      </c>
      <c r="B188" s="133">
        <v>43647</v>
      </c>
      <c r="C188" t="s">
        <v>48</v>
      </c>
      <c r="D188" t="s">
        <v>4</v>
      </c>
      <c r="E188" t="s">
        <v>56</v>
      </c>
      <c r="F188" t="s">
        <v>4</v>
      </c>
      <c r="G188" t="s">
        <v>128</v>
      </c>
      <c r="H188" t="s">
        <v>127</v>
      </c>
      <c r="I188" t="s">
        <v>453</v>
      </c>
      <c r="J188" t="s">
        <v>842</v>
      </c>
      <c r="K188" s="134">
        <v>530</v>
      </c>
    </row>
    <row r="189" spans="1:11" x14ac:dyDescent="0.25">
      <c r="A189" t="s">
        <v>367</v>
      </c>
      <c r="B189" s="133">
        <v>43647</v>
      </c>
      <c r="C189" t="s">
        <v>48</v>
      </c>
      <c r="D189" t="s">
        <v>4</v>
      </c>
      <c r="E189" t="s">
        <v>56</v>
      </c>
      <c r="F189" t="s">
        <v>4</v>
      </c>
      <c r="G189" t="s">
        <v>128</v>
      </c>
      <c r="H189" t="s">
        <v>127</v>
      </c>
      <c r="I189" t="s">
        <v>132</v>
      </c>
      <c r="J189" t="s">
        <v>131</v>
      </c>
      <c r="K189" s="134">
        <v>143</v>
      </c>
    </row>
    <row r="190" spans="1:11" x14ac:dyDescent="0.25">
      <c r="A190" t="s">
        <v>367</v>
      </c>
      <c r="B190" s="133">
        <v>43647</v>
      </c>
      <c r="C190" t="s">
        <v>48</v>
      </c>
      <c r="D190" t="s">
        <v>4</v>
      </c>
      <c r="E190" t="s">
        <v>56</v>
      </c>
      <c r="F190" t="s">
        <v>4</v>
      </c>
      <c r="G190" t="s">
        <v>128</v>
      </c>
      <c r="H190" t="s">
        <v>127</v>
      </c>
      <c r="I190" t="s">
        <v>169</v>
      </c>
      <c r="J190" t="s">
        <v>168</v>
      </c>
      <c r="K190" s="134">
        <v>516</v>
      </c>
    </row>
    <row r="191" spans="1:11" x14ac:dyDescent="0.25">
      <c r="A191" t="s">
        <v>367</v>
      </c>
      <c r="B191" s="133">
        <v>43647</v>
      </c>
      <c r="C191" t="s">
        <v>48</v>
      </c>
      <c r="D191" t="s">
        <v>4</v>
      </c>
      <c r="E191" t="s">
        <v>56</v>
      </c>
      <c r="F191" t="s">
        <v>4</v>
      </c>
      <c r="G191" t="s">
        <v>128</v>
      </c>
      <c r="H191" t="s">
        <v>127</v>
      </c>
      <c r="I191" t="s">
        <v>1114</v>
      </c>
      <c r="J191" t="s">
        <v>1115</v>
      </c>
      <c r="K191" s="134">
        <v>287</v>
      </c>
    </row>
    <row r="192" spans="1:11" x14ac:dyDescent="0.25">
      <c r="A192" t="s">
        <v>367</v>
      </c>
      <c r="B192" s="133">
        <v>43647</v>
      </c>
      <c r="C192" t="s">
        <v>48</v>
      </c>
      <c r="D192" t="s">
        <v>4</v>
      </c>
      <c r="E192" t="s">
        <v>56</v>
      </c>
      <c r="F192" t="s">
        <v>4</v>
      </c>
      <c r="G192" t="s">
        <v>128</v>
      </c>
      <c r="H192" t="s">
        <v>127</v>
      </c>
      <c r="I192" t="s">
        <v>1116</v>
      </c>
      <c r="J192" t="s">
        <v>1117</v>
      </c>
      <c r="K192" s="134">
        <v>38</v>
      </c>
    </row>
    <row r="193" spans="1:11" x14ac:dyDescent="0.25">
      <c r="A193" t="s">
        <v>367</v>
      </c>
      <c r="B193" s="133">
        <v>43647</v>
      </c>
      <c r="C193" t="s">
        <v>48</v>
      </c>
      <c r="D193" t="s">
        <v>4</v>
      </c>
      <c r="E193" t="s">
        <v>56</v>
      </c>
      <c r="F193" t="s">
        <v>4</v>
      </c>
      <c r="G193" t="s">
        <v>240</v>
      </c>
      <c r="H193" t="s">
        <v>239</v>
      </c>
      <c r="I193" t="s">
        <v>241</v>
      </c>
      <c r="J193" t="s">
        <v>239</v>
      </c>
      <c r="K193" s="134">
        <v>336</v>
      </c>
    </row>
    <row r="194" spans="1:11" x14ac:dyDescent="0.25">
      <c r="A194" t="s">
        <v>367</v>
      </c>
      <c r="B194" s="133">
        <v>43647</v>
      </c>
      <c r="C194" t="s">
        <v>48</v>
      </c>
      <c r="D194" t="s">
        <v>4</v>
      </c>
      <c r="E194" t="s">
        <v>68</v>
      </c>
      <c r="F194" t="s">
        <v>853</v>
      </c>
      <c r="G194" t="s">
        <v>141</v>
      </c>
      <c r="H194" t="s">
        <v>856</v>
      </c>
      <c r="I194" t="s">
        <v>685</v>
      </c>
      <c r="J194" t="s">
        <v>684</v>
      </c>
      <c r="K194" s="134">
        <v>97</v>
      </c>
    </row>
    <row r="195" spans="1:11" x14ac:dyDescent="0.25">
      <c r="A195" t="s">
        <v>367</v>
      </c>
      <c r="B195" s="133">
        <v>43647</v>
      </c>
      <c r="C195" t="s">
        <v>48</v>
      </c>
      <c r="D195" t="s">
        <v>4</v>
      </c>
      <c r="E195" t="s">
        <v>68</v>
      </c>
      <c r="F195" t="s">
        <v>853</v>
      </c>
      <c r="G195" t="s">
        <v>141</v>
      </c>
      <c r="H195" t="s">
        <v>856</v>
      </c>
      <c r="I195" t="s">
        <v>143</v>
      </c>
      <c r="J195" t="s">
        <v>142</v>
      </c>
      <c r="K195" s="134">
        <v>363</v>
      </c>
    </row>
    <row r="196" spans="1:11" x14ac:dyDescent="0.25">
      <c r="A196" t="s">
        <v>367</v>
      </c>
      <c r="B196" s="133">
        <v>43647</v>
      </c>
      <c r="C196" t="s">
        <v>48</v>
      </c>
      <c r="D196" t="s">
        <v>4</v>
      </c>
      <c r="E196" t="s">
        <v>68</v>
      </c>
      <c r="F196" t="s">
        <v>853</v>
      </c>
      <c r="G196" t="s">
        <v>141</v>
      </c>
      <c r="H196" t="s">
        <v>856</v>
      </c>
      <c r="I196" t="s">
        <v>1118</v>
      </c>
      <c r="J196" t="s">
        <v>1119</v>
      </c>
      <c r="K196" s="134">
        <v>33</v>
      </c>
    </row>
    <row r="197" spans="1:11" x14ac:dyDescent="0.25">
      <c r="A197" t="s">
        <v>367</v>
      </c>
      <c r="B197" s="133">
        <v>43647</v>
      </c>
      <c r="C197" t="s">
        <v>48</v>
      </c>
      <c r="D197" t="s">
        <v>4</v>
      </c>
      <c r="E197" t="s">
        <v>68</v>
      </c>
      <c r="F197" t="s">
        <v>853</v>
      </c>
      <c r="G197" t="s">
        <v>141</v>
      </c>
      <c r="H197" t="s">
        <v>856</v>
      </c>
      <c r="I197" t="s">
        <v>513</v>
      </c>
      <c r="J197" t="s">
        <v>533</v>
      </c>
      <c r="K197" s="134">
        <v>41</v>
      </c>
    </row>
    <row r="198" spans="1:11" x14ac:dyDescent="0.25">
      <c r="A198" t="s">
        <v>367</v>
      </c>
      <c r="B198" s="133">
        <v>43647</v>
      </c>
      <c r="C198" t="s">
        <v>48</v>
      </c>
      <c r="D198" t="s">
        <v>4</v>
      </c>
      <c r="E198" t="s">
        <v>68</v>
      </c>
      <c r="F198" t="s">
        <v>853</v>
      </c>
      <c r="G198" t="s">
        <v>141</v>
      </c>
      <c r="H198" t="s">
        <v>856</v>
      </c>
      <c r="I198" t="s">
        <v>687</v>
      </c>
      <c r="J198" t="s">
        <v>686</v>
      </c>
      <c r="K198" s="134">
        <v>161</v>
      </c>
    </row>
    <row r="199" spans="1:11" x14ac:dyDescent="0.25">
      <c r="A199" t="s">
        <v>367</v>
      </c>
      <c r="B199" s="133">
        <v>43647</v>
      </c>
      <c r="C199" t="s">
        <v>48</v>
      </c>
      <c r="D199" t="s">
        <v>4</v>
      </c>
      <c r="E199" t="s">
        <v>68</v>
      </c>
      <c r="F199" t="s">
        <v>853</v>
      </c>
      <c r="G199" t="s">
        <v>141</v>
      </c>
      <c r="H199" t="s">
        <v>856</v>
      </c>
      <c r="I199" t="s">
        <v>599</v>
      </c>
      <c r="J199" t="s">
        <v>598</v>
      </c>
      <c r="K199" s="134">
        <v>784</v>
      </c>
    </row>
    <row r="200" spans="1:11" x14ac:dyDescent="0.25">
      <c r="A200" t="s">
        <v>367</v>
      </c>
      <c r="B200" s="133">
        <v>43647</v>
      </c>
      <c r="C200" t="s">
        <v>48</v>
      </c>
      <c r="D200" t="s">
        <v>4</v>
      </c>
      <c r="E200" t="s">
        <v>68</v>
      </c>
      <c r="F200" t="s">
        <v>853</v>
      </c>
      <c r="G200" t="s">
        <v>141</v>
      </c>
      <c r="H200" t="s">
        <v>856</v>
      </c>
      <c r="I200" t="s">
        <v>601</v>
      </c>
      <c r="J200" t="s">
        <v>600</v>
      </c>
      <c r="K200" s="134">
        <v>271</v>
      </c>
    </row>
    <row r="201" spans="1:11" x14ac:dyDescent="0.25">
      <c r="A201" t="s">
        <v>367</v>
      </c>
      <c r="B201" s="133">
        <v>43647</v>
      </c>
      <c r="C201" t="s">
        <v>48</v>
      </c>
      <c r="D201" t="s">
        <v>4</v>
      </c>
      <c r="E201" t="s">
        <v>68</v>
      </c>
      <c r="F201" t="s">
        <v>853</v>
      </c>
      <c r="G201" t="s">
        <v>141</v>
      </c>
      <c r="H201" t="s">
        <v>856</v>
      </c>
      <c r="I201" t="s">
        <v>858</v>
      </c>
      <c r="J201" t="s">
        <v>857</v>
      </c>
      <c r="K201" s="134">
        <v>145</v>
      </c>
    </row>
    <row r="202" spans="1:11" x14ac:dyDescent="0.25">
      <c r="A202" t="s">
        <v>367</v>
      </c>
      <c r="B202" s="133">
        <v>43647</v>
      </c>
      <c r="C202" t="s">
        <v>48</v>
      </c>
      <c r="D202" t="s">
        <v>4</v>
      </c>
      <c r="E202" t="s">
        <v>68</v>
      </c>
      <c r="F202" t="s">
        <v>853</v>
      </c>
      <c r="G202" t="s">
        <v>141</v>
      </c>
      <c r="H202" t="s">
        <v>856</v>
      </c>
      <c r="I202" t="s">
        <v>1120</v>
      </c>
      <c r="J202" t="s">
        <v>1121</v>
      </c>
      <c r="K202" s="134">
        <v>103</v>
      </c>
    </row>
    <row r="203" spans="1:11" x14ac:dyDescent="0.25">
      <c r="A203" t="s">
        <v>367</v>
      </c>
      <c r="B203" s="133">
        <v>43647</v>
      </c>
      <c r="C203" t="s">
        <v>48</v>
      </c>
      <c r="D203" t="s">
        <v>4</v>
      </c>
      <c r="E203" t="s">
        <v>68</v>
      </c>
      <c r="F203" t="s">
        <v>853</v>
      </c>
      <c r="G203" t="s">
        <v>141</v>
      </c>
      <c r="H203" t="s">
        <v>856</v>
      </c>
      <c r="I203" t="s">
        <v>785</v>
      </c>
      <c r="J203" t="s">
        <v>784</v>
      </c>
      <c r="K203" s="134">
        <v>384</v>
      </c>
    </row>
    <row r="204" spans="1:11" x14ac:dyDescent="0.25">
      <c r="A204" t="s">
        <v>367</v>
      </c>
      <c r="B204" s="133">
        <v>43647</v>
      </c>
      <c r="C204" t="s">
        <v>48</v>
      </c>
      <c r="D204" t="s">
        <v>4</v>
      </c>
      <c r="E204" t="s">
        <v>68</v>
      </c>
      <c r="F204" t="s">
        <v>853</v>
      </c>
      <c r="G204" t="s">
        <v>141</v>
      </c>
      <c r="H204" t="s">
        <v>856</v>
      </c>
      <c r="I204" t="s">
        <v>1122</v>
      </c>
      <c r="J204" t="s">
        <v>1123</v>
      </c>
      <c r="K204" s="134">
        <v>191</v>
      </c>
    </row>
    <row r="205" spans="1:11" x14ac:dyDescent="0.25">
      <c r="A205" t="s">
        <v>367</v>
      </c>
      <c r="B205" s="133">
        <v>43647</v>
      </c>
      <c r="C205" t="s">
        <v>48</v>
      </c>
      <c r="D205" t="s">
        <v>4</v>
      </c>
      <c r="E205" t="s">
        <v>68</v>
      </c>
      <c r="F205" t="s">
        <v>853</v>
      </c>
      <c r="G205" t="s">
        <v>141</v>
      </c>
      <c r="H205" t="s">
        <v>856</v>
      </c>
      <c r="I205" t="s">
        <v>148</v>
      </c>
      <c r="J205" t="s">
        <v>147</v>
      </c>
      <c r="K205" s="134">
        <v>690</v>
      </c>
    </row>
    <row r="206" spans="1:11" x14ac:dyDescent="0.25">
      <c r="A206" t="s">
        <v>367</v>
      </c>
      <c r="B206" s="133">
        <v>43647</v>
      </c>
      <c r="C206" t="s">
        <v>48</v>
      </c>
      <c r="D206" t="s">
        <v>4</v>
      </c>
      <c r="E206" t="s">
        <v>68</v>
      </c>
      <c r="F206" t="s">
        <v>853</v>
      </c>
      <c r="G206" t="s">
        <v>141</v>
      </c>
      <c r="H206" t="s">
        <v>856</v>
      </c>
      <c r="I206" t="s">
        <v>212</v>
      </c>
      <c r="J206" t="s">
        <v>211</v>
      </c>
      <c r="K206" s="134">
        <v>1152</v>
      </c>
    </row>
    <row r="207" spans="1:11" x14ac:dyDescent="0.25">
      <c r="A207" t="s">
        <v>367</v>
      </c>
      <c r="B207" s="133">
        <v>43647</v>
      </c>
      <c r="C207" t="s">
        <v>48</v>
      </c>
      <c r="D207" t="s">
        <v>4</v>
      </c>
      <c r="E207" t="s">
        <v>68</v>
      </c>
      <c r="F207" t="s">
        <v>853</v>
      </c>
      <c r="G207" t="s">
        <v>141</v>
      </c>
      <c r="H207" t="s">
        <v>856</v>
      </c>
      <c r="I207" t="s">
        <v>681</v>
      </c>
      <c r="J207" t="s">
        <v>680</v>
      </c>
      <c r="K207" s="134">
        <v>195</v>
      </c>
    </row>
    <row r="208" spans="1:11" x14ac:dyDescent="0.25">
      <c r="A208" t="s">
        <v>367</v>
      </c>
      <c r="B208" s="133">
        <v>43647</v>
      </c>
      <c r="C208" t="s">
        <v>48</v>
      </c>
      <c r="D208" t="s">
        <v>4</v>
      </c>
      <c r="E208" t="s">
        <v>68</v>
      </c>
      <c r="F208" t="s">
        <v>853</v>
      </c>
      <c r="G208" t="s">
        <v>141</v>
      </c>
      <c r="H208" t="s">
        <v>856</v>
      </c>
      <c r="I208" t="s">
        <v>162</v>
      </c>
      <c r="J208" t="s">
        <v>161</v>
      </c>
      <c r="K208" s="134">
        <v>68</v>
      </c>
    </row>
    <row r="209" spans="1:11" x14ac:dyDescent="0.25">
      <c r="A209" t="s">
        <v>367</v>
      </c>
      <c r="B209" s="133">
        <v>43647</v>
      </c>
      <c r="C209" t="s">
        <v>48</v>
      </c>
      <c r="D209" t="s">
        <v>4</v>
      </c>
      <c r="E209" t="s">
        <v>68</v>
      </c>
      <c r="F209" t="s">
        <v>853</v>
      </c>
      <c r="G209" t="s">
        <v>141</v>
      </c>
      <c r="H209" t="s">
        <v>856</v>
      </c>
      <c r="I209" t="s">
        <v>151</v>
      </c>
      <c r="J209" t="s">
        <v>856</v>
      </c>
      <c r="K209" s="134">
        <v>206</v>
      </c>
    </row>
    <row r="210" spans="1:11" x14ac:dyDescent="0.25">
      <c r="A210" t="s">
        <v>367</v>
      </c>
      <c r="B210" s="133">
        <v>43647</v>
      </c>
      <c r="C210" t="s">
        <v>48</v>
      </c>
      <c r="D210" t="s">
        <v>4</v>
      </c>
      <c r="E210" t="s">
        <v>68</v>
      </c>
      <c r="F210" t="s">
        <v>853</v>
      </c>
      <c r="G210" t="s">
        <v>141</v>
      </c>
      <c r="H210" t="s">
        <v>856</v>
      </c>
      <c r="I210" t="s">
        <v>683</v>
      </c>
      <c r="J210" t="s">
        <v>682</v>
      </c>
      <c r="K210" s="134">
        <v>17</v>
      </c>
    </row>
    <row r="211" spans="1:11" x14ac:dyDescent="0.25">
      <c r="A211" t="s">
        <v>367</v>
      </c>
      <c r="B211" s="133">
        <v>43647</v>
      </c>
      <c r="C211" t="s">
        <v>48</v>
      </c>
      <c r="D211" t="s">
        <v>4</v>
      </c>
      <c r="E211" t="s">
        <v>68</v>
      </c>
      <c r="F211" t="s">
        <v>853</v>
      </c>
      <c r="G211" t="s">
        <v>141</v>
      </c>
      <c r="H211" t="s">
        <v>856</v>
      </c>
      <c r="I211" t="s">
        <v>1124</v>
      </c>
      <c r="J211" t="s">
        <v>1125</v>
      </c>
      <c r="K211" s="134">
        <v>14</v>
      </c>
    </row>
    <row r="212" spans="1:11" x14ac:dyDescent="0.25">
      <c r="A212" t="s">
        <v>367</v>
      </c>
      <c r="B212" s="133">
        <v>43647</v>
      </c>
      <c r="C212" t="s">
        <v>48</v>
      </c>
      <c r="D212" t="s">
        <v>4</v>
      </c>
      <c r="E212" t="s">
        <v>68</v>
      </c>
      <c r="F212" t="s">
        <v>853</v>
      </c>
      <c r="G212" t="s">
        <v>141</v>
      </c>
      <c r="H212" t="s">
        <v>856</v>
      </c>
      <c r="I212" t="s">
        <v>860</v>
      </c>
      <c r="J212" t="s">
        <v>859</v>
      </c>
      <c r="K212" s="134">
        <v>92</v>
      </c>
    </row>
    <row r="213" spans="1:11" x14ac:dyDescent="0.25">
      <c r="A213" t="s">
        <v>367</v>
      </c>
      <c r="B213" s="133">
        <v>43647</v>
      </c>
      <c r="C213" t="s">
        <v>48</v>
      </c>
      <c r="D213" t="s">
        <v>4</v>
      </c>
      <c r="E213" t="s">
        <v>68</v>
      </c>
      <c r="F213" t="s">
        <v>853</v>
      </c>
      <c r="G213" t="s">
        <v>70</v>
      </c>
      <c r="H213" t="s">
        <v>69</v>
      </c>
      <c r="I213" t="s">
        <v>1126</v>
      </c>
      <c r="J213" t="s">
        <v>1127</v>
      </c>
      <c r="K213" s="134">
        <v>297</v>
      </c>
    </row>
    <row r="214" spans="1:11" x14ac:dyDescent="0.25">
      <c r="A214" t="s">
        <v>367</v>
      </c>
      <c r="B214" s="133">
        <v>43647</v>
      </c>
      <c r="C214" t="s">
        <v>48</v>
      </c>
      <c r="D214" t="s">
        <v>4</v>
      </c>
      <c r="E214" t="s">
        <v>68</v>
      </c>
      <c r="F214" t="s">
        <v>853</v>
      </c>
      <c r="G214" t="s">
        <v>70</v>
      </c>
      <c r="H214" t="s">
        <v>69</v>
      </c>
      <c r="I214" t="s">
        <v>679</v>
      </c>
      <c r="J214" t="s">
        <v>678</v>
      </c>
      <c r="K214" s="134">
        <v>422</v>
      </c>
    </row>
    <row r="215" spans="1:11" x14ac:dyDescent="0.25">
      <c r="A215" t="s">
        <v>367</v>
      </c>
      <c r="B215" s="133">
        <v>43647</v>
      </c>
      <c r="C215" t="s">
        <v>48</v>
      </c>
      <c r="D215" t="s">
        <v>4</v>
      </c>
      <c r="E215" t="s">
        <v>68</v>
      </c>
      <c r="F215" t="s">
        <v>853</v>
      </c>
      <c r="G215" t="s">
        <v>70</v>
      </c>
      <c r="H215" t="s">
        <v>69</v>
      </c>
      <c r="I215" t="s">
        <v>1128</v>
      </c>
      <c r="J215" t="s">
        <v>1129</v>
      </c>
      <c r="K215" s="134">
        <v>133</v>
      </c>
    </row>
    <row r="216" spans="1:11" x14ac:dyDescent="0.25">
      <c r="A216" t="s">
        <v>367</v>
      </c>
      <c r="B216" s="133">
        <v>43647</v>
      </c>
      <c r="C216" t="s">
        <v>48</v>
      </c>
      <c r="D216" t="s">
        <v>4</v>
      </c>
      <c r="E216" t="s">
        <v>68</v>
      </c>
      <c r="F216" t="s">
        <v>853</v>
      </c>
      <c r="G216" t="s">
        <v>70</v>
      </c>
      <c r="H216" t="s">
        <v>69</v>
      </c>
      <c r="I216" t="s">
        <v>1130</v>
      </c>
      <c r="J216" t="s">
        <v>1131</v>
      </c>
      <c r="K216" s="134">
        <v>324</v>
      </c>
    </row>
    <row r="217" spans="1:11" x14ac:dyDescent="0.25">
      <c r="A217" t="s">
        <v>367</v>
      </c>
      <c r="B217" s="133">
        <v>43647</v>
      </c>
      <c r="C217" t="s">
        <v>48</v>
      </c>
      <c r="D217" t="s">
        <v>4</v>
      </c>
      <c r="E217" t="s">
        <v>68</v>
      </c>
      <c r="F217" t="s">
        <v>853</v>
      </c>
      <c r="G217" t="s">
        <v>70</v>
      </c>
      <c r="H217" t="s">
        <v>69</v>
      </c>
      <c r="I217" t="s">
        <v>150</v>
      </c>
      <c r="J217" t="s">
        <v>149</v>
      </c>
      <c r="K217" s="134">
        <v>131</v>
      </c>
    </row>
    <row r="218" spans="1:11" x14ac:dyDescent="0.25">
      <c r="A218" t="s">
        <v>367</v>
      </c>
      <c r="B218" s="133">
        <v>43647</v>
      </c>
      <c r="C218" t="s">
        <v>48</v>
      </c>
      <c r="D218" t="s">
        <v>4</v>
      </c>
      <c r="E218" t="s">
        <v>68</v>
      </c>
      <c r="F218" t="s">
        <v>853</v>
      </c>
      <c r="G218" t="s">
        <v>70</v>
      </c>
      <c r="H218" t="s">
        <v>69</v>
      </c>
      <c r="I218" t="s">
        <v>1132</v>
      </c>
      <c r="J218" t="s">
        <v>1133</v>
      </c>
      <c r="K218" s="134">
        <v>63</v>
      </c>
    </row>
    <row r="219" spans="1:11" x14ac:dyDescent="0.25">
      <c r="A219" t="s">
        <v>367</v>
      </c>
      <c r="B219" s="133">
        <v>43647</v>
      </c>
      <c r="C219" t="s">
        <v>48</v>
      </c>
      <c r="D219" t="s">
        <v>4</v>
      </c>
      <c r="E219" t="s">
        <v>68</v>
      </c>
      <c r="F219" t="s">
        <v>853</v>
      </c>
      <c r="G219" t="s">
        <v>70</v>
      </c>
      <c r="H219" t="s">
        <v>69</v>
      </c>
      <c r="I219" t="s">
        <v>677</v>
      </c>
      <c r="J219" t="s">
        <v>676</v>
      </c>
      <c r="K219" s="134">
        <v>51</v>
      </c>
    </row>
    <row r="220" spans="1:11" x14ac:dyDescent="0.25">
      <c r="A220" t="s">
        <v>367</v>
      </c>
      <c r="B220" s="133">
        <v>43647</v>
      </c>
      <c r="C220" t="s">
        <v>48</v>
      </c>
      <c r="D220" t="s">
        <v>4</v>
      </c>
      <c r="E220" t="s">
        <v>68</v>
      </c>
      <c r="F220" t="s">
        <v>853</v>
      </c>
      <c r="G220" t="s">
        <v>862</v>
      </c>
      <c r="H220" t="s">
        <v>861</v>
      </c>
      <c r="I220" t="s">
        <v>864</v>
      </c>
      <c r="J220" t="s">
        <v>863</v>
      </c>
      <c r="K220" s="134">
        <v>86</v>
      </c>
    </row>
    <row r="221" spans="1:11" x14ac:dyDescent="0.25">
      <c r="A221" t="s">
        <v>367</v>
      </c>
      <c r="B221" s="133">
        <v>43647</v>
      </c>
      <c r="C221" t="s">
        <v>48</v>
      </c>
      <c r="D221" t="s">
        <v>4</v>
      </c>
      <c r="E221" t="s">
        <v>68</v>
      </c>
      <c r="F221" t="s">
        <v>853</v>
      </c>
      <c r="G221" t="s">
        <v>140</v>
      </c>
      <c r="H221" t="s">
        <v>139</v>
      </c>
      <c r="I221" t="s">
        <v>855</v>
      </c>
      <c r="J221" t="s">
        <v>854</v>
      </c>
      <c r="K221" s="134">
        <v>120</v>
      </c>
    </row>
    <row r="222" spans="1:11" x14ac:dyDescent="0.25">
      <c r="A222" t="s">
        <v>367</v>
      </c>
      <c r="B222" s="133">
        <v>43647</v>
      </c>
      <c r="C222" t="s">
        <v>48</v>
      </c>
      <c r="D222" t="s">
        <v>4</v>
      </c>
      <c r="E222" t="s">
        <v>68</v>
      </c>
      <c r="F222" t="s">
        <v>853</v>
      </c>
      <c r="G222" t="s">
        <v>140</v>
      </c>
      <c r="H222" t="s">
        <v>139</v>
      </c>
      <c r="I222" t="s">
        <v>1134</v>
      </c>
      <c r="J222" t="s">
        <v>1135</v>
      </c>
      <c r="K222" s="134">
        <v>114</v>
      </c>
    </row>
    <row r="223" spans="1:11" x14ac:dyDescent="0.25">
      <c r="A223" t="s">
        <v>367</v>
      </c>
      <c r="B223" s="133">
        <v>43647</v>
      </c>
      <c r="C223" t="s">
        <v>48</v>
      </c>
      <c r="D223" t="s">
        <v>4</v>
      </c>
      <c r="E223" t="s">
        <v>68</v>
      </c>
      <c r="F223" t="s">
        <v>853</v>
      </c>
      <c r="G223" t="s">
        <v>140</v>
      </c>
      <c r="H223" t="s">
        <v>139</v>
      </c>
      <c r="I223" t="s">
        <v>673</v>
      </c>
      <c r="J223" t="s">
        <v>672</v>
      </c>
      <c r="K223" s="134">
        <v>210</v>
      </c>
    </row>
    <row r="224" spans="1:11" x14ac:dyDescent="0.25">
      <c r="A224" t="s">
        <v>367</v>
      </c>
      <c r="B224" s="133">
        <v>43647</v>
      </c>
      <c r="C224" t="s">
        <v>48</v>
      </c>
      <c r="D224" t="s">
        <v>4</v>
      </c>
      <c r="E224" t="s">
        <v>68</v>
      </c>
      <c r="F224" t="s">
        <v>853</v>
      </c>
      <c r="G224" t="s">
        <v>140</v>
      </c>
      <c r="H224" t="s">
        <v>139</v>
      </c>
      <c r="I224" t="s">
        <v>675</v>
      </c>
      <c r="J224" t="s">
        <v>674</v>
      </c>
      <c r="K224" s="134">
        <v>141</v>
      </c>
    </row>
    <row r="225" spans="1:11" x14ac:dyDescent="0.25">
      <c r="A225" t="s">
        <v>367</v>
      </c>
      <c r="B225" s="133">
        <v>43647</v>
      </c>
      <c r="C225" t="s">
        <v>48</v>
      </c>
      <c r="D225" t="s">
        <v>4</v>
      </c>
      <c r="E225" t="s">
        <v>68</v>
      </c>
      <c r="F225" t="s">
        <v>853</v>
      </c>
      <c r="G225" t="s">
        <v>140</v>
      </c>
      <c r="H225" t="s">
        <v>139</v>
      </c>
      <c r="I225" t="s">
        <v>467</v>
      </c>
      <c r="J225" t="s">
        <v>466</v>
      </c>
      <c r="K225" s="134">
        <v>73</v>
      </c>
    </row>
    <row r="226" spans="1:11" x14ac:dyDescent="0.25">
      <c r="A226" t="s">
        <v>367</v>
      </c>
      <c r="B226" s="133">
        <v>43647</v>
      </c>
      <c r="C226" t="s">
        <v>48</v>
      </c>
      <c r="D226" t="s">
        <v>4</v>
      </c>
      <c r="E226" t="s">
        <v>72</v>
      </c>
      <c r="F226" t="s">
        <v>71</v>
      </c>
      <c r="G226" t="s">
        <v>76</v>
      </c>
      <c r="H226" t="s">
        <v>71</v>
      </c>
      <c r="I226" t="s">
        <v>1136</v>
      </c>
      <c r="J226" t="s">
        <v>1137</v>
      </c>
      <c r="K226" s="134">
        <v>64</v>
      </c>
    </row>
    <row r="227" spans="1:11" x14ac:dyDescent="0.25">
      <c r="A227" t="s">
        <v>367</v>
      </c>
      <c r="B227" s="133">
        <v>43647</v>
      </c>
      <c r="C227" t="s">
        <v>48</v>
      </c>
      <c r="D227" t="s">
        <v>4</v>
      </c>
      <c r="E227" t="s">
        <v>72</v>
      </c>
      <c r="F227" t="s">
        <v>71</v>
      </c>
      <c r="G227" t="s">
        <v>76</v>
      </c>
      <c r="H227" t="s">
        <v>71</v>
      </c>
      <c r="I227" t="s">
        <v>77</v>
      </c>
      <c r="J227" t="s">
        <v>71</v>
      </c>
      <c r="K227" s="134">
        <v>339</v>
      </c>
    </row>
    <row r="228" spans="1:11" x14ac:dyDescent="0.25">
      <c r="A228" t="s">
        <v>367</v>
      </c>
      <c r="B228" s="133">
        <v>43647</v>
      </c>
      <c r="C228" t="s">
        <v>48</v>
      </c>
      <c r="D228" t="s">
        <v>4</v>
      </c>
      <c r="E228" t="s">
        <v>72</v>
      </c>
      <c r="F228" t="s">
        <v>71</v>
      </c>
      <c r="G228" t="s">
        <v>76</v>
      </c>
      <c r="H228" t="s">
        <v>71</v>
      </c>
      <c r="I228" t="s">
        <v>741</v>
      </c>
      <c r="J228" t="s">
        <v>740</v>
      </c>
      <c r="K228" s="134">
        <v>71</v>
      </c>
    </row>
    <row r="229" spans="1:11" x14ac:dyDescent="0.25">
      <c r="A229" t="s">
        <v>367</v>
      </c>
      <c r="B229" s="133">
        <v>43647</v>
      </c>
      <c r="C229" t="s">
        <v>48</v>
      </c>
      <c r="D229" t="s">
        <v>4</v>
      </c>
      <c r="E229" t="s">
        <v>72</v>
      </c>
      <c r="F229" t="s">
        <v>71</v>
      </c>
      <c r="G229" t="s">
        <v>74</v>
      </c>
      <c r="H229" t="s">
        <v>73</v>
      </c>
      <c r="I229" t="s">
        <v>777</v>
      </c>
      <c r="J229" t="s">
        <v>776</v>
      </c>
      <c r="K229" s="134">
        <v>36</v>
      </c>
    </row>
    <row r="230" spans="1:11" x14ac:dyDescent="0.25">
      <c r="A230" t="s">
        <v>367</v>
      </c>
      <c r="B230" s="133">
        <v>43647</v>
      </c>
      <c r="C230" t="s">
        <v>48</v>
      </c>
      <c r="D230" t="s">
        <v>4</v>
      </c>
      <c r="E230" t="s">
        <v>72</v>
      </c>
      <c r="F230" t="s">
        <v>71</v>
      </c>
      <c r="G230" t="s">
        <v>74</v>
      </c>
      <c r="H230" t="s">
        <v>73</v>
      </c>
      <c r="I230" t="s">
        <v>116</v>
      </c>
      <c r="J230" t="s">
        <v>115</v>
      </c>
      <c r="K230" s="134">
        <v>3377</v>
      </c>
    </row>
    <row r="231" spans="1:11" x14ac:dyDescent="0.25">
      <c r="A231" t="s">
        <v>367</v>
      </c>
      <c r="B231" s="133">
        <v>43647</v>
      </c>
      <c r="C231" t="s">
        <v>48</v>
      </c>
      <c r="D231" t="s">
        <v>4</v>
      </c>
      <c r="E231" t="s">
        <v>72</v>
      </c>
      <c r="F231" t="s">
        <v>71</v>
      </c>
      <c r="G231" t="s">
        <v>74</v>
      </c>
      <c r="H231" t="s">
        <v>73</v>
      </c>
      <c r="I231" t="s">
        <v>291</v>
      </c>
      <c r="J231" t="s">
        <v>290</v>
      </c>
      <c r="K231" s="134">
        <v>50</v>
      </c>
    </row>
    <row r="232" spans="1:11" x14ac:dyDescent="0.25">
      <c r="A232" t="s">
        <v>367</v>
      </c>
      <c r="B232" s="133">
        <v>43647</v>
      </c>
      <c r="C232" t="s">
        <v>48</v>
      </c>
      <c r="D232" t="s">
        <v>4</v>
      </c>
      <c r="E232" t="s">
        <v>72</v>
      </c>
      <c r="F232" t="s">
        <v>71</v>
      </c>
      <c r="G232" t="s">
        <v>74</v>
      </c>
      <c r="H232" t="s">
        <v>73</v>
      </c>
      <c r="I232" t="s">
        <v>783</v>
      </c>
      <c r="J232" t="s">
        <v>782</v>
      </c>
      <c r="K232" s="134">
        <v>469</v>
      </c>
    </row>
    <row r="233" spans="1:11" x14ac:dyDescent="0.25">
      <c r="A233" t="s">
        <v>367</v>
      </c>
      <c r="B233" s="133">
        <v>43647</v>
      </c>
      <c r="C233" t="s">
        <v>48</v>
      </c>
      <c r="D233" t="s">
        <v>4</v>
      </c>
      <c r="E233" t="s">
        <v>72</v>
      </c>
      <c r="F233" t="s">
        <v>71</v>
      </c>
      <c r="G233" t="s">
        <v>74</v>
      </c>
      <c r="H233" t="s">
        <v>73</v>
      </c>
      <c r="I233" t="s">
        <v>434</v>
      </c>
      <c r="J233" t="s">
        <v>433</v>
      </c>
      <c r="K233" s="134">
        <v>185</v>
      </c>
    </row>
    <row r="234" spans="1:11" x14ac:dyDescent="0.25">
      <c r="A234" t="s">
        <v>367</v>
      </c>
      <c r="B234" s="133">
        <v>43647</v>
      </c>
      <c r="C234" t="s">
        <v>48</v>
      </c>
      <c r="D234" t="s">
        <v>4</v>
      </c>
      <c r="E234" t="s">
        <v>72</v>
      </c>
      <c r="F234" t="s">
        <v>71</v>
      </c>
      <c r="G234" t="s">
        <v>74</v>
      </c>
      <c r="H234" t="s">
        <v>73</v>
      </c>
      <c r="I234" t="s">
        <v>118</v>
      </c>
      <c r="J234" t="s">
        <v>117</v>
      </c>
      <c r="K234" s="134">
        <v>30</v>
      </c>
    </row>
    <row r="235" spans="1:11" x14ac:dyDescent="0.25">
      <c r="A235" t="s">
        <v>367</v>
      </c>
      <c r="B235" s="133">
        <v>43647</v>
      </c>
      <c r="C235" t="s">
        <v>48</v>
      </c>
      <c r="D235" t="s">
        <v>4</v>
      </c>
      <c r="E235" t="s">
        <v>72</v>
      </c>
      <c r="F235" t="s">
        <v>71</v>
      </c>
      <c r="G235" t="s">
        <v>74</v>
      </c>
      <c r="H235" t="s">
        <v>73</v>
      </c>
      <c r="I235" t="s">
        <v>106</v>
      </c>
      <c r="J235" t="s">
        <v>73</v>
      </c>
      <c r="K235" s="134">
        <v>1902</v>
      </c>
    </row>
    <row r="236" spans="1:11" x14ac:dyDescent="0.25">
      <c r="A236" t="s">
        <v>367</v>
      </c>
      <c r="B236" s="133">
        <v>43647</v>
      </c>
      <c r="C236" t="s">
        <v>48</v>
      </c>
      <c r="D236" t="s">
        <v>4</v>
      </c>
      <c r="E236" t="s">
        <v>72</v>
      </c>
      <c r="F236" t="s">
        <v>71</v>
      </c>
      <c r="G236" t="s">
        <v>74</v>
      </c>
      <c r="H236" t="s">
        <v>73</v>
      </c>
      <c r="I236" t="s">
        <v>221</v>
      </c>
      <c r="J236" t="s">
        <v>75</v>
      </c>
      <c r="K236" s="134">
        <v>95</v>
      </c>
    </row>
    <row r="237" spans="1:11" x14ac:dyDescent="0.25">
      <c r="A237" t="s">
        <v>367</v>
      </c>
      <c r="B237" s="133">
        <v>43647</v>
      </c>
      <c r="C237" t="s">
        <v>48</v>
      </c>
      <c r="D237" t="s">
        <v>4</v>
      </c>
      <c r="E237" t="s">
        <v>72</v>
      </c>
      <c r="F237" t="s">
        <v>71</v>
      </c>
      <c r="G237" t="s">
        <v>74</v>
      </c>
      <c r="H237" t="s">
        <v>73</v>
      </c>
      <c r="I237" t="s">
        <v>775</v>
      </c>
      <c r="J237" t="s">
        <v>774</v>
      </c>
      <c r="K237" s="134">
        <v>697</v>
      </c>
    </row>
    <row r="238" spans="1:11" x14ac:dyDescent="0.25">
      <c r="A238" t="s">
        <v>367</v>
      </c>
      <c r="B238" s="133">
        <v>43647</v>
      </c>
      <c r="C238" t="s">
        <v>48</v>
      </c>
      <c r="D238" t="s">
        <v>4</v>
      </c>
      <c r="E238" t="s">
        <v>72</v>
      </c>
      <c r="F238" t="s">
        <v>71</v>
      </c>
      <c r="G238" t="s">
        <v>74</v>
      </c>
      <c r="H238" t="s">
        <v>73</v>
      </c>
      <c r="I238" t="s">
        <v>459</v>
      </c>
      <c r="J238" t="s">
        <v>458</v>
      </c>
      <c r="K238" s="134">
        <v>6220</v>
      </c>
    </row>
    <row r="239" spans="1:11" x14ac:dyDescent="0.25">
      <c r="A239" t="s">
        <v>367</v>
      </c>
      <c r="B239" s="133">
        <v>43647</v>
      </c>
      <c r="C239" t="s">
        <v>48</v>
      </c>
      <c r="D239" t="s">
        <v>4</v>
      </c>
      <c r="E239" t="s">
        <v>72</v>
      </c>
      <c r="F239" t="s">
        <v>71</v>
      </c>
      <c r="G239" t="s">
        <v>74</v>
      </c>
      <c r="H239" t="s">
        <v>73</v>
      </c>
      <c r="I239" t="s">
        <v>112</v>
      </c>
      <c r="J239" t="s">
        <v>111</v>
      </c>
      <c r="K239" s="134">
        <v>9393</v>
      </c>
    </row>
    <row r="240" spans="1:11" x14ac:dyDescent="0.25">
      <c r="A240" t="s">
        <v>367</v>
      </c>
      <c r="B240" s="133">
        <v>43647</v>
      </c>
      <c r="C240" t="s">
        <v>48</v>
      </c>
      <c r="D240" t="s">
        <v>4</v>
      </c>
      <c r="E240" t="s">
        <v>72</v>
      </c>
      <c r="F240" t="s">
        <v>71</v>
      </c>
      <c r="G240" t="s">
        <v>74</v>
      </c>
      <c r="H240" t="s">
        <v>73</v>
      </c>
      <c r="I240" t="s">
        <v>114</v>
      </c>
      <c r="J240" t="s">
        <v>113</v>
      </c>
      <c r="K240" s="134">
        <v>6309</v>
      </c>
    </row>
    <row r="241" spans="1:11" x14ac:dyDescent="0.25">
      <c r="A241" t="s">
        <v>367</v>
      </c>
      <c r="B241" s="133">
        <v>43647</v>
      </c>
      <c r="C241" t="s">
        <v>48</v>
      </c>
      <c r="D241" t="s">
        <v>4</v>
      </c>
      <c r="E241" t="s">
        <v>72</v>
      </c>
      <c r="F241" t="s">
        <v>71</v>
      </c>
      <c r="G241" t="s">
        <v>74</v>
      </c>
      <c r="H241" t="s">
        <v>73</v>
      </c>
      <c r="I241" t="s">
        <v>493</v>
      </c>
      <c r="J241" t="s">
        <v>492</v>
      </c>
      <c r="K241" s="134">
        <v>99</v>
      </c>
    </row>
    <row r="242" spans="1:11" x14ac:dyDescent="0.25">
      <c r="A242" t="s">
        <v>367</v>
      </c>
      <c r="B242" s="133">
        <v>43647</v>
      </c>
      <c r="C242" t="s">
        <v>48</v>
      </c>
      <c r="D242" t="s">
        <v>4</v>
      </c>
      <c r="E242" t="s">
        <v>72</v>
      </c>
      <c r="F242" t="s">
        <v>71</v>
      </c>
      <c r="G242" t="s">
        <v>74</v>
      </c>
      <c r="H242" t="s">
        <v>73</v>
      </c>
      <c r="I242" t="s">
        <v>146</v>
      </c>
      <c r="J242" t="s">
        <v>145</v>
      </c>
      <c r="K242" s="134">
        <v>195</v>
      </c>
    </row>
    <row r="243" spans="1:11" x14ac:dyDescent="0.25">
      <c r="A243" t="s">
        <v>367</v>
      </c>
      <c r="B243" s="133">
        <v>43647</v>
      </c>
      <c r="C243" t="s">
        <v>48</v>
      </c>
      <c r="D243" t="s">
        <v>4</v>
      </c>
      <c r="E243" t="s">
        <v>72</v>
      </c>
      <c r="F243" t="s">
        <v>71</v>
      </c>
      <c r="G243" t="s">
        <v>74</v>
      </c>
      <c r="H243" t="s">
        <v>73</v>
      </c>
      <c r="I243" t="s">
        <v>781</v>
      </c>
      <c r="J243" t="s">
        <v>780</v>
      </c>
      <c r="K243" s="134">
        <v>72</v>
      </c>
    </row>
    <row r="244" spans="1:11" x14ac:dyDescent="0.25">
      <c r="A244" t="s">
        <v>367</v>
      </c>
      <c r="B244" s="133">
        <v>43647</v>
      </c>
      <c r="C244" t="s">
        <v>48</v>
      </c>
      <c r="D244" t="s">
        <v>4</v>
      </c>
      <c r="E244" t="s">
        <v>72</v>
      </c>
      <c r="F244" t="s">
        <v>71</v>
      </c>
      <c r="G244" t="s">
        <v>74</v>
      </c>
      <c r="H244" t="s">
        <v>73</v>
      </c>
      <c r="I244" t="s">
        <v>509</v>
      </c>
      <c r="J244" t="s">
        <v>528</v>
      </c>
      <c r="K244" s="134">
        <v>180</v>
      </c>
    </row>
    <row r="245" spans="1:11" x14ac:dyDescent="0.25">
      <c r="A245" t="s">
        <v>367</v>
      </c>
      <c r="B245" s="133">
        <v>43647</v>
      </c>
      <c r="C245" t="s">
        <v>48</v>
      </c>
      <c r="D245" t="s">
        <v>4</v>
      </c>
      <c r="E245" t="s">
        <v>72</v>
      </c>
      <c r="F245" t="s">
        <v>71</v>
      </c>
      <c r="G245" t="s">
        <v>74</v>
      </c>
      <c r="H245" t="s">
        <v>73</v>
      </c>
      <c r="I245" t="s">
        <v>491</v>
      </c>
      <c r="J245" t="s">
        <v>490</v>
      </c>
      <c r="K245" s="134">
        <v>90</v>
      </c>
    </row>
    <row r="246" spans="1:11" x14ac:dyDescent="0.25">
      <c r="A246" t="s">
        <v>367</v>
      </c>
      <c r="B246" s="133">
        <v>43647</v>
      </c>
      <c r="C246" t="s">
        <v>48</v>
      </c>
      <c r="D246" t="s">
        <v>4</v>
      </c>
      <c r="E246" t="s">
        <v>72</v>
      </c>
      <c r="F246" t="s">
        <v>71</v>
      </c>
      <c r="G246" t="s">
        <v>74</v>
      </c>
      <c r="H246" t="s">
        <v>73</v>
      </c>
      <c r="I246" t="s">
        <v>773</v>
      </c>
      <c r="J246" t="s">
        <v>772</v>
      </c>
      <c r="K246" s="134">
        <v>150</v>
      </c>
    </row>
    <row r="247" spans="1:11" x14ac:dyDescent="0.25">
      <c r="A247" t="s">
        <v>367</v>
      </c>
      <c r="B247" s="133">
        <v>43647</v>
      </c>
      <c r="C247" t="s">
        <v>48</v>
      </c>
      <c r="D247" t="s">
        <v>4</v>
      </c>
      <c r="E247" t="s">
        <v>72</v>
      </c>
      <c r="F247" t="s">
        <v>71</v>
      </c>
      <c r="G247" t="s">
        <v>74</v>
      </c>
      <c r="H247" t="s">
        <v>73</v>
      </c>
      <c r="I247" t="s">
        <v>1138</v>
      </c>
      <c r="J247" t="s">
        <v>1139</v>
      </c>
      <c r="K247" s="134">
        <v>24</v>
      </c>
    </row>
    <row r="248" spans="1:11" x14ac:dyDescent="0.25">
      <c r="A248" t="s">
        <v>367</v>
      </c>
      <c r="B248" s="133">
        <v>43647</v>
      </c>
      <c r="C248" t="s">
        <v>48</v>
      </c>
      <c r="D248" t="s">
        <v>4</v>
      </c>
      <c r="E248" t="s">
        <v>72</v>
      </c>
      <c r="F248" t="s">
        <v>71</v>
      </c>
      <c r="G248" t="s">
        <v>74</v>
      </c>
      <c r="H248" t="s">
        <v>73</v>
      </c>
      <c r="I248" t="s">
        <v>779</v>
      </c>
      <c r="J248" t="s">
        <v>778</v>
      </c>
      <c r="K248" s="134">
        <v>168</v>
      </c>
    </row>
    <row r="249" spans="1:11" x14ac:dyDescent="0.25">
      <c r="A249" t="s">
        <v>367</v>
      </c>
      <c r="B249" s="133">
        <v>43647</v>
      </c>
      <c r="C249" t="s">
        <v>48</v>
      </c>
      <c r="D249" t="s">
        <v>4</v>
      </c>
      <c r="E249" t="s">
        <v>72</v>
      </c>
      <c r="F249" t="s">
        <v>71</v>
      </c>
      <c r="G249" t="s">
        <v>88</v>
      </c>
      <c r="H249" t="s">
        <v>87</v>
      </c>
      <c r="I249" t="s">
        <v>510</v>
      </c>
      <c r="J249" t="s">
        <v>529</v>
      </c>
      <c r="K249" s="134">
        <v>143</v>
      </c>
    </row>
    <row r="250" spans="1:11" x14ac:dyDescent="0.25">
      <c r="A250" t="s">
        <v>367</v>
      </c>
      <c r="B250" s="133">
        <v>43647</v>
      </c>
      <c r="C250" t="s">
        <v>48</v>
      </c>
      <c r="D250" t="s">
        <v>4</v>
      </c>
      <c r="E250" t="s">
        <v>72</v>
      </c>
      <c r="F250" t="s">
        <v>71</v>
      </c>
      <c r="G250" t="s">
        <v>88</v>
      </c>
      <c r="H250" t="s">
        <v>87</v>
      </c>
      <c r="I250" t="s">
        <v>613</v>
      </c>
      <c r="J250" t="s">
        <v>612</v>
      </c>
      <c r="K250" s="134">
        <v>137</v>
      </c>
    </row>
    <row r="251" spans="1:11" x14ac:dyDescent="0.25">
      <c r="A251" t="s">
        <v>367</v>
      </c>
      <c r="B251" s="133">
        <v>43647</v>
      </c>
      <c r="C251" t="s">
        <v>48</v>
      </c>
      <c r="D251" t="s">
        <v>4</v>
      </c>
      <c r="E251" t="s">
        <v>72</v>
      </c>
      <c r="F251" t="s">
        <v>71</v>
      </c>
      <c r="G251" t="s">
        <v>88</v>
      </c>
      <c r="H251" t="s">
        <v>87</v>
      </c>
      <c r="I251" t="s">
        <v>1140</v>
      </c>
      <c r="J251" t="s">
        <v>1141</v>
      </c>
      <c r="K251" s="134">
        <v>63</v>
      </c>
    </row>
    <row r="252" spans="1:11" x14ac:dyDescent="0.25">
      <c r="A252" t="s">
        <v>367</v>
      </c>
      <c r="B252" s="133">
        <v>43647</v>
      </c>
      <c r="C252" t="s">
        <v>48</v>
      </c>
      <c r="D252" t="s">
        <v>4</v>
      </c>
      <c r="E252" t="s">
        <v>72</v>
      </c>
      <c r="F252" t="s">
        <v>71</v>
      </c>
      <c r="G252" t="s">
        <v>88</v>
      </c>
      <c r="H252" t="s">
        <v>87</v>
      </c>
      <c r="I252" t="s">
        <v>762</v>
      </c>
      <c r="J252" t="s">
        <v>761</v>
      </c>
      <c r="K252" s="134">
        <v>180</v>
      </c>
    </row>
    <row r="253" spans="1:11" x14ac:dyDescent="0.25">
      <c r="A253" t="s">
        <v>367</v>
      </c>
      <c r="B253" s="133">
        <v>43647</v>
      </c>
      <c r="C253" t="s">
        <v>48</v>
      </c>
      <c r="D253" t="s">
        <v>4</v>
      </c>
      <c r="E253" t="s">
        <v>72</v>
      </c>
      <c r="F253" t="s">
        <v>71</v>
      </c>
      <c r="G253" t="s">
        <v>88</v>
      </c>
      <c r="H253" t="s">
        <v>87</v>
      </c>
      <c r="I253" t="s">
        <v>771</v>
      </c>
      <c r="J253" t="s">
        <v>770</v>
      </c>
      <c r="K253" s="134">
        <v>160</v>
      </c>
    </row>
    <row r="254" spans="1:11" x14ac:dyDescent="0.25">
      <c r="A254" t="s">
        <v>367</v>
      </c>
      <c r="B254" s="133">
        <v>43647</v>
      </c>
      <c r="C254" t="s">
        <v>48</v>
      </c>
      <c r="D254" t="s">
        <v>4</v>
      </c>
      <c r="E254" t="s">
        <v>72</v>
      </c>
      <c r="F254" t="s">
        <v>71</v>
      </c>
      <c r="G254" t="s">
        <v>88</v>
      </c>
      <c r="H254" t="s">
        <v>87</v>
      </c>
      <c r="I254" t="s">
        <v>617</v>
      </c>
      <c r="J254" t="s">
        <v>616</v>
      </c>
      <c r="K254" s="134">
        <v>185</v>
      </c>
    </row>
    <row r="255" spans="1:11" x14ac:dyDescent="0.25">
      <c r="A255" t="s">
        <v>367</v>
      </c>
      <c r="B255" s="133">
        <v>43647</v>
      </c>
      <c r="C255" t="s">
        <v>48</v>
      </c>
      <c r="D255" t="s">
        <v>4</v>
      </c>
      <c r="E255" t="s">
        <v>72</v>
      </c>
      <c r="F255" t="s">
        <v>71</v>
      </c>
      <c r="G255" t="s">
        <v>88</v>
      </c>
      <c r="H255" t="s">
        <v>87</v>
      </c>
      <c r="I255" t="s">
        <v>1142</v>
      </c>
      <c r="J255" t="s">
        <v>1143</v>
      </c>
      <c r="K255" s="134">
        <v>40</v>
      </c>
    </row>
    <row r="256" spans="1:11" x14ac:dyDescent="0.25">
      <c r="A256" t="s">
        <v>367</v>
      </c>
      <c r="B256" s="133">
        <v>43647</v>
      </c>
      <c r="C256" t="s">
        <v>48</v>
      </c>
      <c r="D256" t="s">
        <v>4</v>
      </c>
      <c r="E256" t="s">
        <v>72</v>
      </c>
      <c r="F256" t="s">
        <v>71</v>
      </c>
      <c r="G256" t="s">
        <v>88</v>
      </c>
      <c r="H256" t="s">
        <v>87</v>
      </c>
      <c r="I256" t="s">
        <v>170</v>
      </c>
      <c r="J256" t="s">
        <v>87</v>
      </c>
      <c r="K256" s="134">
        <v>8655</v>
      </c>
    </row>
    <row r="257" spans="1:11" x14ac:dyDescent="0.25">
      <c r="A257" t="s">
        <v>367</v>
      </c>
      <c r="B257" s="133">
        <v>43647</v>
      </c>
      <c r="C257" t="s">
        <v>48</v>
      </c>
      <c r="D257" t="s">
        <v>4</v>
      </c>
      <c r="E257" t="s">
        <v>72</v>
      </c>
      <c r="F257" t="s">
        <v>71</v>
      </c>
      <c r="G257" t="s">
        <v>88</v>
      </c>
      <c r="H257" t="s">
        <v>87</v>
      </c>
      <c r="I257" t="s">
        <v>497</v>
      </c>
      <c r="J257" t="s">
        <v>496</v>
      </c>
      <c r="K257" s="134">
        <v>67</v>
      </c>
    </row>
    <row r="258" spans="1:11" x14ac:dyDescent="0.25">
      <c r="A258" t="s">
        <v>367</v>
      </c>
      <c r="B258" s="133">
        <v>43647</v>
      </c>
      <c r="C258" t="s">
        <v>48</v>
      </c>
      <c r="D258" t="s">
        <v>4</v>
      </c>
      <c r="E258" t="s">
        <v>72</v>
      </c>
      <c r="F258" t="s">
        <v>71</v>
      </c>
      <c r="G258" t="s">
        <v>88</v>
      </c>
      <c r="H258" t="s">
        <v>87</v>
      </c>
      <c r="I258" t="s">
        <v>330</v>
      </c>
      <c r="J258" t="s">
        <v>329</v>
      </c>
      <c r="K258" s="134">
        <v>130</v>
      </c>
    </row>
    <row r="259" spans="1:11" x14ac:dyDescent="0.25">
      <c r="A259" t="s">
        <v>367</v>
      </c>
      <c r="B259" s="133">
        <v>43647</v>
      </c>
      <c r="C259" t="s">
        <v>48</v>
      </c>
      <c r="D259" t="s">
        <v>4</v>
      </c>
      <c r="E259" t="s">
        <v>72</v>
      </c>
      <c r="F259" t="s">
        <v>71</v>
      </c>
      <c r="G259" t="s">
        <v>88</v>
      </c>
      <c r="H259" t="s">
        <v>87</v>
      </c>
      <c r="I259" t="s">
        <v>495</v>
      </c>
      <c r="J259" t="s">
        <v>494</v>
      </c>
      <c r="K259" s="134">
        <v>255</v>
      </c>
    </row>
    <row r="260" spans="1:11" x14ac:dyDescent="0.25">
      <c r="A260" t="s">
        <v>367</v>
      </c>
      <c r="B260" s="133">
        <v>43647</v>
      </c>
      <c r="C260" t="s">
        <v>48</v>
      </c>
      <c r="D260" t="s">
        <v>4</v>
      </c>
      <c r="E260" t="s">
        <v>72</v>
      </c>
      <c r="F260" t="s">
        <v>71</v>
      </c>
      <c r="G260" t="s">
        <v>88</v>
      </c>
      <c r="H260" t="s">
        <v>87</v>
      </c>
      <c r="I260" t="s">
        <v>105</v>
      </c>
      <c r="J260" t="s">
        <v>104</v>
      </c>
      <c r="K260" s="134">
        <v>670</v>
      </c>
    </row>
    <row r="261" spans="1:11" x14ac:dyDescent="0.25">
      <c r="A261" t="s">
        <v>367</v>
      </c>
      <c r="B261" s="133">
        <v>43647</v>
      </c>
      <c r="C261" t="s">
        <v>48</v>
      </c>
      <c r="D261" t="s">
        <v>4</v>
      </c>
      <c r="E261" t="s">
        <v>72</v>
      </c>
      <c r="F261" t="s">
        <v>71</v>
      </c>
      <c r="G261" t="s">
        <v>88</v>
      </c>
      <c r="H261" t="s">
        <v>87</v>
      </c>
      <c r="I261" t="s">
        <v>507</v>
      </c>
      <c r="J261" t="s">
        <v>526</v>
      </c>
      <c r="K261" s="134">
        <v>120</v>
      </c>
    </row>
    <row r="262" spans="1:11" x14ac:dyDescent="0.25">
      <c r="A262" t="s">
        <v>367</v>
      </c>
      <c r="B262" s="133">
        <v>43647</v>
      </c>
      <c r="C262" t="s">
        <v>48</v>
      </c>
      <c r="D262" t="s">
        <v>4</v>
      </c>
      <c r="E262" t="s">
        <v>72</v>
      </c>
      <c r="F262" t="s">
        <v>71</v>
      </c>
      <c r="G262" t="s">
        <v>88</v>
      </c>
      <c r="H262" t="s">
        <v>87</v>
      </c>
      <c r="I262" t="s">
        <v>518</v>
      </c>
      <c r="J262" t="s">
        <v>540</v>
      </c>
      <c r="K262" s="134">
        <v>237</v>
      </c>
    </row>
    <row r="263" spans="1:11" x14ac:dyDescent="0.25">
      <c r="A263" t="s">
        <v>367</v>
      </c>
      <c r="B263" s="133">
        <v>43647</v>
      </c>
      <c r="C263" t="s">
        <v>48</v>
      </c>
      <c r="D263" t="s">
        <v>4</v>
      </c>
      <c r="E263" t="s">
        <v>72</v>
      </c>
      <c r="F263" t="s">
        <v>71</v>
      </c>
      <c r="G263" t="s">
        <v>88</v>
      </c>
      <c r="H263" t="s">
        <v>87</v>
      </c>
      <c r="I263" t="s">
        <v>505</v>
      </c>
      <c r="J263" t="s">
        <v>523</v>
      </c>
      <c r="K263" s="134">
        <v>290</v>
      </c>
    </row>
    <row r="264" spans="1:11" x14ac:dyDescent="0.25">
      <c r="A264" t="s">
        <v>367</v>
      </c>
      <c r="B264" s="133">
        <v>43647</v>
      </c>
      <c r="C264" t="s">
        <v>48</v>
      </c>
      <c r="D264" t="s">
        <v>4</v>
      </c>
      <c r="E264" t="s">
        <v>72</v>
      </c>
      <c r="F264" t="s">
        <v>71</v>
      </c>
      <c r="G264" t="s">
        <v>88</v>
      </c>
      <c r="H264" t="s">
        <v>87</v>
      </c>
      <c r="I264" t="s">
        <v>615</v>
      </c>
      <c r="J264" t="s">
        <v>614</v>
      </c>
      <c r="K264" s="134">
        <v>86</v>
      </c>
    </row>
    <row r="265" spans="1:11" x14ac:dyDescent="0.25">
      <c r="A265" t="s">
        <v>367</v>
      </c>
      <c r="B265" s="133">
        <v>43647</v>
      </c>
      <c r="C265" t="s">
        <v>48</v>
      </c>
      <c r="D265" t="s">
        <v>4</v>
      </c>
      <c r="E265" t="s">
        <v>72</v>
      </c>
      <c r="F265" t="s">
        <v>71</v>
      </c>
      <c r="G265" t="s">
        <v>88</v>
      </c>
      <c r="H265" t="s">
        <v>87</v>
      </c>
      <c r="I265" t="s">
        <v>499</v>
      </c>
      <c r="J265" t="s">
        <v>498</v>
      </c>
      <c r="K265" s="134">
        <v>65</v>
      </c>
    </row>
    <row r="266" spans="1:11" x14ac:dyDescent="0.25">
      <c r="A266" t="s">
        <v>367</v>
      </c>
      <c r="B266" s="133">
        <v>43647</v>
      </c>
      <c r="C266" t="s">
        <v>48</v>
      </c>
      <c r="D266" t="s">
        <v>4</v>
      </c>
      <c r="E266" t="s">
        <v>72</v>
      </c>
      <c r="F266" t="s">
        <v>71</v>
      </c>
      <c r="G266" t="s">
        <v>88</v>
      </c>
      <c r="H266" t="s">
        <v>87</v>
      </c>
      <c r="I266" t="s">
        <v>769</v>
      </c>
      <c r="J266" t="s">
        <v>768</v>
      </c>
      <c r="K266" s="134">
        <v>29</v>
      </c>
    </row>
    <row r="267" spans="1:11" x14ac:dyDescent="0.25">
      <c r="A267" t="s">
        <v>367</v>
      </c>
      <c r="B267" s="133">
        <v>43647</v>
      </c>
      <c r="C267" t="s">
        <v>48</v>
      </c>
      <c r="D267" t="s">
        <v>4</v>
      </c>
      <c r="E267" t="s">
        <v>72</v>
      </c>
      <c r="F267" t="s">
        <v>71</v>
      </c>
      <c r="G267" t="s">
        <v>88</v>
      </c>
      <c r="H267" t="s">
        <v>87</v>
      </c>
      <c r="I267" t="s">
        <v>512</v>
      </c>
      <c r="J267" t="s">
        <v>532</v>
      </c>
      <c r="K267" s="134">
        <v>51</v>
      </c>
    </row>
    <row r="268" spans="1:11" x14ac:dyDescent="0.25">
      <c r="A268" t="s">
        <v>367</v>
      </c>
      <c r="B268" s="133">
        <v>43647</v>
      </c>
      <c r="C268" t="s">
        <v>48</v>
      </c>
      <c r="D268" t="s">
        <v>4</v>
      </c>
      <c r="E268" t="s">
        <v>72</v>
      </c>
      <c r="F268" t="s">
        <v>71</v>
      </c>
      <c r="G268" t="s">
        <v>88</v>
      </c>
      <c r="H268" t="s">
        <v>87</v>
      </c>
      <c r="I268" t="s">
        <v>765</v>
      </c>
      <c r="J268" t="s">
        <v>539</v>
      </c>
      <c r="K268" s="134">
        <v>143</v>
      </c>
    </row>
    <row r="269" spans="1:11" x14ac:dyDescent="0.25">
      <c r="A269" t="s">
        <v>367</v>
      </c>
      <c r="B269" s="133">
        <v>43647</v>
      </c>
      <c r="C269" t="s">
        <v>48</v>
      </c>
      <c r="D269" t="s">
        <v>4</v>
      </c>
      <c r="E269" t="s">
        <v>72</v>
      </c>
      <c r="F269" t="s">
        <v>71</v>
      </c>
      <c r="G269" t="s">
        <v>88</v>
      </c>
      <c r="H269" t="s">
        <v>87</v>
      </c>
      <c r="I269" t="s">
        <v>521</v>
      </c>
      <c r="J269" t="s">
        <v>325</v>
      </c>
      <c r="K269" s="134">
        <v>23</v>
      </c>
    </row>
    <row r="270" spans="1:11" x14ac:dyDescent="0.25">
      <c r="A270" t="s">
        <v>367</v>
      </c>
      <c r="B270" s="133">
        <v>43647</v>
      </c>
      <c r="C270" t="s">
        <v>48</v>
      </c>
      <c r="D270" t="s">
        <v>4</v>
      </c>
      <c r="E270" t="s">
        <v>72</v>
      </c>
      <c r="F270" t="s">
        <v>71</v>
      </c>
      <c r="G270" t="s">
        <v>88</v>
      </c>
      <c r="H270" t="s">
        <v>87</v>
      </c>
      <c r="I270" t="s">
        <v>764</v>
      </c>
      <c r="J270" t="s">
        <v>763</v>
      </c>
      <c r="K270" s="134">
        <v>18</v>
      </c>
    </row>
    <row r="271" spans="1:11" x14ac:dyDescent="0.25">
      <c r="A271" t="s">
        <v>367</v>
      </c>
      <c r="B271" s="133">
        <v>43647</v>
      </c>
      <c r="C271" t="s">
        <v>48</v>
      </c>
      <c r="D271" t="s">
        <v>4</v>
      </c>
      <c r="E271" t="s">
        <v>72</v>
      </c>
      <c r="F271" t="s">
        <v>71</v>
      </c>
      <c r="G271" t="s">
        <v>88</v>
      </c>
      <c r="H271" t="s">
        <v>87</v>
      </c>
      <c r="I271" t="s">
        <v>760</v>
      </c>
      <c r="J271" t="s">
        <v>841</v>
      </c>
      <c r="K271" s="134">
        <v>18</v>
      </c>
    </row>
    <row r="272" spans="1:11" x14ac:dyDescent="0.25">
      <c r="A272" t="s">
        <v>367</v>
      </c>
      <c r="B272" s="133">
        <v>43647</v>
      </c>
      <c r="C272" t="s">
        <v>48</v>
      </c>
      <c r="D272" t="s">
        <v>4</v>
      </c>
      <c r="E272" t="s">
        <v>72</v>
      </c>
      <c r="F272" t="s">
        <v>71</v>
      </c>
      <c r="G272" t="s">
        <v>88</v>
      </c>
      <c r="H272" t="s">
        <v>87</v>
      </c>
      <c r="I272" t="s">
        <v>767</v>
      </c>
      <c r="J272" t="s">
        <v>766</v>
      </c>
      <c r="K272" s="134">
        <v>50</v>
      </c>
    </row>
    <row r="273" spans="1:11" x14ac:dyDescent="0.25">
      <c r="A273" t="s">
        <v>367</v>
      </c>
      <c r="B273" s="133">
        <v>43647</v>
      </c>
      <c r="C273" t="s">
        <v>48</v>
      </c>
      <c r="D273" t="s">
        <v>4</v>
      </c>
      <c r="E273" t="s">
        <v>72</v>
      </c>
      <c r="F273" t="s">
        <v>71</v>
      </c>
      <c r="G273" t="s">
        <v>120</v>
      </c>
      <c r="H273" t="s">
        <v>119</v>
      </c>
      <c r="I273" t="s">
        <v>739</v>
      </c>
      <c r="J273" t="s">
        <v>738</v>
      </c>
      <c r="K273" s="134">
        <v>74</v>
      </c>
    </row>
    <row r="274" spans="1:11" x14ac:dyDescent="0.25">
      <c r="A274" t="s">
        <v>367</v>
      </c>
      <c r="B274" s="133">
        <v>43647</v>
      </c>
      <c r="C274" t="s">
        <v>48</v>
      </c>
      <c r="D274" t="s">
        <v>4</v>
      </c>
      <c r="E274" t="s">
        <v>72</v>
      </c>
      <c r="F274" t="s">
        <v>71</v>
      </c>
      <c r="G274" t="s">
        <v>120</v>
      </c>
      <c r="H274" t="s">
        <v>119</v>
      </c>
      <c r="I274" t="s">
        <v>121</v>
      </c>
      <c r="J274" t="s">
        <v>119</v>
      </c>
      <c r="K274" s="134">
        <v>1947</v>
      </c>
    </row>
    <row r="275" spans="1:11" x14ac:dyDescent="0.25">
      <c r="A275" t="s">
        <v>367</v>
      </c>
      <c r="B275" s="133">
        <v>43647</v>
      </c>
      <c r="C275" t="s">
        <v>48</v>
      </c>
      <c r="D275" t="s">
        <v>4</v>
      </c>
      <c r="E275" t="s">
        <v>72</v>
      </c>
      <c r="F275" t="s">
        <v>71</v>
      </c>
      <c r="G275" t="s">
        <v>120</v>
      </c>
      <c r="H275" t="s">
        <v>119</v>
      </c>
      <c r="I275" t="s">
        <v>737</v>
      </c>
      <c r="J275" t="s">
        <v>736</v>
      </c>
      <c r="K275" s="134">
        <v>68</v>
      </c>
    </row>
    <row r="276" spans="1:11" x14ac:dyDescent="0.25">
      <c r="A276" t="s">
        <v>367</v>
      </c>
      <c r="B276" s="133">
        <v>43647</v>
      </c>
      <c r="C276" t="s">
        <v>48</v>
      </c>
      <c r="D276" t="s">
        <v>4</v>
      </c>
      <c r="E276" t="s">
        <v>72</v>
      </c>
      <c r="F276" t="s">
        <v>71</v>
      </c>
      <c r="G276" t="s">
        <v>79</v>
      </c>
      <c r="H276" t="s">
        <v>78</v>
      </c>
      <c r="I276" t="s">
        <v>743</v>
      </c>
      <c r="J276" t="s">
        <v>742</v>
      </c>
      <c r="K276" s="134">
        <v>67</v>
      </c>
    </row>
    <row r="277" spans="1:11" x14ac:dyDescent="0.25">
      <c r="A277" t="s">
        <v>367</v>
      </c>
      <c r="B277" s="133">
        <v>43647</v>
      </c>
      <c r="C277" t="s">
        <v>48</v>
      </c>
      <c r="D277" t="s">
        <v>4</v>
      </c>
      <c r="E277" t="s">
        <v>72</v>
      </c>
      <c r="F277" t="s">
        <v>71</v>
      </c>
      <c r="G277" t="s">
        <v>79</v>
      </c>
      <c r="H277" t="s">
        <v>78</v>
      </c>
      <c r="I277" t="s">
        <v>1144</v>
      </c>
      <c r="J277" t="s">
        <v>1145</v>
      </c>
      <c r="K277" s="134">
        <v>68</v>
      </c>
    </row>
    <row r="278" spans="1:11" x14ac:dyDescent="0.25">
      <c r="A278" t="s">
        <v>367</v>
      </c>
      <c r="B278" s="133">
        <v>43647</v>
      </c>
      <c r="C278" t="s">
        <v>48</v>
      </c>
      <c r="D278" t="s">
        <v>4</v>
      </c>
      <c r="E278" t="s">
        <v>72</v>
      </c>
      <c r="F278" t="s">
        <v>71</v>
      </c>
      <c r="G278" t="s">
        <v>79</v>
      </c>
      <c r="H278" t="s">
        <v>78</v>
      </c>
      <c r="I278" t="s">
        <v>745</v>
      </c>
      <c r="J278" t="s">
        <v>744</v>
      </c>
      <c r="K278" s="134">
        <v>18</v>
      </c>
    </row>
    <row r="279" spans="1:11" x14ac:dyDescent="0.25">
      <c r="A279" t="s">
        <v>367</v>
      </c>
      <c r="B279" s="133">
        <v>43647</v>
      </c>
      <c r="C279" t="s">
        <v>48</v>
      </c>
      <c r="D279" t="s">
        <v>4</v>
      </c>
      <c r="E279" t="s">
        <v>72</v>
      </c>
      <c r="F279" t="s">
        <v>71</v>
      </c>
      <c r="G279" t="s">
        <v>79</v>
      </c>
      <c r="H279" t="s">
        <v>78</v>
      </c>
      <c r="I279" t="s">
        <v>124</v>
      </c>
      <c r="J279" t="s">
        <v>123</v>
      </c>
      <c r="K279" s="134">
        <v>200</v>
      </c>
    </row>
    <row r="280" spans="1:11" x14ac:dyDescent="0.25">
      <c r="A280" t="s">
        <v>367</v>
      </c>
      <c r="B280" s="133">
        <v>43647</v>
      </c>
      <c r="C280" t="s">
        <v>48</v>
      </c>
      <c r="D280" t="s">
        <v>4</v>
      </c>
      <c r="E280" t="s">
        <v>72</v>
      </c>
      <c r="F280" t="s">
        <v>71</v>
      </c>
      <c r="G280" t="s">
        <v>79</v>
      </c>
      <c r="H280" t="s">
        <v>78</v>
      </c>
      <c r="I280" t="s">
        <v>751</v>
      </c>
      <c r="J280" t="s">
        <v>750</v>
      </c>
      <c r="K280" s="134">
        <v>1490</v>
      </c>
    </row>
    <row r="281" spans="1:11" x14ac:dyDescent="0.25">
      <c r="A281" t="s">
        <v>367</v>
      </c>
      <c r="B281" s="133">
        <v>43647</v>
      </c>
      <c r="C281" t="s">
        <v>48</v>
      </c>
      <c r="D281" t="s">
        <v>4</v>
      </c>
      <c r="E281" t="s">
        <v>72</v>
      </c>
      <c r="F281" t="s">
        <v>71</v>
      </c>
      <c r="G281" t="s">
        <v>79</v>
      </c>
      <c r="H281" t="s">
        <v>78</v>
      </c>
      <c r="I281" t="s">
        <v>749</v>
      </c>
      <c r="J281" t="s">
        <v>748</v>
      </c>
      <c r="K281" s="134">
        <v>69</v>
      </c>
    </row>
    <row r="282" spans="1:11" x14ac:dyDescent="0.25">
      <c r="A282" t="s">
        <v>367</v>
      </c>
      <c r="B282" s="133">
        <v>43647</v>
      </c>
      <c r="C282" t="s">
        <v>48</v>
      </c>
      <c r="D282" t="s">
        <v>4</v>
      </c>
      <c r="E282" t="s">
        <v>72</v>
      </c>
      <c r="F282" t="s">
        <v>71</v>
      </c>
      <c r="G282" t="s">
        <v>79</v>
      </c>
      <c r="H282" t="s">
        <v>78</v>
      </c>
      <c r="I282" t="s">
        <v>450</v>
      </c>
      <c r="J282" t="s">
        <v>449</v>
      </c>
      <c r="K282" s="134">
        <v>75</v>
      </c>
    </row>
    <row r="283" spans="1:11" x14ac:dyDescent="0.25">
      <c r="A283" t="s">
        <v>367</v>
      </c>
      <c r="B283" s="133">
        <v>43647</v>
      </c>
      <c r="C283" t="s">
        <v>48</v>
      </c>
      <c r="D283" t="s">
        <v>4</v>
      </c>
      <c r="E283" t="s">
        <v>72</v>
      </c>
      <c r="F283" t="s">
        <v>71</v>
      </c>
      <c r="G283" t="s">
        <v>79</v>
      </c>
      <c r="H283" t="s">
        <v>78</v>
      </c>
      <c r="I283" t="s">
        <v>122</v>
      </c>
      <c r="J283" t="s">
        <v>78</v>
      </c>
      <c r="K283" s="134">
        <v>84</v>
      </c>
    </row>
    <row r="284" spans="1:11" x14ac:dyDescent="0.25">
      <c r="A284" t="s">
        <v>367</v>
      </c>
      <c r="B284" s="133">
        <v>43647</v>
      </c>
      <c r="C284" t="s">
        <v>48</v>
      </c>
      <c r="D284" t="s">
        <v>4</v>
      </c>
      <c r="E284" t="s">
        <v>72</v>
      </c>
      <c r="F284" t="s">
        <v>71</v>
      </c>
      <c r="G284" t="s">
        <v>79</v>
      </c>
      <c r="H284" t="s">
        <v>78</v>
      </c>
      <c r="I284" t="s">
        <v>747</v>
      </c>
      <c r="J284" t="s">
        <v>746</v>
      </c>
      <c r="K284" s="134">
        <v>46</v>
      </c>
    </row>
    <row r="285" spans="1:11" x14ac:dyDescent="0.25">
      <c r="A285" t="s">
        <v>367</v>
      </c>
      <c r="B285" s="133">
        <v>43647</v>
      </c>
      <c r="C285" t="s">
        <v>48</v>
      </c>
      <c r="D285" t="s">
        <v>4</v>
      </c>
      <c r="E285" t="s">
        <v>72</v>
      </c>
      <c r="F285" t="s">
        <v>71</v>
      </c>
      <c r="G285" t="s">
        <v>79</v>
      </c>
      <c r="H285" t="s">
        <v>78</v>
      </c>
      <c r="I285" t="s">
        <v>1146</v>
      </c>
      <c r="J285" t="s">
        <v>1147</v>
      </c>
      <c r="K285" s="134">
        <v>34</v>
      </c>
    </row>
    <row r="286" spans="1:11" x14ac:dyDescent="0.25">
      <c r="A286" t="s">
        <v>367</v>
      </c>
      <c r="B286" s="133">
        <v>43647</v>
      </c>
      <c r="C286" t="s">
        <v>48</v>
      </c>
      <c r="D286" t="s">
        <v>4</v>
      </c>
      <c r="E286" t="s">
        <v>72</v>
      </c>
      <c r="F286" t="s">
        <v>71</v>
      </c>
      <c r="G286" t="s">
        <v>79</v>
      </c>
      <c r="H286" t="s">
        <v>78</v>
      </c>
      <c r="I286" t="s">
        <v>1148</v>
      </c>
      <c r="J286" t="s">
        <v>1149</v>
      </c>
      <c r="K286" s="134">
        <v>34</v>
      </c>
    </row>
    <row r="287" spans="1:11" x14ac:dyDescent="0.25">
      <c r="A287" t="s">
        <v>367</v>
      </c>
      <c r="B287" s="133">
        <v>43647</v>
      </c>
      <c r="C287" t="s">
        <v>48</v>
      </c>
      <c r="D287" t="s">
        <v>4</v>
      </c>
      <c r="E287" t="s">
        <v>72</v>
      </c>
      <c r="F287" t="s">
        <v>71</v>
      </c>
      <c r="G287" t="s">
        <v>98</v>
      </c>
      <c r="H287" t="s">
        <v>97</v>
      </c>
      <c r="I287" t="s">
        <v>754</v>
      </c>
      <c r="J287" t="s">
        <v>753</v>
      </c>
      <c r="K287" s="134">
        <v>192</v>
      </c>
    </row>
    <row r="288" spans="1:11" x14ac:dyDescent="0.25">
      <c r="A288" t="s">
        <v>367</v>
      </c>
      <c r="B288" s="133">
        <v>43647</v>
      </c>
      <c r="C288" t="s">
        <v>48</v>
      </c>
      <c r="D288" t="s">
        <v>4</v>
      </c>
      <c r="E288" t="s">
        <v>72</v>
      </c>
      <c r="F288" t="s">
        <v>71</v>
      </c>
      <c r="G288" t="s">
        <v>98</v>
      </c>
      <c r="H288" t="s">
        <v>97</v>
      </c>
      <c r="I288" t="s">
        <v>468</v>
      </c>
      <c r="J288" t="s">
        <v>97</v>
      </c>
      <c r="K288" s="134">
        <v>5113</v>
      </c>
    </row>
    <row r="289" spans="1:11" x14ac:dyDescent="0.25">
      <c r="A289" t="s">
        <v>367</v>
      </c>
      <c r="B289" s="133">
        <v>43647</v>
      </c>
      <c r="C289" t="s">
        <v>48</v>
      </c>
      <c r="D289" t="s">
        <v>4</v>
      </c>
      <c r="E289" t="s">
        <v>72</v>
      </c>
      <c r="F289" t="s">
        <v>71</v>
      </c>
      <c r="G289" t="s">
        <v>98</v>
      </c>
      <c r="H289" t="s">
        <v>97</v>
      </c>
      <c r="I289" t="s">
        <v>759</v>
      </c>
      <c r="J289" t="s">
        <v>16</v>
      </c>
      <c r="K289" s="134">
        <v>222</v>
      </c>
    </row>
    <row r="290" spans="1:11" x14ac:dyDescent="0.25">
      <c r="A290" t="s">
        <v>367</v>
      </c>
      <c r="B290" s="133">
        <v>43647</v>
      </c>
      <c r="C290" t="s">
        <v>48</v>
      </c>
      <c r="D290" t="s">
        <v>4</v>
      </c>
      <c r="E290" t="s">
        <v>72</v>
      </c>
      <c r="F290" t="s">
        <v>71</v>
      </c>
      <c r="G290" t="s">
        <v>98</v>
      </c>
      <c r="H290" t="s">
        <v>97</v>
      </c>
      <c r="I290" t="s">
        <v>756</v>
      </c>
      <c r="J290" t="s">
        <v>755</v>
      </c>
      <c r="K290" s="134">
        <v>318</v>
      </c>
    </row>
    <row r="291" spans="1:11" x14ac:dyDescent="0.25">
      <c r="A291" t="s">
        <v>367</v>
      </c>
      <c r="B291" s="133">
        <v>43647</v>
      </c>
      <c r="C291" t="s">
        <v>48</v>
      </c>
      <c r="D291" t="s">
        <v>4</v>
      </c>
      <c r="E291" t="s">
        <v>72</v>
      </c>
      <c r="F291" t="s">
        <v>71</v>
      </c>
      <c r="G291" t="s">
        <v>98</v>
      </c>
      <c r="H291" t="s">
        <v>97</v>
      </c>
      <c r="I291" t="s">
        <v>273</v>
      </c>
      <c r="J291" t="s">
        <v>345</v>
      </c>
      <c r="K291" s="134">
        <v>559</v>
      </c>
    </row>
    <row r="292" spans="1:11" x14ac:dyDescent="0.25">
      <c r="A292" t="s">
        <v>367</v>
      </c>
      <c r="B292" s="133">
        <v>43647</v>
      </c>
      <c r="C292" t="s">
        <v>48</v>
      </c>
      <c r="D292" t="s">
        <v>4</v>
      </c>
      <c r="E292" t="s">
        <v>72</v>
      </c>
      <c r="F292" t="s">
        <v>71</v>
      </c>
      <c r="G292" t="s">
        <v>98</v>
      </c>
      <c r="H292" t="s">
        <v>97</v>
      </c>
      <c r="I292" t="s">
        <v>164</v>
      </c>
      <c r="J292" t="s">
        <v>163</v>
      </c>
      <c r="K292" s="134">
        <v>321</v>
      </c>
    </row>
    <row r="293" spans="1:11" x14ac:dyDescent="0.25">
      <c r="A293" t="s">
        <v>367</v>
      </c>
      <c r="B293" s="133">
        <v>43647</v>
      </c>
      <c r="C293" t="s">
        <v>48</v>
      </c>
      <c r="D293" t="s">
        <v>4</v>
      </c>
      <c r="E293" t="s">
        <v>72</v>
      </c>
      <c r="F293" t="s">
        <v>71</v>
      </c>
      <c r="G293" t="s">
        <v>98</v>
      </c>
      <c r="H293" t="s">
        <v>97</v>
      </c>
      <c r="I293" t="s">
        <v>1150</v>
      </c>
      <c r="J293" t="s">
        <v>1151</v>
      </c>
      <c r="K293" s="134">
        <v>15</v>
      </c>
    </row>
    <row r="294" spans="1:11" x14ac:dyDescent="0.25">
      <c r="A294" t="s">
        <v>367</v>
      </c>
      <c r="B294" s="133">
        <v>43647</v>
      </c>
      <c r="C294" t="s">
        <v>48</v>
      </c>
      <c r="D294" t="s">
        <v>4</v>
      </c>
      <c r="E294" t="s">
        <v>72</v>
      </c>
      <c r="F294" t="s">
        <v>71</v>
      </c>
      <c r="G294" t="s">
        <v>98</v>
      </c>
      <c r="H294" t="s">
        <v>97</v>
      </c>
      <c r="I294" t="s">
        <v>1152</v>
      </c>
      <c r="J294" t="s">
        <v>1153</v>
      </c>
      <c r="K294" s="134">
        <v>38</v>
      </c>
    </row>
    <row r="295" spans="1:11" x14ac:dyDescent="0.25">
      <c r="A295" t="s">
        <v>367</v>
      </c>
      <c r="B295" s="133">
        <v>43647</v>
      </c>
      <c r="C295" t="s">
        <v>48</v>
      </c>
      <c r="D295" t="s">
        <v>4</v>
      </c>
      <c r="E295" t="s">
        <v>72</v>
      </c>
      <c r="F295" t="s">
        <v>71</v>
      </c>
      <c r="G295" t="s">
        <v>98</v>
      </c>
      <c r="H295" t="s">
        <v>97</v>
      </c>
      <c r="I295" t="s">
        <v>489</v>
      </c>
      <c r="J295" t="s">
        <v>488</v>
      </c>
      <c r="K295" s="134">
        <v>963</v>
      </c>
    </row>
    <row r="296" spans="1:11" x14ac:dyDescent="0.25">
      <c r="A296" t="s">
        <v>367</v>
      </c>
      <c r="B296" s="133">
        <v>43647</v>
      </c>
      <c r="C296" t="s">
        <v>48</v>
      </c>
      <c r="D296" t="s">
        <v>4</v>
      </c>
      <c r="E296" t="s">
        <v>72</v>
      </c>
      <c r="F296" t="s">
        <v>71</v>
      </c>
      <c r="G296" t="s">
        <v>98</v>
      </c>
      <c r="H296" t="s">
        <v>97</v>
      </c>
      <c r="I296" t="s">
        <v>758</v>
      </c>
      <c r="J296" t="s">
        <v>757</v>
      </c>
      <c r="K296" s="134">
        <v>243</v>
      </c>
    </row>
    <row r="297" spans="1:11" x14ac:dyDescent="0.25">
      <c r="A297" t="s">
        <v>367</v>
      </c>
      <c r="B297" s="133">
        <v>43647</v>
      </c>
      <c r="C297" t="s">
        <v>48</v>
      </c>
      <c r="D297" t="s">
        <v>4</v>
      </c>
      <c r="E297" t="s">
        <v>72</v>
      </c>
      <c r="F297" t="s">
        <v>71</v>
      </c>
      <c r="G297" t="s">
        <v>98</v>
      </c>
      <c r="H297" t="s">
        <v>97</v>
      </c>
      <c r="I297" t="s">
        <v>752</v>
      </c>
      <c r="J297" t="s">
        <v>840</v>
      </c>
      <c r="K297" s="134">
        <v>108</v>
      </c>
    </row>
    <row r="298" spans="1:11" x14ac:dyDescent="0.25">
      <c r="A298" t="s">
        <v>367</v>
      </c>
      <c r="B298" s="133">
        <v>43647</v>
      </c>
      <c r="C298" t="s">
        <v>48</v>
      </c>
      <c r="D298" t="s">
        <v>4</v>
      </c>
      <c r="E298" t="s">
        <v>50</v>
      </c>
      <c r="F298" t="s">
        <v>49</v>
      </c>
      <c r="G298" t="s">
        <v>51</v>
      </c>
      <c r="H298" t="s">
        <v>49</v>
      </c>
      <c r="I298" t="s">
        <v>519</v>
      </c>
      <c r="J298" t="s">
        <v>539</v>
      </c>
      <c r="K298" s="134">
        <v>23</v>
      </c>
    </row>
    <row r="299" spans="1:11" x14ac:dyDescent="0.25">
      <c r="A299" t="s">
        <v>367</v>
      </c>
      <c r="B299" s="133">
        <v>43647</v>
      </c>
      <c r="C299" t="s">
        <v>48</v>
      </c>
      <c r="D299" t="s">
        <v>4</v>
      </c>
      <c r="E299" t="s">
        <v>50</v>
      </c>
      <c r="F299" t="s">
        <v>49</v>
      </c>
      <c r="G299" t="s">
        <v>51</v>
      </c>
      <c r="H299" t="s">
        <v>49</v>
      </c>
      <c r="I299" t="s">
        <v>403</v>
      </c>
      <c r="J299" t="s">
        <v>402</v>
      </c>
      <c r="K299" s="134">
        <v>248</v>
      </c>
    </row>
    <row r="300" spans="1:11" x14ac:dyDescent="0.25">
      <c r="A300" t="s">
        <v>367</v>
      </c>
      <c r="B300" s="133">
        <v>43647</v>
      </c>
      <c r="C300" t="s">
        <v>48</v>
      </c>
      <c r="D300" t="s">
        <v>4</v>
      </c>
      <c r="E300" t="s">
        <v>50</v>
      </c>
      <c r="F300" t="s">
        <v>49</v>
      </c>
      <c r="G300" t="s">
        <v>51</v>
      </c>
      <c r="H300" t="s">
        <v>49</v>
      </c>
      <c r="I300" t="s">
        <v>1154</v>
      </c>
      <c r="J300" t="s">
        <v>1155</v>
      </c>
      <c r="K300" s="134">
        <v>48</v>
      </c>
    </row>
    <row r="301" spans="1:11" x14ac:dyDescent="0.25">
      <c r="A301" t="s">
        <v>367</v>
      </c>
      <c r="B301" s="133">
        <v>43647</v>
      </c>
      <c r="C301" t="s">
        <v>48</v>
      </c>
      <c r="D301" t="s">
        <v>4</v>
      </c>
      <c r="E301" t="s">
        <v>50</v>
      </c>
      <c r="F301" t="s">
        <v>49</v>
      </c>
      <c r="G301" t="s">
        <v>51</v>
      </c>
      <c r="H301" t="s">
        <v>49</v>
      </c>
      <c r="I301" t="s">
        <v>655</v>
      </c>
      <c r="J301" t="s">
        <v>654</v>
      </c>
      <c r="K301" s="134">
        <v>6</v>
      </c>
    </row>
    <row r="302" spans="1:11" x14ac:dyDescent="0.25">
      <c r="A302" t="s">
        <v>367</v>
      </c>
      <c r="B302" s="133">
        <v>43647</v>
      </c>
      <c r="C302" t="s">
        <v>48</v>
      </c>
      <c r="D302" t="s">
        <v>4</v>
      </c>
      <c r="E302" t="s">
        <v>50</v>
      </c>
      <c r="F302" t="s">
        <v>49</v>
      </c>
      <c r="G302" t="s">
        <v>51</v>
      </c>
      <c r="H302" t="s">
        <v>49</v>
      </c>
      <c r="I302" t="s">
        <v>657</v>
      </c>
      <c r="J302" t="s">
        <v>656</v>
      </c>
      <c r="K302" s="134">
        <v>90</v>
      </c>
    </row>
    <row r="303" spans="1:11" x14ac:dyDescent="0.25">
      <c r="A303" t="s">
        <v>367</v>
      </c>
      <c r="B303" s="133">
        <v>43647</v>
      </c>
      <c r="C303" t="s">
        <v>48</v>
      </c>
      <c r="D303" t="s">
        <v>4</v>
      </c>
      <c r="E303" t="s">
        <v>50</v>
      </c>
      <c r="F303" t="s">
        <v>49</v>
      </c>
      <c r="G303" t="s">
        <v>51</v>
      </c>
      <c r="H303" t="s">
        <v>49</v>
      </c>
      <c r="I303" t="s">
        <v>1156</v>
      </c>
      <c r="J303" t="s">
        <v>1157</v>
      </c>
      <c r="K303" s="134">
        <v>30</v>
      </c>
    </row>
    <row r="304" spans="1:11" x14ac:dyDescent="0.25">
      <c r="A304" t="s">
        <v>367</v>
      </c>
      <c r="B304" s="133">
        <v>43647</v>
      </c>
      <c r="C304" t="s">
        <v>48</v>
      </c>
      <c r="D304" t="s">
        <v>4</v>
      </c>
      <c r="E304" t="s">
        <v>50</v>
      </c>
      <c r="F304" t="s">
        <v>49</v>
      </c>
      <c r="G304" t="s">
        <v>51</v>
      </c>
      <c r="H304" t="s">
        <v>49</v>
      </c>
      <c r="I304" t="s">
        <v>1158</v>
      </c>
      <c r="J304" t="s">
        <v>1159</v>
      </c>
      <c r="K304" s="134">
        <v>25</v>
      </c>
    </row>
    <row r="305" spans="1:11" x14ac:dyDescent="0.25">
      <c r="A305" t="s">
        <v>367</v>
      </c>
      <c r="B305" s="133">
        <v>43647</v>
      </c>
      <c r="C305" t="s">
        <v>48</v>
      </c>
      <c r="D305" t="s">
        <v>4</v>
      </c>
      <c r="E305" t="s">
        <v>50</v>
      </c>
      <c r="F305" t="s">
        <v>49</v>
      </c>
      <c r="G305" t="s">
        <v>51</v>
      </c>
      <c r="H305" t="s">
        <v>49</v>
      </c>
      <c r="I305" t="s">
        <v>661</v>
      </c>
      <c r="J305" t="s">
        <v>660</v>
      </c>
      <c r="K305" s="134">
        <v>9</v>
      </c>
    </row>
    <row r="306" spans="1:11" x14ac:dyDescent="0.25">
      <c r="A306" t="s">
        <v>367</v>
      </c>
      <c r="B306" s="133">
        <v>43647</v>
      </c>
      <c r="C306" t="s">
        <v>48</v>
      </c>
      <c r="D306" t="s">
        <v>4</v>
      </c>
      <c r="E306" t="s">
        <v>50</v>
      </c>
      <c r="F306" t="s">
        <v>49</v>
      </c>
      <c r="G306" t="s">
        <v>51</v>
      </c>
      <c r="H306" t="s">
        <v>49</v>
      </c>
      <c r="I306" t="s">
        <v>516</v>
      </c>
      <c r="J306" t="s">
        <v>536</v>
      </c>
      <c r="K306" s="134">
        <v>125</v>
      </c>
    </row>
    <row r="307" spans="1:11" x14ac:dyDescent="0.25">
      <c r="A307" t="s">
        <v>367</v>
      </c>
      <c r="B307" s="133">
        <v>43647</v>
      </c>
      <c r="C307" t="s">
        <v>48</v>
      </c>
      <c r="D307" t="s">
        <v>4</v>
      </c>
      <c r="E307" t="s">
        <v>50</v>
      </c>
      <c r="F307" t="s">
        <v>49</v>
      </c>
      <c r="G307" t="s">
        <v>51</v>
      </c>
      <c r="H307" t="s">
        <v>49</v>
      </c>
      <c r="I307" t="s">
        <v>1160</v>
      </c>
      <c r="J307" t="s">
        <v>1161</v>
      </c>
      <c r="K307" s="134">
        <v>17</v>
      </c>
    </row>
    <row r="308" spans="1:11" x14ac:dyDescent="0.25">
      <c r="A308" t="s">
        <v>367</v>
      </c>
      <c r="B308" s="133">
        <v>43647</v>
      </c>
      <c r="C308" t="s">
        <v>48</v>
      </c>
      <c r="D308" t="s">
        <v>4</v>
      </c>
      <c r="E308" t="s">
        <v>50</v>
      </c>
      <c r="F308" t="s">
        <v>49</v>
      </c>
      <c r="G308" t="s">
        <v>51</v>
      </c>
      <c r="H308" t="s">
        <v>49</v>
      </c>
      <c r="I308" t="s">
        <v>1162</v>
      </c>
      <c r="J308" t="s">
        <v>1163</v>
      </c>
      <c r="K308" s="134">
        <v>69</v>
      </c>
    </row>
    <row r="309" spans="1:11" x14ac:dyDescent="0.25">
      <c r="A309" t="s">
        <v>367</v>
      </c>
      <c r="B309" s="133">
        <v>43647</v>
      </c>
      <c r="C309" t="s">
        <v>48</v>
      </c>
      <c r="D309" t="s">
        <v>4</v>
      </c>
      <c r="E309" t="s">
        <v>50</v>
      </c>
      <c r="F309" t="s">
        <v>49</v>
      </c>
      <c r="G309" t="s">
        <v>51</v>
      </c>
      <c r="H309" t="s">
        <v>49</v>
      </c>
      <c r="I309" t="s">
        <v>581</v>
      </c>
      <c r="J309" t="s">
        <v>580</v>
      </c>
      <c r="K309" s="134">
        <v>380</v>
      </c>
    </row>
    <row r="310" spans="1:11" x14ac:dyDescent="0.25">
      <c r="A310" t="s">
        <v>367</v>
      </c>
      <c r="B310" s="133">
        <v>43647</v>
      </c>
      <c r="C310" t="s">
        <v>48</v>
      </c>
      <c r="D310" t="s">
        <v>4</v>
      </c>
      <c r="E310" t="s">
        <v>50</v>
      </c>
      <c r="F310" t="s">
        <v>49</v>
      </c>
      <c r="G310" t="s">
        <v>51</v>
      </c>
      <c r="H310" t="s">
        <v>49</v>
      </c>
      <c r="I310" t="s">
        <v>659</v>
      </c>
      <c r="J310" t="s">
        <v>658</v>
      </c>
      <c r="K310" s="134">
        <v>116</v>
      </c>
    </row>
    <row r="311" spans="1:11" x14ac:dyDescent="0.25">
      <c r="A311" t="s">
        <v>367</v>
      </c>
      <c r="B311" s="133">
        <v>43647</v>
      </c>
      <c r="C311" t="s">
        <v>48</v>
      </c>
      <c r="D311" t="s">
        <v>4</v>
      </c>
      <c r="E311" t="s">
        <v>50</v>
      </c>
      <c r="F311" t="s">
        <v>49</v>
      </c>
      <c r="G311" t="s">
        <v>51</v>
      </c>
      <c r="H311" t="s">
        <v>49</v>
      </c>
      <c r="I311" t="s">
        <v>1164</v>
      </c>
      <c r="J311" t="s">
        <v>1165</v>
      </c>
      <c r="K311" s="134">
        <v>76</v>
      </c>
    </row>
    <row r="312" spans="1:11" x14ac:dyDescent="0.25">
      <c r="A312" t="s">
        <v>367</v>
      </c>
      <c r="B312" s="133">
        <v>43647</v>
      </c>
      <c r="C312" t="s">
        <v>48</v>
      </c>
      <c r="D312" t="s">
        <v>4</v>
      </c>
      <c r="E312" t="s">
        <v>50</v>
      </c>
      <c r="F312" t="s">
        <v>49</v>
      </c>
      <c r="G312" t="s">
        <v>51</v>
      </c>
      <c r="H312" t="s">
        <v>49</v>
      </c>
      <c r="I312" t="s">
        <v>394</v>
      </c>
      <c r="J312" t="s">
        <v>393</v>
      </c>
      <c r="K312" s="134">
        <v>36</v>
      </c>
    </row>
    <row r="313" spans="1:11" x14ac:dyDescent="0.25">
      <c r="A313" t="s">
        <v>367</v>
      </c>
      <c r="B313" s="133">
        <v>43647</v>
      </c>
      <c r="C313" t="s">
        <v>48</v>
      </c>
      <c r="D313" t="s">
        <v>4</v>
      </c>
      <c r="E313" t="s">
        <v>50</v>
      </c>
      <c r="F313" t="s">
        <v>49</v>
      </c>
      <c r="G313" t="s">
        <v>51</v>
      </c>
      <c r="H313" t="s">
        <v>49</v>
      </c>
      <c r="I313" t="s">
        <v>1166</v>
      </c>
      <c r="J313" t="s">
        <v>1167</v>
      </c>
      <c r="K313" s="134">
        <v>214</v>
      </c>
    </row>
    <row r="314" spans="1:11" x14ac:dyDescent="0.25">
      <c r="A314" t="s">
        <v>367</v>
      </c>
      <c r="B314" s="133">
        <v>43647</v>
      </c>
      <c r="C314" t="s">
        <v>48</v>
      </c>
      <c r="D314" t="s">
        <v>4</v>
      </c>
      <c r="E314" t="s">
        <v>50</v>
      </c>
      <c r="F314" t="s">
        <v>49</v>
      </c>
      <c r="G314" t="s">
        <v>51</v>
      </c>
      <c r="H314" t="s">
        <v>49</v>
      </c>
      <c r="I314" t="s">
        <v>1168</v>
      </c>
      <c r="J314" t="s">
        <v>1169</v>
      </c>
      <c r="K314" s="134">
        <v>135</v>
      </c>
    </row>
    <row r="315" spans="1:11" x14ac:dyDescent="0.25">
      <c r="A315" t="s">
        <v>367</v>
      </c>
      <c r="B315" s="133">
        <v>43647</v>
      </c>
      <c r="C315" t="s">
        <v>48</v>
      </c>
      <c r="D315" t="s">
        <v>4</v>
      </c>
      <c r="E315" t="s">
        <v>50</v>
      </c>
      <c r="F315" t="s">
        <v>49</v>
      </c>
      <c r="G315" t="s">
        <v>51</v>
      </c>
      <c r="H315" t="s">
        <v>49</v>
      </c>
      <c r="I315" t="s">
        <v>1170</v>
      </c>
      <c r="J315" t="s">
        <v>1171</v>
      </c>
      <c r="K315" s="134">
        <v>173</v>
      </c>
    </row>
    <row r="316" spans="1:11" x14ac:dyDescent="0.25">
      <c r="A316" t="s">
        <v>367</v>
      </c>
      <c r="B316" s="133">
        <v>43647</v>
      </c>
      <c r="C316" t="s">
        <v>48</v>
      </c>
      <c r="D316" t="s">
        <v>4</v>
      </c>
      <c r="E316" t="s">
        <v>50</v>
      </c>
      <c r="F316" t="s">
        <v>49</v>
      </c>
      <c r="G316" t="s">
        <v>51</v>
      </c>
      <c r="H316" t="s">
        <v>49</v>
      </c>
      <c r="I316" t="s">
        <v>1172</v>
      </c>
      <c r="J316" t="s">
        <v>1173</v>
      </c>
      <c r="K316" s="134">
        <v>49</v>
      </c>
    </row>
    <row r="317" spans="1:11" x14ac:dyDescent="0.25">
      <c r="A317" t="s">
        <v>367</v>
      </c>
      <c r="B317" s="133">
        <v>43647</v>
      </c>
      <c r="C317" t="s">
        <v>48</v>
      </c>
      <c r="D317" t="s">
        <v>4</v>
      </c>
      <c r="E317" t="s">
        <v>50</v>
      </c>
      <c r="F317" t="s">
        <v>49</v>
      </c>
      <c r="G317" t="s">
        <v>51</v>
      </c>
      <c r="H317" t="s">
        <v>49</v>
      </c>
      <c r="I317" t="s">
        <v>504</v>
      </c>
      <c r="J317" t="s">
        <v>522</v>
      </c>
      <c r="K317" s="134">
        <v>342</v>
      </c>
    </row>
    <row r="318" spans="1:11" x14ac:dyDescent="0.25">
      <c r="A318" t="s">
        <v>367</v>
      </c>
      <c r="B318" s="133">
        <v>43647</v>
      </c>
      <c r="C318" t="s">
        <v>48</v>
      </c>
      <c r="D318" t="s">
        <v>4</v>
      </c>
      <c r="E318" t="s">
        <v>50</v>
      </c>
      <c r="F318" t="s">
        <v>49</v>
      </c>
      <c r="G318" t="s">
        <v>51</v>
      </c>
      <c r="H318" t="s">
        <v>49</v>
      </c>
      <c r="I318" t="s">
        <v>583</v>
      </c>
      <c r="J318" t="s">
        <v>582</v>
      </c>
      <c r="K318" s="134">
        <v>15</v>
      </c>
    </row>
    <row r="319" spans="1:11" x14ac:dyDescent="0.25">
      <c r="A319" t="s">
        <v>367</v>
      </c>
      <c r="B319" s="133">
        <v>43647</v>
      </c>
      <c r="C319" t="s">
        <v>48</v>
      </c>
      <c r="D319" t="s">
        <v>4</v>
      </c>
      <c r="E319" t="s">
        <v>50</v>
      </c>
      <c r="F319" t="s">
        <v>49</v>
      </c>
      <c r="G319" t="s">
        <v>51</v>
      </c>
      <c r="H319" t="s">
        <v>49</v>
      </c>
      <c r="I319" t="s">
        <v>1174</v>
      </c>
      <c r="J319" t="s">
        <v>1175</v>
      </c>
      <c r="K319" s="134">
        <v>65</v>
      </c>
    </row>
    <row r="320" spans="1:11" x14ac:dyDescent="0.25">
      <c r="A320" t="s">
        <v>367</v>
      </c>
      <c r="B320" s="133">
        <v>43647</v>
      </c>
      <c r="C320" t="s">
        <v>48</v>
      </c>
      <c r="D320" t="s">
        <v>4</v>
      </c>
      <c r="E320" t="s">
        <v>50</v>
      </c>
      <c r="F320" t="s">
        <v>49</v>
      </c>
      <c r="G320" t="s">
        <v>51</v>
      </c>
      <c r="H320" t="s">
        <v>49</v>
      </c>
      <c r="I320" t="s">
        <v>514</v>
      </c>
      <c r="J320" t="s">
        <v>534</v>
      </c>
      <c r="K320" s="134">
        <v>20</v>
      </c>
    </row>
    <row r="321" spans="1:11" x14ac:dyDescent="0.25">
      <c r="A321" t="s">
        <v>367</v>
      </c>
      <c r="B321" s="133">
        <v>43647</v>
      </c>
      <c r="C321" t="s">
        <v>48</v>
      </c>
      <c r="D321" t="s">
        <v>4</v>
      </c>
      <c r="E321" t="s">
        <v>50</v>
      </c>
      <c r="F321" t="s">
        <v>49</v>
      </c>
      <c r="G321" t="s">
        <v>51</v>
      </c>
      <c r="H321" t="s">
        <v>49</v>
      </c>
      <c r="I321" t="s">
        <v>585</v>
      </c>
      <c r="J321" t="s">
        <v>584</v>
      </c>
      <c r="K321" s="134">
        <v>40</v>
      </c>
    </row>
    <row r="322" spans="1:11" x14ac:dyDescent="0.25">
      <c r="A322" t="s">
        <v>367</v>
      </c>
      <c r="B322" s="133">
        <v>43647</v>
      </c>
      <c r="C322" t="s">
        <v>48</v>
      </c>
      <c r="D322" t="s">
        <v>4</v>
      </c>
      <c r="E322" t="s">
        <v>50</v>
      </c>
      <c r="F322" t="s">
        <v>49</v>
      </c>
      <c r="G322" t="s">
        <v>51</v>
      </c>
      <c r="H322" t="s">
        <v>49</v>
      </c>
      <c r="I322" t="s">
        <v>1176</v>
      </c>
      <c r="J322" t="s">
        <v>1177</v>
      </c>
      <c r="K322" s="134">
        <v>48</v>
      </c>
    </row>
    <row r="323" spans="1:11" x14ac:dyDescent="0.25">
      <c r="A323" t="s">
        <v>367</v>
      </c>
      <c r="B323" s="133">
        <v>43647</v>
      </c>
      <c r="C323" t="s">
        <v>48</v>
      </c>
      <c r="D323" t="s">
        <v>4</v>
      </c>
      <c r="E323" t="s">
        <v>50</v>
      </c>
      <c r="F323" t="s">
        <v>49</v>
      </c>
      <c r="G323" t="s">
        <v>51</v>
      </c>
      <c r="H323" t="s">
        <v>49</v>
      </c>
      <c r="I323" t="s">
        <v>1178</v>
      </c>
      <c r="J323" t="s">
        <v>1179</v>
      </c>
      <c r="K323" s="134">
        <v>75</v>
      </c>
    </row>
    <row r="324" spans="1:11" x14ac:dyDescent="0.25">
      <c r="A324" t="s">
        <v>367</v>
      </c>
      <c r="B324" s="133">
        <v>43647</v>
      </c>
      <c r="C324" t="s">
        <v>48</v>
      </c>
      <c r="D324" t="s">
        <v>4</v>
      </c>
      <c r="E324" t="s">
        <v>50</v>
      </c>
      <c r="F324" t="s">
        <v>49</v>
      </c>
      <c r="G324" t="s">
        <v>51</v>
      </c>
      <c r="H324" t="s">
        <v>49</v>
      </c>
      <c r="I324" t="s">
        <v>1180</v>
      </c>
      <c r="J324" t="s">
        <v>1181</v>
      </c>
      <c r="K324" s="134">
        <v>10</v>
      </c>
    </row>
    <row r="325" spans="1:11" x14ac:dyDescent="0.25">
      <c r="A325" t="s">
        <v>367</v>
      </c>
      <c r="B325" s="133">
        <v>43647</v>
      </c>
      <c r="C325" t="s">
        <v>48</v>
      </c>
      <c r="D325" t="s">
        <v>4</v>
      </c>
      <c r="E325" t="s">
        <v>50</v>
      </c>
      <c r="F325" t="s">
        <v>49</v>
      </c>
      <c r="G325" t="s">
        <v>51</v>
      </c>
      <c r="H325" t="s">
        <v>49</v>
      </c>
      <c r="I325" t="s">
        <v>1182</v>
      </c>
      <c r="J325" t="s">
        <v>1183</v>
      </c>
      <c r="K325" s="134">
        <v>74</v>
      </c>
    </row>
    <row r="326" spans="1:11" x14ac:dyDescent="0.25">
      <c r="A326" t="s">
        <v>367</v>
      </c>
      <c r="B326" s="133">
        <v>43647</v>
      </c>
      <c r="C326" t="s">
        <v>48</v>
      </c>
      <c r="D326" t="s">
        <v>4</v>
      </c>
      <c r="E326" t="s">
        <v>50</v>
      </c>
      <c r="F326" t="s">
        <v>49</v>
      </c>
      <c r="G326" t="s">
        <v>157</v>
      </c>
      <c r="H326" t="s">
        <v>156</v>
      </c>
      <c r="I326" t="s">
        <v>364</v>
      </c>
      <c r="J326" t="s">
        <v>366</v>
      </c>
      <c r="K326" s="134">
        <v>153</v>
      </c>
    </row>
    <row r="327" spans="1:11" x14ac:dyDescent="0.25">
      <c r="A327" t="s">
        <v>367</v>
      </c>
      <c r="B327" s="133">
        <v>43647</v>
      </c>
      <c r="C327" t="s">
        <v>48</v>
      </c>
      <c r="D327" t="s">
        <v>4</v>
      </c>
      <c r="E327" t="s">
        <v>50</v>
      </c>
      <c r="F327" t="s">
        <v>49</v>
      </c>
      <c r="G327" t="s">
        <v>157</v>
      </c>
      <c r="H327" t="s">
        <v>156</v>
      </c>
      <c r="I327" t="s">
        <v>1184</v>
      </c>
      <c r="J327" t="s">
        <v>1185</v>
      </c>
      <c r="K327" s="134">
        <v>5</v>
      </c>
    </row>
    <row r="328" spans="1:11" x14ac:dyDescent="0.25">
      <c r="A328" t="s">
        <v>367</v>
      </c>
      <c r="B328" s="133">
        <v>43647</v>
      </c>
      <c r="C328" t="s">
        <v>48</v>
      </c>
      <c r="D328" t="s">
        <v>4</v>
      </c>
      <c r="E328" t="s">
        <v>50</v>
      </c>
      <c r="F328" t="s">
        <v>49</v>
      </c>
      <c r="G328" t="s">
        <v>157</v>
      </c>
      <c r="H328" t="s">
        <v>156</v>
      </c>
      <c r="I328" t="s">
        <v>651</v>
      </c>
      <c r="J328" t="s">
        <v>650</v>
      </c>
      <c r="K328" s="134">
        <v>288</v>
      </c>
    </row>
    <row r="329" spans="1:11" x14ac:dyDescent="0.25">
      <c r="A329" t="s">
        <v>367</v>
      </c>
      <c r="B329" s="133">
        <v>43647</v>
      </c>
      <c r="C329" t="s">
        <v>48</v>
      </c>
      <c r="D329" t="s">
        <v>4</v>
      </c>
      <c r="E329" t="s">
        <v>50</v>
      </c>
      <c r="F329" t="s">
        <v>49</v>
      </c>
      <c r="G329" t="s">
        <v>157</v>
      </c>
      <c r="H329" t="s">
        <v>156</v>
      </c>
      <c r="I329" t="s">
        <v>172</v>
      </c>
      <c r="J329" t="s">
        <v>171</v>
      </c>
      <c r="K329" s="134">
        <v>138</v>
      </c>
    </row>
    <row r="330" spans="1:11" x14ac:dyDescent="0.25">
      <c r="A330" t="s">
        <v>367</v>
      </c>
      <c r="B330" s="133">
        <v>43647</v>
      </c>
      <c r="C330" t="s">
        <v>48</v>
      </c>
      <c r="D330" t="s">
        <v>4</v>
      </c>
      <c r="E330" t="s">
        <v>50</v>
      </c>
      <c r="F330" t="s">
        <v>49</v>
      </c>
      <c r="G330" t="s">
        <v>157</v>
      </c>
      <c r="H330" t="s">
        <v>156</v>
      </c>
      <c r="I330" t="s">
        <v>276</v>
      </c>
      <c r="J330" t="s">
        <v>332</v>
      </c>
      <c r="K330" s="134">
        <v>247</v>
      </c>
    </row>
    <row r="331" spans="1:11" x14ac:dyDescent="0.25">
      <c r="A331" t="s">
        <v>367</v>
      </c>
      <c r="B331" s="133">
        <v>43647</v>
      </c>
      <c r="C331" t="s">
        <v>48</v>
      </c>
      <c r="D331" t="s">
        <v>4</v>
      </c>
      <c r="E331" t="s">
        <v>50</v>
      </c>
      <c r="F331" t="s">
        <v>49</v>
      </c>
      <c r="G331" t="s">
        <v>157</v>
      </c>
      <c r="H331" t="s">
        <v>156</v>
      </c>
      <c r="I331" t="s">
        <v>846</v>
      </c>
      <c r="J331" t="s">
        <v>845</v>
      </c>
      <c r="K331" s="134">
        <v>135</v>
      </c>
    </row>
    <row r="332" spans="1:11" x14ac:dyDescent="0.25">
      <c r="A332" t="s">
        <v>367</v>
      </c>
      <c r="B332" s="133">
        <v>43647</v>
      </c>
      <c r="C332" t="s">
        <v>48</v>
      </c>
      <c r="D332" t="s">
        <v>4</v>
      </c>
      <c r="E332" t="s">
        <v>50</v>
      </c>
      <c r="F332" t="s">
        <v>49</v>
      </c>
      <c r="G332" t="s">
        <v>157</v>
      </c>
      <c r="H332" t="s">
        <v>156</v>
      </c>
      <c r="I332" t="s">
        <v>653</v>
      </c>
      <c r="J332" t="s">
        <v>652</v>
      </c>
      <c r="K332" s="134">
        <v>20</v>
      </c>
    </row>
    <row r="333" spans="1:11" x14ac:dyDescent="0.25">
      <c r="A333" t="s">
        <v>367</v>
      </c>
      <c r="B333" s="133">
        <v>43647</v>
      </c>
      <c r="C333" t="s">
        <v>48</v>
      </c>
      <c r="D333" t="s">
        <v>4</v>
      </c>
      <c r="E333" t="s">
        <v>50</v>
      </c>
      <c r="F333" t="s">
        <v>49</v>
      </c>
      <c r="G333" t="s">
        <v>81</v>
      </c>
      <c r="H333" t="s">
        <v>80</v>
      </c>
      <c r="I333" t="s">
        <v>850</v>
      </c>
      <c r="J333" t="s">
        <v>849</v>
      </c>
      <c r="K333" s="134">
        <v>17</v>
      </c>
    </row>
    <row r="334" spans="1:11" x14ac:dyDescent="0.25">
      <c r="A334" t="s">
        <v>367</v>
      </c>
      <c r="B334" s="133">
        <v>43647</v>
      </c>
      <c r="C334" t="s">
        <v>48</v>
      </c>
      <c r="D334" t="s">
        <v>4</v>
      </c>
      <c r="E334" t="s">
        <v>50</v>
      </c>
      <c r="F334" t="s">
        <v>49</v>
      </c>
      <c r="G334" t="s">
        <v>81</v>
      </c>
      <c r="H334" t="s">
        <v>80</v>
      </c>
      <c r="I334" t="s">
        <v>593</v>
      </c>
      <c r="J334" t="s">
        <v>592</v>
      </c>
      <c r="K334" s="134">
        <v>440</v>
      </c>
    </row>
    <row r="335" spans="1:11" x14ac:dyDescent="0.25">
      <c r="A335" t="s">
        <v>367</v>
      </c>
      <c r="B335" s="133">
        <v>43647</v>
      </c>
      <c r="C335" t="s">
        <v>48</v>
      </c>
      <c r="D335" t="s">
        <v>4</v>
      </c>
      <c r="E335" t="s">
        <v>50</v>
      </c>
      <c r="F335" t="s">
        <v>49</v>
      </c>
      <c r="G335" t="s">
        <v>81</v>
      </c>
      <c r="H335" t="s">
        <v>80</v>
      </c>
      <c r="I335" t="s">
        <v>1186</v>
      </c>
      <c r="J335" t="s">
        <v>1187</v>
      </c>
      <c r="K335" s="134">
        <v>789</v>
      </c>
    </row>
    <row r="336" spans="1:11" x14ac:dyDescent="0.25">
      <c r="A336" t="s">
        <v>367</v>
      </c>
      <c r="B336" s="133">
        <v>43647</v>
      </c>
      <c r="C336" t="s">
        <v>48</v>
      </c>
      <c r="D336" t="s">
        <v>4</v>
      </c>
      <c r="E336" t="s">
        <v>50</v>
      </c>
      <c r="F336" t="s">
        <v>49</v>
      </c>
      <c r="G336" t="s">
        <v>81</v>
      </c>
      <c r="H336" t="s">
        <v>80</v>
      </c>
      <c r="I336" t="s">
        <v>1188</v>
      </c>
      <c r="J336" t="s">
        <v>331</v>
      </c>
      <c r="K336" s="134">
        <v>125</v>
      </c>
    </row>
    <row r="337" spans="1:11" x14ac:dyDescent="0.25">
      <c r="A337" t="s">
        <v>367</v>
      </c>
      <c r="B337" s="133">
        <v>43647</v>
      </c>
      <c r="C337" t="s">
        <v>48</v>
      </c>
      <c r="D337" t="s">
        <v>4</v>
      </c>
      <c r="E337" t="s">
        <v>50</v>
      </c>
      <c r="F337" t="s">
        <v>49</v>
      </c>
      <c r="G337" t="s">
        <v>81</v>
      </c>
      <c r="H337" t="s">
        <v>80</v>
      </c>
      <c r="I337" t="s">
        <v>587</v>
      </c>
      <c r="J337" t="s">
        <v>586</v>
      </c>
      <c r="K337" s="134">
        <v>20</v>
      </c>
    </row>
    <row r="338" spans="1:11" x14ac:dyDescent="0.25">
      <c r="A338" t="s">
        <v>367</v>
      </c>
      <c r="B338" s="133">
        <v>43647</v>
      </c>
      <c r="C338" t="s">
        <v>48</v>
      </c>
      <c r="D338" t="s">
        <v>4</v>
      </c>
      <c r="E338" t="s">
        <v>50</v>
      </c>
      <c r="F338" t="s">
        <v>49</v>
      </c>
      <c r="G338" t="s">
        <v>81</v>
      </c>
      <c r="H338" t="s">
        <v>80</v>
      </c>
      <c r="I338" t="s">
        <v>663</v>
      </c>
      <c r="J338" t="s">
        <v>578</v>
      </c>
      <c r="K338" s="134">
        <v>330</v>
      </c>
    </row>
    <row r="339" spans="1:11" x14ac:dyDescent="0.25">
      <c r="A339" t="s">
        <v>367</v>
      </c>
      <c r="B339" s="133">
        <v>43647</v>
      </c>
      <c r="C339" t="s">
        <v>48</v>
      </c>
      <c r="D339" t="s">
        <v>4</v>
      </c>
      <c r="E339" t="s">
        <v>50</v>
      </c>
      <c r="F339" t="s">
        <v>49</v>
      </c>
      <c r="G339" t="s">
        <v>81</v>
      </c>
      <c r="H339" t="s">
        <v>80</v>
      </c>
      <c r="I339" t="s">
        <v>589</v>
      </c>
      <c r="J339" t="s">
        <v>588</v>
      </c>
      <c r="K339" s="134">
        <v>21</v>
      </c>
    </row>
    <row r="340" spans="1:11" x14ac:dyDescent="0.25">
      <c r="A340" t="s">
        <v>367</v>
      </c>
      <c r="B340" s="133">
        <v>43647</v>
      </c>
      <c r="C340" t="s">
        <v>48</v>
      </c>
      <c r="D340" t="s">
        <v>4</v>
      </c>
      <c r="E340" t="s">
        <v>50</v>
      </c>
      <c r="F340" t="s">
        <v>49</v>
      </c>
      <c r="G340" t="s">
        <v>81</v>
      </c>
      <c r="H340" t="s">
        <v>80</v>
      </c>
      <c r="I340" t="s">
        <v>848</v>
      </c>
      <c r="J340" t="s">
        <v>847</v>
      </c>
      <c r="K340" s="134">
        <v>11</v>
      </c>
    </row>
    <row r="341" spans="1:11" x14ac:dyDescent="0.25">
      <c r="A341" t="s">
        <v>367</v>
      </c>
      <c r="B341" s="133">
        <v>43647</v>
      </c>
      <c r="C341" t="s">
        <v>48</v>
      </c>
      <c r="D341" t="s">
        <v>4</v>
      </c>
      <c r="E341" t="s">
        <v>50</v>
      </c>
      <c r="F341" t="s">
        <v>49</v>
      </c>
      <c r="G341" t="s">
        <v>81</v>
      </c>
      <c r="H341" t="s">
        <v>80</v>
      </c>
      <c r="I341" t="s">
        <v>665</v>
      </c>
      <c r="J341" t="s">
        <v>664</v>
      </c>
      <c r="K341" s="134">
        <v>352</v>
      </c>
    </row>
    <row r="342" spans="1:11" x14ac:dyDescent="0.25">
      <c r="A342" t="s">
        <v>367</v>
      </c>
      <c r="B342" s="133">
        <v>43647</v>
      </c>
      <c r="C342" t="s">
        <v>48</v>
      </c>
      <c r="D342" t="s">
        <v>4</v>
      </c>
      <c r="E342" t="s">
        <v>50</v>
      </c>
      <c r="F342" t="s">
        <v>49</v>
      </c>
      <c r="G342" t="s">
        <v>81</v>
      </c>
      <c r="H342" t="s">
        <v>80</v>
      </c>
      <c r="I342" t="s">
        <v>669</v>
      </c>
      <c r="J342" t="s">
        <v>668</v>
      </c>
      <c r="K342" s="134">
        <v>74</v>
      </c>
    </row>
    <row r="343" spans="1:11" x14ac:dyDescent="0.25">
      <c r="A343" t="s">
        <v>367</v>
      </c>
      <c r="B343" s="133">
        <v>43647</v>
      </c>
      <c r="C343" t="s">
        <v>48</v>
      </c>
      <c r="D343" t="s">
        <v>4</v>
      </c>
      <c r="E343" t="s">
        <v>50</v>
      </c>
      <c r="F343" t="s">
        <v>49</v>
      </c>
      <c r="G343" t="s">
        <v>81</v>
      </c>
      <c r="H343" t="s">
        <v>80</v>
      </c>
      <c r="I343" t="s">
        <v>503</v>
      </c>
      <c r="J343" t="s">
        <v>80</v>
      </c>
      <c r="K343" s="134">
        <v>3071</v>
      </c>
    </row>
    <row r="344" spans="1:11" x14ac:dyDescent="0.25">
      <c r="A344" t="s">
        <v>367</v>
      </c>
      <c r="B344" s="133">
        <v>43647</v>
      </c>
      <c r="C344" t="s">
        <v>48</v>
      </c>
      <c r="D344" t="s">
        <v>4</v>
      </c>
      <c r="E344" t="s">
        <v>50</v>
      </c>
      <c r="F344" t="s">
        <v>49</v>
      </c>
      <c r="G344" t="s">
        <v>81</v>
      </c>
      <c r="H344" t="s">
        <v>80</v>
      </c>
      <c r="I344" t="s">
        <v>591</v>
      </c>
      <c r="J344" t="s">
        <v>590</v>
      </c>
      <c r="K344" s="134">
        <v>395</v>
      </c>
    </row>
    <row r="345" spans="1:11" x14ac:dyDescent="0.25">
      <c r="A345" t="s">
        <v>367</v>
      </c>
      <c r="B345" s="133">
        <v>43647</v>
      </c>
      <c r="C345" t="s">
        <v>48</v>
      </c>
      <c r="D345" t="s">
        <v>4</v>
      </c>
      <c r="E345" t="s">
        <v>50</v>
      </c>
      <c r="F345" t="s">
        <v>49</v>
      </c>
      <c r="G345" t="s">
        <v>81</v>
      </c>
      <c r="H345" t="s">
        <v>80</v>
      </c>
      <c r="I345" t="s">
        <v>667</v>
      </c>
      <c r="J345" t="s">
        <v>666</v>
      </c>
      <c r="K345" s="134">
        <v>66</v>
      </c>
    </row>
    <row r="346" spans="1:11" x14ac:dyDescent="0.25">
      <c r="A346" t="s">
        <v>367</v>
      </c>
      <c r="B346" s="133">
        <v>43647</v>
      </c>
      <c r="C346" t="s">
        <v>48</v>
      </c>
      <c r="D346" t="s">
        <v>4</v>
      </c>
      <c r="E346" t="s">
        <v>50</v>
      </c>
      <c r="F346" t="s">
        <v>49</v>
      </c>
      <c r="G346" t="s">
        <v>81</v>
      </c>
      <c r="H346" t="s">
        <v>80</v>
      </c>
      <c r="I346" t="s">
        <v>1189</v>
      </c>
      <c r="J346" t="s">
        <v>1190</v>
      </c>
      <c r="K346" s="134">
        <v>31</v>
      </c>
    </row>
    <row r="347" spans="1:11" x14ac:dyDescent="0.25">
      <c r="A347" t="s">
        <v>367</v>
      </c>
      <c r="B347" s="133">
        <v>43647</v>
      </c>
      <c r="C347" t="s">
        <v>48</v>
      </c>
      <c r="D347" t="s">
        <v>4</v>
      </c>
      <c r="E347" t="s">
        <v>50</v>
      </c>
      <c r="F347" t="s">
        <v>49</v>
      </c>
      <c r="G347" t="s">
        <v>81</v>
      </c>
      <c r="H347" t="s">
        <v>80</v>
      </c>
      <c r="I347" t="s">
        <v>671</v>
      </c>
      <c r="J347" t="s">
        <v>670</v>
      </c>
      <c r="K347" s="134">
        <v>34</v>
      </c>
    </row>
    <row r="348" spans="1:11" x14ac:dyDescent="0.25">
      <c r="A348" t="s">
        <v>367</v>
      </c>
      <c r="B348" s="133">
        <v>43647</v>
      </c>
      <c r="C348" t="s">
        <v>48</v>
      </c>
      <c r="D348" t="s">
        <v>4</v>
      </c>
      <c r="E348" t="s">
        <v>50</v>
      </c>
      <c r="F348" t="s">
        <v>49</v>
      </c>
      <c r="G348" t="s">
        <v>83</v>
      </c>
      <c r="H348" t="s">
        <v>82</v>
      </c>
      <c r="I348" t="s">
        <v>274</v>
      </c>
      <c r="J348" t="s">
        <v>82</v>
      </c>
      <c r="K348" s="134">
        <v>1969</v>
      </c>
    </row>
    <row r="349" spans="1:11" x14ac:dyDescent="0.25">
      <c r="A349" t="s">
        <v>367</v>
      </c>
      <c r="B349" s="133">
        <v>43647</v>
      </c>
      <c r="C349" t="s">
        <v>48</v>
      </c>
      <c r="D349" t="s">
        <v>4</v>
      </c>
      <c r="E349" t="s">
        <v>50</v>
      </c>
      <c r="F349" t="s">
        <v>49</v>
      </c>
      <c r="G349" t="s">
        <v>83</v>
      </c>
      <c r="H349" t="s">
        <v>82</v>
      </c>
      <c r="I349" t="s">
        <v>275</v>
      </c>
      <c r="J349" t="s">
        <v>346</v>
      </c>
      <c r="K349" s="134">
        <v>1248</v>
      </c>
    </row>
    <row r="350" spans="1:11" x14ac:dyDescent="0.25">
      <c r="A350" t="s">
        <v>367</v>
      </c>
      <c r="B350" s="133">
        <v>43647</v>
      </c>
      <c r="C350" t="s">
        <v>48</v>
      </c>
      <c r="D350" t="s">
        <v>4</v>
      </c>
      <c r="E350" t="s">
        <v>50</v>
      </c>
      <c r="F350" t="s">
        <v>49</v>
      </c>
      <c r="G350" t="s">
        <v>83</v>
      </c>
      <c r="H350" t="s">
        <v>82</v>
      </c>
      <c r="I350" t="s">
        <v>470</v>
      </c>
      <c r="J350" t="s">
        <v>469</v>
      </c>
      <c r="K350" s="134">
        <v>876</v>
      </c>
    </row>
    <row r="351" spans="1:11" x14ac:dyDescent="0.25">
      <c r="A351" t="s">
        <v>367</v>
      </c>
      <c r="B351" s="133">
        <v>43647</v>
      </c>
      <c r="C351" t="s">
        <v>48</v>
      </c>
      <c r="D351" t="s">
        <v>4</v>
      </c>
      <c r="E351" t="s">
        <v>50</v>
      </c>
      <c r="F351" t="s">
        <v>49</v>
      </c>
      <c r="G351" t="s">
        <v>83</v>
      </c>
      <c r="H351" t="s">
        <v>82</v>
      </c>
      <c r="I351" t="s">
        <v>1191</v>
      </c>
      <c r="J351" t="s">
        <v>1192</v>
      </c>
      <c r="K351" s="134">
        <v>235</v>
      </c>
    </row>
    <row r="352" spans="1:11" x14ac:dyDescent="0.25">
      <c r="A352" t="s">
        <v>367</v>
      </c>
      <c r="B352" s="133">
        <v>43647</v>
      </c>
      <c r="C352" t="s">
        <v>48</v>
      </c>
      <c r="D352" t="s">
        <v>4</v>
      </c>
      <c r="E352" t="s">
        <v>50</v>
      </c>
      <c r="F352" t="s">
        <v>49</v>
      </c>
      <c r="G352" t="s">
        <v>83</v>
      </c>
      <c r="H352" t="s">
        <v>82</v>
      </c>
      <c r="I352" t="s">
        <v>175</v>
      </c>
      <c r="J352" t="s">
        <v>174</v>
      </c>
      <c r="K352" s="134">
        <v>399</v>
      </c>
    </row>
    <row r="353" spans="1:11" x14ac:dyDescent="0.25">
      <c r="A353" t="s">
        <v>367</v>
      </c>
      <c r="B353" s="133">
        <v>43647</v>
      </c>
      <c r="C353" t="s">
        <v>48</v>
      </c>
      <c r="D353" t="s">
        <v>4</v>
      </c>
      <c r="E353" t="s">
        <v>50</v>
      </c>
      <c r="F353" t="s">
        <v>49</v>
      </c>
      <c r="G353" t="s">
        <v>83</v>
      </c>
      <c r="H353" t="s">
        <v>82</v>
      </c>
      <c r="I353" t="s">
        <v>662</v>
      </c>
      <c r="J353" t="s">
        <v>474</v>
      </c>
      <c r="K353" s="134">
        <v>723</v>
      </c>
    </row>
    <row r="354" spans="1:11" x14ac:dyDescent="0.25">
      <c r="A354" t="s">
        <v>367</v>
      </c>
      <c r="B354" s="133">
        <v>43647</v>
      </c>
      <c r="C354" t="s">
        <v>48</v>
      </c>
      <c r="D354" t="s">
        <v>4</v>
      </c>
      <c r="E354" t="s">
        <v>50</v>
      </c>
      <c r="F354" t="s">
        <v>49</v>
      </c>
      <c r="G354" t="s">
        <v>83</v>
      </c>
      <c r="H354" t="s">
        <v>82</v>
      </c>
      <c r="I354" t="s">
        <v>852</v>
      </c>
      <c r="J354" t="s">
        <v>851</v>
      </c>
      <c r="K354" s="134">
        <v>36</v>
      </c>
    </row>
    <row r="355" spans="1:11" x14ac:dyDescent="0.25">
      <c r="A355" t="s">
        <v>367</v>
      </c>
      <c r="B355" s="133">
        <v>43647</v>
      </c>
      <c r="C355" t="s">
        <v>48</v>
      </c>
      <c r="D355" t="s">
        <v>4</v>
      </c>
      <c r="E355" t="s">
        <v>50</v>
      </c>
      <c r="F355" t="s">
        <v>49</v>
      </c>
      <c r="G355" t="s">
        <v>83</v>
      </c>
      <c r="H355" t="s">
        <v>82</v>
      </c>
      <c r="I355" t="s">
        <v>1193</v>
      </c>
      <c r="J355" t="s">
        <v>1194</v>
      </c>
      <c r="K355" s="134">
        <v>38</v>
      </c>
    </row>
    <row r="356" spans="1:11" x14ac:dyDescent="0.25">
      <c r="A356" t="s">
        <v>367</v>
      </c>
      <c r="B356" s="133">
        <v>43647</v>
      </c>
      <c r="C356" t="s">
        <v>48</v>
      </c>
      <c r="D356" t="s">
        <v>4</v>
      </c>
      <c r="E356" t="s">
        <v>50</v>
      </c>
      <c r="F356" t="s">
        <v>49</v>
      </c>
      <c r="G356" t="s">
        <v>83</v>
      </c>
      <c r="H356" t="s">
        <v>82</v>
      </c>
      <c r="I356" t="s">
        <v>1195</v>
      </c>
      <c r="J356" t="s">
        <v>1196</v>
      </c>
      <c r="K356" s="134">
        <v>239</v>
      </c>
    </row>
    <row r="357" spans="1:11" x14ac:dyDescent="0.25">
      <c r="A357" t="s">
        <v>367</v>
      </c>
      <c r="B357" s="133">
        <v>43647</v>
      </c>
      <c r="C357" t="s">
        <v>48</v>
      </c>
      <c r="D357" t="s">
        <v>4</v>
      </c>
      <c r="E357" t="s">
        <v>50</v>
      </c>
      <c r="F357" t="s">
        <v>49</v>
      </c>
      <c r="G357" t="s">
        <v>83</v>
      </c>
      <c r="H357" t="s">
        <v>82</v>
      </c>
      <c r="I357" t="s">
        <v>1197</v>
      </c>
      <c r="J357" t="s">
        <v>1198</v>
      </c>
      <c r="K357" s="134">
        <v>964</v>
      </c>
    </row>
    <row r="358" spans="1:11" x14ac:dyDescent="0.25">
      <c r="A358" t="s">
        <v>367</v>
      </c>
      <c r="B358" s="133">
        <v>43647</v>
      </c>
      <c r="C358" t="s">
        <v>48</v>
      </c>
      <c r="D358" t="s">
        <v>4</v>
      </c>
      <c r="E358" t="s">
        <v>50</v>
      </c>
      <c r="F358" t="s">
        <v>49</v>
      </c>
      <c r="G358" t="s">
        <v>83</v>
      </c>
      <c r="H358" t="s">
        <v>82</v>
      </c>
      <c r="I358" t="s">
        <v>1199</v>
      </c>
      <c r="J358" t="s">
        <v>1200</v>
      </c>
      <c r="K358" s="134">
        <v>25</v>
      </c>
    </row>
    <row r="359" spans="1:11" x14ac:dyDescent="0.25">
      <c r="A359" t="s">
        <v>367</v>
      </c>
      <c r="B359" s="133">
        <v>43647</v>
      </c>
      <c r="C359" t="s">
        <v>48</v>
      </c>
      <c r="D359" t="s">
        <v>4</v>
      </c>
      <c r="E359" t="s">
        <v>50</v>
      </c>
      <c r="F359" t="s">
        <v>49</v>
      </c>
      <c r="G359" t="s">
        <v>83</v>
      </c>
      <c r="H359" t="s">
        <v>82</v>
      </c>
      <c r="I359" t="s">
        <v>1201</v>
      </c>
      <c r="J359" t="s">
        <v>1202</v>
      </c>
      <c r="K359" s="134">
        <v>484</v>
      </c>
    </row>
    <row r="360" spans="1:11" x14ac:dyDescent="0.25">
      <c r="A360" t="s">
        <v>367</v>
      </c>
      <c r="B360" s="133">
        <v>43647</v>
      </c>
      <c r="C360" t="s">
        <v>48</v>
      </c>
      <c r="D360" t="s">
        <v>4</v>
      </c>
      <c r="E360" t="s">
        <v>85</v>
      </c>
      <c r="F360" t="s">
        <v>84</v>
      </c>
      <c r="G360" t="s">
        <v>86</v>
      </c>
      <c r="H360" t="s">
        <v>84</v>
      </c>
      <c r="I360" t="s">
        <v>697</v>
      </c>
      <c r="J360" t="s">
        <v>696</v>
      </c>
      <c r="K360" s="134">
        <v>112</v>
      </c>
    </row>
    <row r="361" spans="1:11" x14ac:dyDescent="0.25">
      <c r="A361" t="s">
        <v>367</v>
      </c>
      <c r="B361" s="133">
        <v>43647</v>
      </c>
      <c r="C361" t="s">
        <v>48</v>
      </c>
      <c r="D361" t="s">
        <v>4</v>
      </c>
      <c r="E361" t="s">
        <v>85</v>
      </c>
      <c r="F361" t="s">
        <v>84</v>
      </c>
      <c r="G361" t="s">
        <v>86</v>
      </c>
      <c r="H361" t="s">
        <v>84</v>
      </c>
      <c r="I361" t="s">
        <v>707</v>
      </c>
      <c r="J361" t="s">
        <v>706</v>
      </c>
      <c r="K361" s="134">
        <v>315</v>
      </c>
    </row>
    <row r="362" spans="1:11" x14ac:dyDescent="0.25">
      <c r="A362" t="s">
        <v>367</v>
      </c>
      <c r="B362" s="133">
        <v>43647</v>
      </c>
      <c r="C362" t="s">
        <v>48</v>
      </c>
      <c r="D362" t="s">
        <v>4</v>
      </c>
      <c r="E362" t="s">
        <v>85</v>
      </c>
      <c r="F362" t="s">
        <v>84</v>
      </c>
      <c r="G362" t="s">
        <v>86</v>
      </c>
      <c r="H362" t="s">
        <v>84</v>
      </c>
      <c r="I362" t="s">
        <v>1203</v>
      </c>
      <c r="J362" t="s">
        <v>1204</v>
      </c>
      <c r="K362" s="134">
        <v>102</v>
      </c>
    </row>
    <row r="363" spans="1:11" x14ac:dyDescent="0.25">
      <c r="A363" t="s">
        <v>367</v>
      </c>
      <c r="B363" s="133">
        <v>43647</v>
      </c>
      <c r="C363" t="s">
        <v>48</v>
      </c>
      <c r="D363" t="s">
        <v>4</v>
      </c>
      <c r="E363" t="s">
        <v>85</v>
      </c>
      <c r="F363" t="s">
        <v>84</v>
      </c>
      <c r="G363" t="s">
        <v>86</v>
      </c>
      <c r="H363" t="s">
        <v>84</v>
      </c>
      <c r="I363" t="s">
        <v>155</v>
      </c>
      <c r="J363" t="s">
        <v>154</v>
      </c>
      <c r="K363" s="134">
        <v>56</v>
      </c>
    </row>
    <row r="364" spans="1:11" x14ac:dyDescent="0.25">
      <c r="A364" t="s">
        <v>367</v>
      </c>
      <c r="B364" s="133">
        <v>43647</v>
      </c>
      <c r="C364" t="s">
        <v>48</v>
      </c>
      <c r="D364" t="s">
        <v>4</v>
      </c>
      <c r="E364" t="s">
        <v>85</v>
      </c>
      <c r="F364" t="s">
        <v>84</v>
      </c>
      <c r="G364" t="s">
        <v>86</v>
      </c>
      <c r="H364" t="s">
        <v>84</v>
      </c>
      <c r="I364" t="s">
        <v>153</v>
      </c>
      <c r="J364" t="s">
        <v>152</v>
      </c>
      <c r="K364" s="134">
        <v>120</v>
      </c>
    </row>
    <row r="365" spans="1:11" x14ac:dyDescent="0.25">
      <c r="A365" t="s">
        <v>367</v>
      </c>
      <c r="B365" s="133">
        <v>43647</v>
      </c>
      <c r="C365" t="s">
        <v>48</v>
      </c>
      <c r="D365" t="s">
        <v>4</v>
      </c>
      <c r="E365" t="s">
        <v>85</v>
      </c>
      <c r="F365" t="s">
        <v>84</v>
      </c>
      <c r="G365" t="s">
        <v>86</v>
      </c>
      <c r="H365" t="s">
        <v>84</v>
      </c>
      <c r="I365" t="s">
        <v>357</v>
      </c>
      <c r="J365" t="s">
        <v>358</v>
      </c>
      <c r="K365" s="134">
        <v>200</v>
      </c>
    </row>
    <row r="366" spans="1:11" x14ac:dyDescent="0.25">
      <c r="A366" t="s">
        <v>367</v>
      </c>
      <c r="B366" s="133">
        <v>43647</v>
      </c>
      <c r="C366" t="s">
        <v>48</v>
      </c>
      <c r="D366" t="s">
        <v>4</v>
      </c>
      <c r="E366" t="s">
        <v>85</v>
      </c>
      <c r="F366" t="s">
        <v>84</v>
      </c>
      <c r="G366" t="s">
        <v>86</v>
      </c>
      <c r="H366" t="s">
        <v>84</v>
      </c>
      <c r="I366" t="s">
        <v>699</v>
      </c>
      <c r="J366" t="s">
        <v>698</v>
      </c>
      <c r="K366" s="134">
        <v>95</v>
      </c>
    </row>
    <row r="367" spans="1:11" x14ac:dyDescent="0.25">
      <c r="A367" t="s">
        <v>367</v>
      </c>
      <c r="B367" s="133">
        <v>43647</v>
      </c>
      <c r="C367" t="s">
        <v>48</v>
      </c>
      <c r="D367" t="s">
        <v>4</v>
      </c>
      <c r="E367" t="s">
        <v>85</v>
      </c>
      <c r="F367" t="s">
        <v>84</v>
      </c>
      <c r="G367" t="s">
        <v>86</v>
      </c>
      <c r="H367" t="s">
        <v>84</v>
      </c>
      <c r="I367" t="s">
        <v>108</v>
      </c>
      <c r="J367" t="s">
        <v>84</v>
      </c>
      <c r="K367" s="134">
        <v>595</v>
      </c>
    </row>
    <row r="368" spans="1:11" x14ac:dyDescent="0.25">
      <c r="A368" t="s">
        <v>367</v>
      </c>
      <c r="B368" s="133">
        <v>43647</v>
      </c>
      <c r="C368" t="s">
        <v>48</v>
      </c>
      <c r="D368" t="s">
        <v>4</v>
      </c>
      <c r="E368" t="s">
        <v>85</v>
      </c>
      <c r="F368" t="s">
        <v>84</v>
      </c>
      <c r="G368" t="s">
        <v>86</v>
      </c>
      <c r="H368" t="s">
        <v>84</v>
      </c>
      <c r="I368" t="s">
        <v>1205</v>
      </c>
      <c r="J368" t="s">
        <v>1206</v>
      </c>
      <c r="K368" s="134">
        <v>30</v>
      </c>
    </row>
    <row r="369" spans="1:11" x14ac:dyDescent="0.25">
      <c r="A369" t="s">
        <v>367</v>
      </c>
      <c r="B369" s="133">
        <v>43647</v>
      </c>
      <c r="C369" t="s">
        <v>48</v>
      </c>
      <c r="D369" t="s">
        <v>4</v>
      </c>
      <c r="E369" t="s">
        <v>85</v>
      </c>
      <c r="F369" t="s">
        <v>84</v>
      </c>
      <c r="G369" t="s">
        <v>86</v>
      </c>
      <c r="H369" t="s">
        <v>84</v>
      </c>
      <c r="I369" t="s">
        <v>1207</v>
      </c>
      <c r="J369" t="s">
        <v>1208</v>
      </c>
      <c r="K369" s="134">
        <v>124</v>
      </c>
    </row>
    <row r="370" spans="1:11" x14ac:dyDescent="0.25">
      <c r="A370" t="s">
        <v>367</v>
      </c>
      <c r="B370" s="133">
        <v>43647</v>
      </c>
      <c r="C370" t="s">
        <v>48</v>
      </c>
      <c r="D370" t="s">
        <v>4</v>
      </c>
      <c r="E370" t="s">
        <v>85</v>
      </c>
      <c r="F370" t="s">
        <v>84</v>
      </c>
      <c r="G370" t="s">
        <v>86</v>
      </c>
      <c r="H370" t="s">
        <v>84</v>
      </c>
      <c r="I370" t="s">
        <v>1209</v>
      </c>
      <c r="J370" t="s">
        <v>1210</v>
      </c>
      <c r="K370" s="134">
        <v>138</v>
      </c>
    </row>
    <row r="371" spans="1:11" x14ac:dyDescent="0.25">
      <c r="A371" t="s">
        <v>367</v>
      </c>
      <c r="B371" s="133">
        <v>43647</v>
      </c>
      <c r="C371" t="s">
        <v>48</v>
      </c>
      <c r="D371" t="s">
        <v>4</v>
      </c>
      <c r="E371" t="s">
        <v>85</v>
      </c>
      <c r="F371" t="s">
        <v>84</v>
      </c>
      <c r="G371" t="s">
        <v>86</v>
      </c>
      <c r="H371" t="s">
        <v>84</v>
      </c>
      <c r="I371" t="s">
        <v>1211</v>
      </c>
      <c r="J371" t="s">
        <v>1212</v>
      </c>
      <c r="K371" s="134">
        <v>200</v>
      </c>
    </row>
    <row r="372" spans="1:11" x14ac:dyDescent="0.25">
      <c r="A372" t="s">
        <v>367</v>
      </c>
      <c r="B372" s="133">
        <v>43647</v>
      </c>
      <c r="C372" t="s">
        <v>48</v>
      </c>
      <c r="D372" t="s">
        <v>4</v>
      </c>
      <c r="E372" t="s">
        <v>85</v>
      </c>
      <c r="F372" t="s">
        <v>84</v>
      </c>
      <c r="G372" t="s">
        <v>86</v>
      </c>
      <c r="H372" t="s">
        <v>84</v>
      </c>
      <c r="I372" t="s">
        <v>1213</v>
      </c>
      <c r="J372" t="s">
        <v>1214</v>
      </c>
      <c r="K372" s="134">
        <v>397</v>
      </c>
    </row>
    <row r="373" spans="1:11" x14ac:dyDescent="0.25">
      <c r="A373" t="s">
        <v>367</v>
      </c>
      <c r="B373" s="133">
        <v>43647</v>
      </c>
      <c r="C373" t="s">
        <v>48</v>
      </c>
      <c r="D373" t="s">
        <v>4</v>
      </c>
      <c r="E373" t="s">
        <v>85</v>
      </c>
      <c r="F373" t="s">
        <v>84</v>
      </c>
      <c r="G373" t="s">
        <v>86</v>
      </c>
      <c r="H373" t="s">
        <v>84</v>
      </c>
      <c r="I373" t="s">
        <v>705</v>
      </c>
      <c r="J373" t="s">
        <v>704</v>
      </c>
      <c r="K373" s="134">
        <v>165</v>
      </c>
    </row>
    <row r="374" spans="1:11" x14ac:dyDescent="0.25">
      <c r="A374" t="s">
        <v>367</v>
      </c>
      <c r="B374" s="133">
        <v>43647</v>
      </c>
      <c r="C374" t="s">
        <v>48</v>
      </c>
      <c r="D374" t="s">
        <v>4</v>
      </c>
      <c r="E374" t="s">
        <v>85</v>
      </c>
      <c r="F374" t="s">
        <v>84</v>
      </c>
      <c r="G374" t="s">
        <v>86</v>
      </c>
      <c r="H374" t="s">
        <v>84</v>
      </c>
      <c r="I374" t="s">
        <v>245</v>
      </c>
      <c r="J374" t="s">
        <v>244</v>
      </c>
      <c r="K374" s="134">
        <v>327</v>
      </c>
    </row>
    <row r="375" spans="1:11" x14ac:dyDescent="0.25">
      <c r="A375" t="s">
        <v>367</v>
      </c>
      <c r="B375" s="133">
        <v>43647</v>
      </c>
      <c r="C375" t="s">
        <v>48</v>
      </c>
      <c r="D375" t="s">
        <v>4</v>
      </c>
      <c r="E375" t="s">
        <v>85</v>
      </c>
      <c r="F375" t="s">
        <v>84</v>
      </c>
      <c r="G375" t="s">
        <v>86</v>
      </c>
      <c r="H375" t="s">
        <v>84</v>
      </c>
      <c r="I375" t="s">
        <v>511</v>
      </c>
      <c r="J375" t="s">
        <v>530</v>
      </c>
      <c r="K375" s="134">
        <v>291</v>
      </c>
    </row>
    <row r="376" spans="1:11" x14ac:dyDescent="0.25">
      <c r="A376" t="s">
        <v>367</v>
      </c>
      <c r="B376" s="133">
        <v>43647</v>
      </c>
      <c r="C376" t="s">
        <v>48</v>
      </c>
      <c r="D376" t="s">
        <v>4</v>
      </c>
      <c r="E376" t="s">
        <v>85</v>
      </c>
      <c r="F376" t="s">
        <v>84</v>
      </c>
      <c r="G376" t="s">
        <v>86</v>
      </c>
      <c r="H376" t="s">
        <v>84</v>
      </c>
      <c r="I376" t="s">
        <v>1215</v>
      </c>
      <c r="J376" t="s">
        <v>1216</v>
      </c>
      <c r="K376" s="134">
        <v>260</v>
      </c>
    </row>
    <row r="377" spans="1:11" x14ac:dyDescent="0.25">
      <c r="A377" t="s">
        <v>367</v>
      </c>
      <c r="B377" s="133">
        <v>43647</v>
      </c>
      <c r="C377" t="s">
        <v>48</v>
      </c>
      <c r="D377" t="s">
        <v>4</v>
      </c>
      <c r="E377" t="s">
        <v>85</v>
      </c>
      <c r="F377" t="s">
        <v>84</v>
      </c>
      <c r="G377" t="s">
        <v>86</v>
      </c>
      <c r="H377" t="s">
        <v>84</v>
      </c>
      <c r="I377" t="s">
        <v>703</v>
      </c>
      <c r="J377" t="s">
        <v>702</v>
      </c>
      <c r="K377" s="134">
        <v>566</v>
      </c>
    </row>
    <row r="378" spans="1:11" x14ac:dyDescent="0.25">
      <c r="A378" t="s">
        <v>367</v>
      </c>
      <c r="B378" s="133">
        <v>43647</v>
      </c>
      <c r="C378" t="s">
        <v>48</v>
      </c>
      <c r="D378" t="s">
        <v>4</v>
      </c>
      <c r="E378" t="s">
        <v>85</v>
      </c>
      <c r="F378" t="s">
        <v>84</v>
      </c>
      <c r="G378" t="s">
        <v>86</v>
      </c>
      <c r="H378" t="s">
        <v>84</v>
      </c>
      <c r="I378" t="s">
        <v>701</v>
      </c>
      <c r="J378" t="s">
        <v>700</v>
      </c>
      <c r="K378" s="134">
        <v>42</v>
      </c>
    </row>
    <row r="379" spans="1:11" x14ac:dyDescent="0.25">
      <c r="A379" t="s">
        <v>367</v>
      </c>
      <c r="B379" s="133">
        <v>43647</v>
      </c>
      <c r="C379" t="s">
        <v>48</v>
      </c>
      <c r="D379" t="s">
        <v>4</v>
      </c>
      <c r="E379" t="s">
        <v>85</v>
      </c>
      <c r="F379" t="s">
        <v>84</v>
      </c>
      <c r="G379" t="s">
        <v>86</v>
      </c>
      <c r="H379" t="s">
        <v>84</v>
      </c>
      <c r="I379" t="s">
        <v>1217</v>
      </c>
      <c r="J379" t="s">
        <v>1218</v>
      </c>
      <c r="K379" s="134">
        <v>172</v>
      </c>
    </row>
    <row r="380" spans="1:11" x14ac:dyDescent="0.25">
      <c r="A380" t="s">
        <v>367</v>
      </c>
      <c r="B380" s="133">
        <v>43647</v>
      </c>
      <c r="C380" t="s">
        <v>48</v>
      </c>
      <c r="D380" t="s">
        <v>4</v>
      </c>
      <c r="E380" t="s">
        <v>85</v>
      </c>
      <c r="F380" t="s">
        <v>84</v>
      </c>
      <c r="G380" t="s">
        <v>86</v>
      </c>
      <c r="H380" t="s">
        <v>84</v>
      </c>
      <c r="I380" t="s">
        <v>1219</v>
      </c>
      <c r="J380" t="s">
        <v>1220</v>
      </c>
      <c r="K380" s="134">
        <v>400</v>
      </c>
    </row>
    <row r="381" spans="1:11" x14ac:dyDescent="0.25">
      <c r="A381" t="s">
        <v>367</v>
      </c>
      <c r="B381" s="133">
        <v>43647</v>
      </c>
      <c r="C381" t="s">
        <v>48</v>
      </c>
      <c r="D381" t="s">
        <v>4</v>
      </c>
      <c r="E381" t="s">
        <v>85</v>
      </c>
      <c r="F381" t="s">
        <v>84</v>
      </c>
      <c r="G381" t="s">
        <v>86</v>
      </c>
      <c r="H381" t="s">
        <v>84</v>
      </c>
      <c r="I381" t="s">
        <v>1221</v>
      </c>
      <c r="J381" t="s">
        <v>1222</v>
      </c>
      <c r="K381" s="134">
        <v>98</v>
      </c>
    </row>
    <row r="382" spans="1:11" x14ac:dyDescent="0.25">
      <c r="A382" t="s">
        <v>367</v>
      </c>
      <c r="B382" s="133">
        <v>43647</v>
      </c>
      <c r="C382" t="s">
        <v>48</v>
      </c>
      <c r="D382" t="s">
        <v>4</v>
      </c>
      <c r="E382" t="s">
        <v>85</v>
      </c>
      <c r="F382" t="s">
        <v>84</v>
      </c>
      <c r="G382" t="s">
        <v>86</v>
      </c>
      <c r="H382" t="s">
        <v>84</v>
      </c>
      <c r="I382" t="s">
        <v>1223</v>
      </c>
      <c r="J382" t="s">
        <v>1224</v>
      </c>
      <c r="K382" s="134">
        <v>12</v>
      </c>
    </row>
    <row r="383" spans="1:11" x14ac:dyDescent="0.25">
      <c r="A383" t="s">
        <v>367</v>
      </c>
      <c r="B383" s="133">
        <v>43647</v>
      </c>
      <c r="C383" t="s">
        <v>48</v>
      </c>
      <c r="D383" t="s">
        <v>4</v>
      </c>
      <c r="E383" t="s">
        <v>85</v>
      </c>
      <c r="F383" t="s">
        <v>84</v>
      </c>
      <c r="G383" t="s">
        <v>86</v>
      </c>
      <c r="H383" t="s">
        <v>84</v>
      </c>
      <c r="I383" t="s">
        <v>1225</v>
      </c>
      <c r="J383" t="s">
        <v>1226</v>
      </c>
      <c r="K383" s="134">
        <v>40</v>
      </c>
    </row>
    <row r="384" spans="1:11" x14ac:dyDescent="0.25">
      <c r="A384" t="s">
        <v>367</v>
      </c>
      <c r="B384" s="133">
        <v>43647</v>
      </c>
      <c r="C384" t="s">
        <v>48</v>
      </c>
      <c r="D384" t="s">
        <v>4</v>
      </c>
      <c r="E384" t="s">
        <v>85</v>
      </c>
      <c r="F384" t="s">
        <v>84</v>
      </c>
      <c r="G384" t="s">
        <v>86</v>
      </c>
      <c r="H384" t="s">
        <v>84</v>
      </c>
      <c r="I384" t="s">
        <v>1227</v>
      </c>
      <c r="J384" t="s">
        <v>1228</v>
      </c>
      <c r="K384" s="134">
        <v>95</v>
      </c>
    </row>
    <row r="385" spans="1:11" x14ac:dyDescent="0.25">
      <c r="A385" t="s">
        <v>367</v>
      </c>
      <c r="B385" s="133">
        <v>43647</v>
      </c>
      <c r="C385" t="s">
        <v>48</v>
      </c>
      <c r="D385" t="s">
        <v>4</v>
      </c>
      <c r="E385" t="s">
        <v>85</v>
      </c>
      <c r="F385" t="s">
        <v>84</v>
      </c>
      <c r="G385" t="s">
        <v>86</v>
      </c>
      <c r="H385" t="s">
        <v>84</v>
      </c>
      <c r="I385" t="s">
        <v>1229</v>
      </c>
      <c r="J385" t="s">
        <v>1230</v>
      </c>
      <c r="K385" s="134">
        <v>55</v>
      </c>
    </row>
    <row r="386" spans="1:11" x14ac:dyDescent="0.25">
      <c r="A386" t="s">
        <v>367</v>
      </c>
      <c r="B386" s="133">
        <v>43647</v>
      </c>
      <c r="C386" t="s">
        <v>48</v>
      </c>
      <c r="D386" t="s">
        <v>4</v>
      </c>
      <c r="E386" t="s">
        <v>85</v>
      </c>
      <c r="F386" t="s">
        <v>84</v>
      </c>
      <c r="G386" t="s">
        <v>96</v>
      </c>
      <c r="H386" t="s">
        <v>95</v>
      </c>
      <c r="I386" t="s">
        <v>1231</v>
      </c>
      <c r="J386" t="s">
        <v>1232</v>
      </c>
      <c r="K386" s="134">
        <v>40</v>
      </c>
    </row>
    <row r="387" spans="1:11" x14ac:dyDescent="0.25">
      <c r="A387" t="s">
        <v>367</v>
      </c>
      <c r="B387" s="133">
        <v>43647</v>
      </c>
      <c r="C387" t="s">
        <v>48</v>
      </c>
      <c r="D387" t="s">
        <v>4</v>
      </c>
      <c r="E387" t="s">
        <v>85</v>
      </c>
      <c r="F387" t="s">
        <v>84</v>
      </c>
      <c r="G387" t="s">
        <v>96</v>
      </c>
      <c r="H387" t="s">
        <v>95</v>
      </c>
      <c r="I387" t="s">
        <v>486</v>
      </c>
      <c r="J387" t="s">
        <v>471</v>
      </c>
      <c r="K387" s="134">
        <v>229</v>
      </c>
    </row>
    <row r="388" spans="1:11" x14ac:dyDescent="0.25">
      <c r="A388" t="s">
        <v>367</v>
      </c>
      <c r="B388" s="133">
        <v>43647</v>
      </c>
      <c r="C388" t="s">
        <v>48</v>
      </c>
      <c r="D388" t="s">
        <v>4</v>
      </c>
      <c r="E388" t="s">
        <v>85</v>
      </c>
      <c r="F388" t="s">
        <v>84</v>
      </c>
      <c r="G388" t="s">
        <v>96</v>
      </c>
      <c r="H388" t="s">
        <v>95</v>
      </c>
      <c r="I388" t="s">
        <v>349</v>
      </c>
      <c r="J388" t="s">
        <v>350</v>
      </c>
      <c r="K388" s="134">
        <v>69</v>
      </c>
    </row>
    <row r="389" spans="1:11" x14ac:dyDescent="0.25">
      <c r="A389" t="s">
        <v>367</v>
      </c>
      <c r="B389" s="133">
        <v>43647</v>
      </c>
      <c r="C389" t="s">
        <v>48</v>
      </c>
      <c r="D389" t="s">
        <v>4</v>
      </c>
      <c r="E389" t="s">
        <v>85</v>
      </c>
      <c r="F389" t="s">
        <v>84</v>
      </c>
      <c r="G389" t="s">
        <v>96</v>
      </c>
      <c r="H389" t="s">
        <v>95</v>
      </c>
      <c r="I389" t="s">
        <v>689</v>
      </c>
      <c r="J389" t="s">
        <v>688</v>
      </c>
      <c r="K389" s="134">
        <v>69</v>
      </c>
    </row>
    <row r="390" spans="1:11" x14ac:dyDescent="0.25">
      <c r="A390" t="s">
        <v>367</v>
      </c>
      <c r="B390" s="133">
        <v>43647</v>
      </c>
      <c r="C390" t="s">
        <v>48</v>
      </c>
      <c r="D390" t="s">
        <v>4</v>
      </c>
      <c r="E390" t="s">
        <v>85</v>
      </c>
      <c r="F390" t="s">
        <v>84</v>
      </c>
      <c r="G390" t="s">
        <v>96</v>
      </c>
      <c r="H390" t="s">
        <v>95</v>
      </c>
      <c r="I390" t="s">
        <v>167</v>
      </c>
      <c r="J390" t="s">
        <v>531</v>
      </c>
      <c r="K390" s="134">
        <v>109</v>
      </c>
    </row>
    <row r="391" spans="1:11" x14ac:dyDescent="0.25">
      <c r="A391" t="s">
        <v>367</v>
      </c>
      <c r="B391" s="133">
        <v>43647</v>
      </c>
      <c r="C391" t="s">
        <v>48</v>
      </c>
      <c r="D391" t="s">
        <v>4</v>
      </c>
      <c r="E391" t="s">
        <v>85</v>
      </c>
      <c r="F391" t="s">
        <v>84</v>
      </c>
      <c r="G391" t="s">
        <v>110</v>
      </c>
      <c r="H391" t="s">
        <v>109</v>
      </c>
      <c r="I391" t="s">
        <v>611</v>
      </c>
      <c r="J391" t="s">
        <v>610</v>
      </c>
      <c r="K391" s="134">
        <v>33</v>
      </c>
    </row>
    <row r="392" spans="1:11" x14ac:dyDescent="0.25">
      <c r="A392" t="s">
        <v>367</v>
      </c>
      <c r="B392" s="133">
        <v>43647</v>
      </c>
      <c r="C392" t="s">
        <v>48</v>
      </c>
      <c r="D392" t="s">
        <v>4</v>
      </c>
      <c r="E392" t="s">
        <v>85</v>
      </c>
      <c r="F392" t="s">
        <v>84</v>
      </c>
      <c r="G392" t="s">
        <v>110</v>
      </c>
      <c r="H392" t="s">
        <v>109</v>
      </c>
      <c r="I392" t="s">
        <v>442</v>
      </c>
      <c r="J392" t="s">
        <v>441</v>
      </c>
      <c r="K392" s="134">
        <v>28</v>
      </c>
    </row>
    <row r="393" spans="1:11" x14ac:dyDescent="0.25">
      <c r="A393" t="s">
        <v>367</v>
      </c>
      <c r="B393" s="133">
        <v>43647</v>
      </c>
      <c r="C393" t="s">
        <v>48</v>
      </c>
      <c r="D393" t="s">
        <v>4</v>
      </c>
      <c r="E393" t="s">
        <v>85</v>
      </c>
      <c r="F393" t="s">
        <v>84</v>
      </c>
      <c r="G393" t="s">
        <v>110</v>
      </c>
      <c r="H393" t="s">
        <v>109</v>
      </c>
      <c r="I393" t="s">
        <v>1233</v>
      </c>
      <c r="J393" t="s">
        <v>1234</v>
      </c>
      <c r="K393" s="134">
        <v>57</v>
      </c>
    </row>
    <row r="394" spans="1:11" x14ac:dyDescent="0.25">
      <c r="A394" t="s">
        <v>367</v>
      </c>
      <c r="B394" s="133">
        <v>43647</v>
      </c>
      <c r="C394" t="s">
        <v>48</v>
      </c>
      <c r="D394" t="s">
        <v>4</v>
      </c>
      <c r="E394" t="s">
        <v>85</v>
      </c>
      <c r="F394" t="s">
        <v>84</v>
      </c>
      <c r="G394" t="s">
        <v>110</v>
      </c>
      <c r="H394" t="s">
        <v>109</v>
      </c>
      <c r="I394" t="s">
        <v>487</v>
      </c>
      <c r="J394" t="s">
        <v>485</v>
      </c>
      <c r="K394" s="134">
        <v>80</v>
      </c>
    </row>
    <row r="395" spans="1:11" x14ac:dyDescent="0.25">
      <c r="A395" t="s">
        <v>367</v>
      </c>
      <c r="B395" s="133">
        <v>43647</v>
      </c>
      <c r="C395" t="s">
        <v>48</v>
      </c>
      <c r="D395" t="s">
        <v>4</v>
      </c>
      <c r="E395" t="s">
        <v>85</v>
      </c>
      <c r="F395" t="s">
        <v>84</v>
      </c>
      <c r="G395" t="s">
        <v>110</v>
      </c>
      <c r="H395" t="s">
        <v>109</v>
      </c>
      <c r="I395" t="s">
        <v>1235</v>
      </c>
      <c r="J395" t="s">
        <v>1236</v>
      </c>
      <c r="K395" s="134">
        <v>56</v>
      </c>
    </row>
    <row r="396" spans="1:11" x14ac:dyDescent="0.25">
      <c r="A396" t="s">
        <v>367</v>
      </c>
      <c r="B396" s="133">
        <v>43647</v>
      </c>
      <c r="C396" t="s">
        <v>48</v>
      </c>
      <c r="D396" t="s">
        <v>4</v>
      </c>
      <c r="E396" t="s">
        <v>85</v>
      </c>
      <c r="F396" t="s">
        <v>84</v>
      </c>
      <c r="G396" t="s">
        <v>110</v>
      </c>
      <c r="H396" t="s">
        <v>109</v>
      </c>
      <c r="I396" t="s">
        <v>1237</v>
      </c>
      <c r="J396" t="s">
        <v>1238</v>
      </c>
      <c r="K396" s="134">
        <v>68</v>
      </c>
    </row>
    <row r="397" spans="1:11" x14ac:dyDescent="0.25">
      <c r="A397" t="s">
        <v>367</v>
      </c>
      <c r="B397" s="133">
        <v>43647</v>
      </c>
      <c r="C397" t="s">
        <v>48</v>
      </c>
      <c r="D397" t="s">
        <v>4</v>
      </c>
      <c r="E397" t="s">
        <v>85</v>
      </c>
      <c r="F397" t="s">
        <v>84</v>
      </c>
      <c r="G397" t="s">
        <v>110</v>
      </c>
      <c r="H397" t="s">
        <v>109</v>
      </c>
      <c r="I397" t="s">
        <v>695</v>
      </c>
      <c r="J397" t="s">
        <v>694</v>
      </c>
      <c r="K397" s="134">
        <v>46</v>
      </c>
    </row>
    <row r="398" spans="1:11" x14ac:dyDescent="0.25">
      <c r="A398" t="s">
        <v>367</v>
      </c>
      <c r="B398" s="133">
        <v>43647</v>
      </c>
      <c r="C398" t="s">
        <v>48</v>
      </c>
      <c r="D398" t="s">
        <v>4</v>
      </c>
      <c r="E398" t="s">
        <v>85</v>
      </c>
      <c r="F398" t="s">
        <v>84</v>
      </c>
      <c r="G398" t="s">
        <v>110</v>
      </c>
      <c r="H398" t="s">
        <v>109</v>
      </c>
      <c r="I398" t="s">
        <v>1239</v>
      </c>
      <c r="J398" t="s">
        <v>1240</v>
      </c>
      <c r="K398" s="134">
        <v>54</v>
      </c>
    </row>
    <row r="399" spans="1:11" x14ac:dyDescent="0.25">
      <c r="A399" t="s">
        <v>367</v>
      </c>
      <c r="B399" s="133">
        <v>43647</v>
      </c>
      <c r="C399" t="s">
        <v>48</v>
      </c>
      <c r="D399" t="s">
        <v>4</v>
      </c>
      <c r="E399" t="s">
        <v>85</v>
      </c>
      <c r="F399" t="s">
        <v>84</v>
      </c>
      <c r="G399" t="s">
        <v>110</v>
      </c>
      <c r="H399" t="s">
        <v>109</v>
      </c>
      <c r="I399" t="s">
        <v>420</v>
      </c>
      <c r="J399" t="s">
        <v>419</v>
      </c>
      <c r="K399" s="134">
        <v>18</v>
      </c>
    </row>
    <row r="400" spans="1:11" x14ac:dyDescent="0.25">
      <c r="A400" t="s">
        <v>367</v>
      </c>
      <c r="B400" s="133">
        <v>43647</v>
      </c>
      <c r="C400" t="s">
        <v>48</v>
      </c>
      <c r="D400" t="s">
        <v>4</v>
      </c>
      <c r="E400" t="s">
        <v>85</v>
      </c>
      <c r="F400" t="s">
        <v>84</v>
      </c>
      <c r="G400" t="s">
        <v>110</v>
      </c>
      <c r="H400" t="s">
        <v>109</v>
      </c>
      <c r="I400" t="s">
        <v>515</v>
      </c>
      <c r="J400" t="s">
        <v>535</v>
      </c>
      <c r="K400" s="134">
        <v>57</v>
      </c>
    </row>
    <row r="401" spans="1:11" x14ac:dyDescent="0.25">
      <c r="A401" t="s">
        <v>367</v>
      </c>
      <c r="B401" s="133">
        <v>43647</v>
      </c>
      <c r="C401" t="s">
        <v>48</v>
      </c>
      <c r="D401" t="s">
        <v>4</v>
      </c>
      <c r="E401" t="s">
        <v>85</v>
      </c>
      <c r="F401" t="s">
        <v>84</v>
      </c>
      <c r="G401" t="s">
        <v>110</v>
      </c>
      <c r="H401" t="s">
        <v>109</v>
      </c>
      <c r="I401" t="s">
        <v>1241</v>
      </c>
      <c r="J401" t="s">
        <v>1242</v>
      </c>
      <c r="K401" s="134">
        <v>97</v>
      </c>
    </row>
    <row r="402" spans="1:11" x14ac:dyDescent="0.25">
      <c r="A402" t="s">
        <v>367</v>
      </c>
      <c r="B402" s="133">
        <v>43647</v>
      </c>
      <c r="C402" t="s">
        <v>48</v>
      </c>
      <c r="D402" t="s">
        <v>4</v>
      </c>
      <c r="E402" t="s">
        <v>85</v>
      </c>
      <c r="F402" t="s">
        <v>84</v>
      </c>
      <c r="G402" t="s">
        <v>110</v>
      </c>
      <c r="H402" t="s">
        <v>109</v>
      </c>
      <c r="I402" t="s">
        <v>691</v>
      </c>
      <c r="J402" t="s">
        <v>690</v>
      </c>
      <c r="K402" s="134">
        <v>75</v>
      </c>
    </row>
    <row r="403" spans="1:11" x14ac:dyDescent="0.25">
      <c r="A403" t="s">
        <v>367</v>
      </c>
      <c r="B403" s="133">
        <v>43647</v>
      </c>
      <c r="C403" t="s">
        <v>48</v>
      </c>
      <c r="D403" t="s">
        <v>4</v>
      </c>
      <c r="E403" t="s">
        <v>85</v>
      </c>
      <c r="F403" t="s">
        <v>84</v>
      </c>
      <c r="G403" t="s">
        <v>110</v>
      </c>
      <c r="H403" t="s">
        <v>109</v>
      </c>
      <c r="I403" t="s">
        <v>1243</v>
      </c>
      <c r="J403" t="s">
        <v>1244</v>
      </c>
      <c r="K403" s="134">
        <v>62</v>
      </c>
    </row>
    <row r="404" spans="1:11" x14ac:dyDescent="0.25">
      <c r="A404" t="s">
        <v>367</v>
      </c>
      <c r="B404" s="133">
        <v>43647</v>
      </c>
      <c r="C404" t="s">
        <v>48</v>
      </c>
      <c r="D404" t="s">
        <v>4</v>
      </c>
      <c r="E404" t="s">
        <v>85</v>
      </c>
      <c r="F404" t="s">
        <v>84</v>
      </c>
      <c r="G404" t="s">
        <v>110</v>
      </c>
      <c r="H404" t="s">
        <v>109</v>
      </c>
      <c r="I404" t="s">
        <v>693</v>
      </c>
      <c r="J404" t="s">
        <v>692</v>
      </c>
      <c r="K404" s="134">
        <v>64</v>
      </c>
    </row>
    <row r="405" spans="1:11" x14ac:dyDescent="0.25">
      <c r="A405" t="s">
        <v>367</v>
      </c>
      <c r="B405" s="133">
        <v>43647</v>
      </c>
      <c r="C405" t="s">
        <v>48</v>
      </c>
      <c r="D405" t="s">
        <v>4</v>
      </c>
      <c r="E405" t="s">
        <v>85</v>
      </c>
      <c r="F405" t="s">
        <v>84</v>
      </c>
      <c r="G405" t="s">
        <v>110</v>
      </c>
      <c r="H405" t="s">
        <v>109</v>
      </c>
      <c r="I405" t="s">
        <v>247</v>
      </c>
      <c r="J405" t="s">
        <v>246</v>
      </c>
      <c r="K405" s="134">
        <v>501</v>
      </c>
    </row>
    <row r="406" spans="1:11" x14ac:dyDescent="0.25">
      <c r="A406" t="s">
        <v>367</v>
      </c>
      <c r="B406" s="133">
        <v>43647</v>
      </c>
      <c r="C406" t="s">
        <v>48</v>
      </c>
      <c r="D406" t="s">
        <v>4</v>
      </c>
      <c r="E406" t="s">
        <v>85</v>
      </c>
      <c r="F406" t="s">
        <v>84</v>
      </c>
      <c r="G406" t="s">
        <v>110</v>
      </c>
      <c r="H406" t="s">
        <v>109</v>
      </c>
      <c r="I406" t="s">
        <v>1245</v>
      </c>
      <c r="J406" t="s">
        <v>1246</v>
      </c>
      <c r="K406" s="134">
        <v>56</v>
      </c>
    </row>
    <row r="407" spans="1:11" x14ac:dyDescent="0.25">
      <c r="A407" t="s">
        <v>367</v>
      </c>
      <c r="B407" s="133">
        <v>43647</v>
      </c>
      <c r="C407" t="s">
        <v>48</v>
      </c>
      <c r="D407" t="s">
        <v>4</v>
      </c>
      <c r="E407" t="s">
        <v>85</v>
      </c>
      <c r="F407" t="s">
        <v>84</v>
      </c>
      <c r="G407" t="s">
        <v>110</v>
      </c>
      <c r="H407" t="s">
        <v>109</v>
      </c>
      <c r="I407" t="s">
        <v>1247</v>
      </c>
      <c r="J407" t="s">
        <v>1248</v>
      </c>
      <c r="K407" s="134">
        <v>44</v>
      </c>
    </row>
    <row r="408" spans="1:11" x14ac:dyDescent="0.25">
      <c r="A408" t="s">
        <v>367</v>
      </c>
      <c r="B408" s="133">
        <v>43647</v>
      </c>
      <c r="C408" t="s">
        <v>48</v>
      </c>
      <c r="D408" t="s">
        <v>4</v>
      </c>
      <c r="E408" t="s">
        <v>85</v>
      </c>
      <c r="F408" t="s">
        <v>84</v>
      </c>
      <c r="G408" t="s">
        <v>110</v>
      </c>
      <c r="H408" t="s">
        <v>109</v>
      </c>
      <c r="I408" t="s">
        <v>1249</v>
      </c>
      <c r="J408" t="s">
        <v>1250</v>
      </c>
      <c r="K408" s="134">
        <v>62</v>
      </c>
    </row>
    <row r="409" spans="1:11" x14ac:dyDescent="0.25">
      <c r="A409" t="s">
        <v>367</v>
      </c>
      <c r="B409" s="133">
        <v>43647</v>
      </c>
      <c r="C409" t="s">
        <v>10</v>
      </c>
      <c r="D409" t="s">
        <v>9</v>
      </c>
      <c r="E409" t="s">
        <v>89</v>
      </c>
      <c r="F409" t="s">
        <v>9</v>
      </c>
      <c r="G409" t="s">
        <v>825</v>
      </c>
      <c r="H409" t="s">
        <v>9</v>
      </c>
      <c r="I409" t="s">
        <v>826</v>
      </c>
      <c r="J409" t="s">
        <v>9</v>
      </c>
      <c r="K409" s="134">
        <v>209</v>
      </c>
    </row>
    <row r="410" spans="1:11" x14ac:dyDescent="0.25">
      <c r="A410" t="s">
        <v>367</v>
      </c>
      <c r="B410" s="133">
        <v>43647</v>
      </c>
      <c r="C410" t="s">
        <v>10</v>
      </c>
      <c r="D410" t="s">
        <v>9</v>
      </c>
      <c r="E410" t="s">
        <v>89</v>
      </c>
      <c r="F410" t="s">
        <v>9</v>
      </c>
      <c r="G410" t="s">
        <v>249</v>
      </c>
      <c r="H410" t="s">
        <v>248</v>
      </c>
      <c r="I410" t="s">
        <v>310</v>
      </c>
      <c r="J410" t="s">
        <v>309</v>
      </c>
      <c r="K410" s="134">
        <v>6</v>
      </c>
    </row>
    <row r="411" spans="1:11" x14ac:dyDescent="0.25">
      <c r="A411" t="s">
        <v>367</v>
      </c>
      <c r="B411" s="133">
        <v>43647</v>
      </c>
      <c r="C411" t="s">
        <v>10</v>
      </c>
      <c r="D411" t="s">
        <v>9</v>
      </c>
      <c r="E411" t="s">
        <v>89</v>
      </c>
      <c r="F411" t="s">
        <v>9</v>
      </c>
      <c r="G411" t="s">
        <v>1251</v>
      </c>
      <c r="H411" t="s">
        <v>1252</v>
      </c>
      <c r="I411" t="s">
        <v>1253</v>
      </c>
      <c r="J411" t="s">
        <v>1254</v>
      </c>
      <c r="K411" s="134">
        <v>5</v>
      </c>
    </row>
    <row r="412" spans="1:11" x14ac:dyDescent="0.25">
      <c r="A412" t="s">
        <v>367</v>
      </c>
      <c r="B412" s="133">
        <v>43647</v>
      </c>
      <c r="C412" t="s">
        <v>10</v>
      </c>
      <c r="D412" t="s">
        <v>9</v>
      </c>
      <c r="E412" t="s">
        <v>89</v>
      </c>
      <c r="F412" t="s">
        <v>9</v>
      </c>
      <c r="G412" t="s">
        <v>1251</v>
      </c>
      <c r="H412" t="s">
        <v>1252</v>
      </c>
      <c r="I412" t="s">
        <v>1255</v>
      </c>
      <c r="J412" t="s">
        <v>1256</v>
      </c>
      <c r="K412" s="134">
        <v>7</v>
      </c>
    </row>
    <row r="413" spans="1:11" x14ac:dyDescent="0.25">
      <c r="A413" t="s">
        <v>367</v>
      </c>
      <c r="B413" s="133">
        <v>43647</v>
      </c>
      <c r="C413" t="s">
        <v>10</v>
      </c>
      <c r="D413" t="s">
        <v>9</v>
      </c>
      <c r="E413" t="s">
        <v>89</v>
      </c>
      <c r="F413" t="s">
        <v>9</v>
      </c>
      <c r="G413" t="s">
        <v>1251</v>
      </c>
      <c r="H413" t="s">
        <v>1252</v>
      </c>
      <c r="I413" t="s">
        <v>1257</v>
      </c>
      <c r="J413" t="s">
        <v>1258</v>
      </c>
      <c r="K413" s="134">
        <v>6</v>
      </c>
    </row>
    <row r="414" spans="1:11" x14ac:dyDescent="0.25">
      <c r="A414" t="s">
        <v>367</v>
      </c>
      <c r="B414" s="133">
        <v>43647</v>
      </c>
      <c r="C414" t="s">
        <v>10</v>
      </c>
      <c r="D414" t="s">
        <v>9</v>
      </c>
      <c r="E414" t="s">
        <v>89</v>
      </c>
      <c r="F414" t="s">
        <v>9</v>
      </c>
      <c r="G414" t="s">
        <v>92</v>
      </c>
      <c r="H414" t="s">
        <v>91</v>
      </c>
      <c r="I414" t="s">
        <v>1259</v>
      </c>
      <c r="J414" t="s">
        <v>1260</v>
      </c>
      <c r="K414" s="134">
        <v>18</v>
      </c>
    </row>
    <row r="415" spans="1:11" x14ac:dyDescent="0.25">
      <c r="A415" t="s">
        <v>367</v>
      </c>
      <c r="B415" s="133">
        <v>43647</v>
      </c>
      <c r="C415" t="s">
        <v>10</v>
      </c>
      <c r="D415" t="s">
        <v>9</v>
      </c>
      <c r="E415" t="s">
        <v>834</v>
      </c>
      <c r="F415" t="s">
        <v>833</v>
      </c>
      <c r="G415" t="s">
        <v>838</v>
      </c>
      <c r="H415" t="s">
        <v>833</v>
      </c>
      <c r="I415" t="s">
        <v>839</v>
      </c>
      <c r="J415" t="s">
        <v>833</v>
      </c>
      <c r="K415" s="134">
        <v>84</v>
      </c>
    </row>
    <row r="416" spans="1:11" x14ac:dyDescent="0.25">
      <c r="A416" t="s">
        <v>367</v>
      </c>
      <c r="B416" s="133">
        <v>43647</v>
      </c>
      <c r="C416" t="s">
        <v>10</v>
      </c>
      <c r="D416" t="s">
        <v>9</v>
      </c>
      <c r="E416" t="s">
        <v>834</v>
      </c>
      <c r="F416" t="s">
        <v>833</v>
      </c>
      <c r="G416" t="s">
        <v>836</v>
      </c>
      <c r="H416" t="s">
        <v>835</v>
      </c>
      <c r="I416" t="s">
        <v>837</v>
      </c>
      <c r="J416" t="s">
        <v>835</v>
      </c>
      <c r="K416" s="134">
        <v>23</v>
      </c>
    </row>
    <row r="417" spans="1:11" x14ac:dyDescent="0.25">
      <c r="A417" t="s">
        <v>367</v>
      </c>
      <c r="B417" s="133">
        <v>43647</v>
      </c>
      <c r="C417" t="s">
        <v>10</v>
      </c>
      <c r="D417" t="s">
        <v>9</v>
      </c>
      <c r="E417" t="s">
        <v>279</v>
      </c>
      <c r="F417" t="s">
        <v>280</v>
      </c>
      <c r="G417" t="s">
        <v>281</v>
      </c>
      <c r="H417" t="s">
        <v>280</v>
      </c>
      <c r="I417" t="s">
        <v>1261</v>
      </c>
      <c r="J417" t="s">
        <v>280</v>
      </c>
      <c r="K417" s="134">
        <v>22</v>
      </c>
    </row>
    <row r="418" spans="1:11" x14ac:dyDescent="0.25">
      <c r="A418" t="s">
        <v>367</v>
      </c>
      <c r="B418" s="133">
        <v>43647</v>
      </c>
      <c r="C418" t="s">
        <v>10</v>
      </c>
      <c r="D418" t="s">
        <v>9</v>
      </c>
      <c r="E418" t="s">
        <v>12</v>
      </c>
      <c r="F418" t="s">
        <v>11</v>
      </c>
      <c r="G418" t="s">
        <v>282</v>
      </c>
      <c r="H418" t="s">
        <v>11</v>
      </c>
      <c r="I418" t="s">
        <v>832</v>
      </c>
      <c r="J418" t="s">
        <v>11</v>
      </c>
      <c r="K418" s="134">
        <v>42</v>
      </c>
    </row>
    <row r="419" spans="1:11" x14ac:dyDescent="0.25">
      <c r="A419" t="s">
        <v>367</v>
      </c>
      <c r="B419" s="133">
        <v>43647</v>
      </c>
      <c r="C419" t="s">
        <v>10</v>
      </c>
      <c r="D419" t="s">
        <v>9</v>
      </c>
      <c r="E419" t="s">
        <v>12</v>
      </c>
      <c r="F419" t="s">
        <v>11</v>
      </c>
      <c r="G419" t="s">
        <v>282</v>
      </c>
      <c r="H419" t="s">
        <v>11</v>
      </c>
      <c r="I419" t="s">
        <v>829</v>
      </c>
      <c r="J419" t="s">
        <v>828</v>
      </c>
      <c r="K419" s="134">
        <v>15</v>
      </c>
    </row>
    <row r="420" spans="1:11" x14ac:dyDescent="0.25">
      <c r="A420" t="s">
        <v>367</v>
      </c>
      <c r="B420" s="133">
        <v>43647</v>
      </c>
      <c r="C420" t="s">
        <v>10</v>
      </c>
      <c r="D420" t="s">
        <v>9</v>
      </c>
      <c r="E420" t="s">
        <v>12</v>
      </c>
      <c r="F420" t="s">
        <v>11</v>
      </c>
      <c r="G420" t="s">
        <v>282</v>
      </c>
      <c r="H420" t="s">
        <v>11</v>
      </c>
      <c r="I420" t="s">
        <v>831</v>
      </c>
      <c r="J420" t="s">
        <v>830</v>
      </c>
      <c r="K420" s="134">
        <v>12</v>
      </c>
    </row>
    <row r="421" spans="1:11" x14ac:dyDescent="0.25">
      <c r="A421" t="s">
        <v>367</v>
      </c>
      <c r="B421" s="133">
        <v>43647</v>
      </c>
      <c r="C421" t="s">
        <v>10</v>
      </c>
      <c r="D421" t="s">
        <v>9</v>
      </c>
      <c r="E421" t="s">
        <v>12</v>
      </c>
      <c r="F421" t="s">
        <v>11</v>
      </c>
      <c r="G421" t="s">
        <v>14</v>
      </c>
      <c r="H421" t="s">
        <v>13</v>
      </c>
      <c r="I421" t="s">
        <v>1262</v>
      </c>
      <c r="J421" t="s">
        <v>16</v>
      </c>
      <c r="K421" s="134">
        <v>5</v>
      </c>
    </row>
    <row r="422" spans="1:11" x14ac:dyDescent="0.25">
      <c r="A422" t="s">
        <v>367</v>
      </c>
      <c r="B422" s="133">
        <v>43647</v>
      </c>
      <c r="C422" t="s">
        <v>10</v>
      </c>
      <c r="D422" t="s">
        <v>9</v>
      </c>
      <c r="E422" t="s">
        <v>12</v>
      </c>
      <c r="F422" t="s">
        <v>11</v>
      </c>
      <c r="G422" t="s">
        <v>14</v>
      </c>
      <c r="H422" t="s">
        <v>13</v>
      </c>
      <c r="I422" t="s">
        <v>1263</v>
      </c>
      <c r="J422" t="s">
        <v>1264</v>
      </c>
      <c r="K422" s="134">
        <v>5</v>
      </c>
    </row>
    <row r="423" spans="1:11" x14ac:dyDescent="0.25">
      <c r="A423" t="s">
        <v>367</v>
      </c>
      <c r="B423" s="133">
        <v>43647</v>
      </c>
      <c r="C423" t="s">
        <v>10</v>
      </c>
      <c r="D423" t="s">
        <v>9</v>
      </c>
      <c r="E423" t="s">
        <v>12</v>
      </c>
      <c r="F423" t="s">
        <v>11</v>
      </c>
      <c r="G423" t="s">
        <v>14</v>
      </c>
      <c r="H423" t="s">
        <v>13</v>
      </c>
      <c r="I423" t="s">
        <v>827</v>
      </c>
      <c r="J423" t="s">
        <v>13</v>
      </c>
      <c r="K423" s="134">
        <v>5</v>
      </c>
    </row>
    <row r="424" spans="1:11" x14ac:dyDescent="0.25">
      <c r="A424" t="s">
        <v>367</v>
      </c>
      <c r="B424" s="133">
        <v>43647</v>
      </c>
      <c r="C424" t="s">
        <v>10</v>
      </c>
      <c r="D424" t="s">
        <v>9</v>
      </c>
      <c r="E424" t="s">
        <v>12</v>
      </c>
      <c r="F424" t="s">
        <v>11</v>
      </c>
      <c r="G424" t="s">
        <v>14</v>
      </c>
      <c r="H424" t="s">
        <v>13</v>
      </c>
      <c r="I424" t="s">
        <v>1265</v>
      </c>
      <c r="J424" t="s">
        <v>1266</v>
      </c>
      <c r="K424" s="134">
        <v>3</v>
      </c>
    </row>
    <row r="425" spans="1:11" x14ac:dyDescent="0.25">
      <c r="A425" t="s">
        <v>367</v>
      </c>
      <c r="B425" s="133">
        <v>43647</v>
      </c>
      <c r="C425" t="s">
        <v>10</v>
      </c>
      <c r="D425" t="s">
        <v>9</v>
      </c>
      <c r="E425" t="s">
        <v>12</v>
      </c>
      <c r="F425" t="s">
        <v>11</v>
      </c>
      <c r="G425" t="s">
        <v>14</v>
      </c>
      <c r="H425" t="s">
        <v>13</v>
      </c>
      <c r="I425" t="s">
        <v>1267</v>
      </c>
      <c r="J425" t="s">
        <v>1268</v>
      </c>
      <c r="K425" s="134">
        <v>6</v>
      </c>
    </row>
    <row r="426" spans="1:11" x14ac:dyDescent="0.25">
      <c r="A426" t="s">
        <v>367</v>
      </c>
      <c r="B426" s="133">
        <v>43647</v>
      </c>
      <c r="C426" t="s">
        <v>10</v>
      </c>
      <c r="D426" t="s">
        <v>9</v>
      </c>
      <c r="E426" t="s">
        <v>12</v>
      </c>
      <c r="F426" t="s">
        <v>11</v>
      </c>
      <c r="G426" t="s">
        <v>14</v>
      </c>
      <c r="H426" t="s">
        <v>13</v>
      </c>
      <c r="I426" t="s">
        <v>1269</v>
      </c>
      <c r="J426" t="s">
        <v>1270</v>
      </c>
      <c r="K426" s="134">
        <v>8</v>
      </c>
    </row>
    <row r="427" spans="1:11" x14ac:dyDescent="0.25">
      <c r="A427" t="s">
        <v>367</v>
      </c>
      <c r="B427" s="133">
        <v>43647</v>
      </c>
      <c r="C427" t="s">
        <v>10</v>
      </c>
      <c r="D427" t="s">
        <v>9</v>
      </c>
      <c r="E427" t="s">
        <v>12</v>
      </c>
      <c r="F427" t="s">
        <v>11</v>
      </c>
      <c r="G427" t="s">
        <v>14</v>
      </c>
      <c r="H427" t="s">
        <v>13</v>
      </c>
      <c r="I427" t="s">
        <v>1271</v>
      </c>
      <c r="J427" t="s">
        <v>1272</v>
      </c>
      <c r="K427" s="134">
        <v>10</v>
      </c>
    </row>
    <row r="428" spans="1:11" x14ac:dyDescent="0.25">
      <c r="A428" t="s">
        <v>367</v>
      </c>
      <c r="B428" s="133">
        <v>43647</v>
      </c>
      <c r="C428" t="s">
        <v>103</v>
      </c>
      <c r="D428" t="s">
        <v>17</v>
      </c>
      <c r="E428" t="s">
        <v>107</v>
      </c>
      <c r="F428" t="s">
        <v>17</v>
      </c>
      <c r="G428" t="s">
        <v>206</v>
      </c>
      <c r="H428" t="s">
        <v>17</v>
      </c>
      <c r="I428" t="s">
        <v>207</v>
      </c>
      <c r="J428" t="s">
        <v>17</v>
      </c>
      <c r="K428" s="134">
        <v>120</v>
      </c>
    </row>
    <row r="429" spans="1:11" x14ac:dyDescent="0.25">
      <c r="A429" t="s">
        <v>367</v>
      </c>
      <c r="B429" s="133">
        <v>43647</v>
      </c>
      <c r="C429" t="s">
        <v>103</v>
      </c>
      <c r="D429" t="s">
        <v>17</v>
      </c>
      <c r="E429" t="s">
        <v>107</v>
      </c>
      <c r="F429" t="s">
        <v>17</v>
      </c>
      <c r="G429" t="s">
        <v>224</v>
      </c>
      <c r="H429" t="s">
        <v>223</v>
      </c>
      <c r="I429" t="s">
        <v>957</v>
      </c>
      <c r="J429" t="s">
        <v>956</v>
      </c>
      <c r="K429" s="134">
        <v>300</v>
      </c>
    </row>
    <row r="430" spans="1:11" x14ac:dyDescent="0.25">
      <c r="A430" t="s">
        <v>367</v>
      </c>
      <c r="B430" s="133">
        <v>43647</v>
      </c>
      <c r="C430" t="s">
        <v>103</v>
      </c>
      <c r="D430" t="s">
        <v>17</v>
      </c>
      <c r="E430" t="s">
        <v>107</v>
      </c>
      <c r="F430" t="s">
        <v>17</v>
      </c>
      <c r="G430" t="s">
        <v>255</v>
      </c>
      <c r="H430" t="s">
        <v>254</v>
      </c>
      <c r="I430" t="s">
        <v>1273</v>
      </c>
      <c r="J430" t="s">
        <v>254</v>
      </c>
      <c r="K430" s="134">
        <v>20</v>
      </c>
    </row>
    <row r="431" spans="1:11" x14ac:dyDescent="0.25">
      <c r="A431" t="s">
        <v>367</v>
      </c>
      <c r="B431" s="133">
        <v>43647</v>
      </c>
      <c r="C431" t="s">
        <v>103</v>
      </c>
      <c r="D431" t="s">
        <v>17</v>
      </c>
      <c r="E431" t="s">
        <v>107</v>
      </c>
      <c r="F431" t="s">
        <v>17</v>
      </c>
      <c r="G431" t="s">
        <v>255</v>
      </c>
      <c r="H431" t="s">
        <v>254</v>
      </c>
      <c r="I431" t="s">
        <v>1274</v>
      </c>
      <c r="J431" t="s">
        <v>1275</v>
      </c>
      <c r="K431" s="134">
        <v>10</v>
      </c>
    </row>
    <row r="432" spans="1:11" x14ac:dyDescent="0.25">
      <c r="A432" t="s">
        <v>367</v>
      </c>
      <c r="B432" s="133">
        <v>43647</v>
      </c>
      <c r="C432" t="s">
        <v>103</v>
      </c>
      <c r="D432" t="s">
        <v>17</v>
      </c>
      <c r="E432" t="s">
        <v>107</v>
      </c>
      <c r="F432" t="s">
        <v>17</v>
      </c>
      <c r="G432" t="s">
        <v>352</v>
      </c>
      <c r="H432" t="s">
        <v>351</v>
      </c>
      <c r="I432" t="s">
        <v>378</v>
      </c>
      <c r="J432" t="s">
        <v>377</v>
      </c>
      <c r="K432" s="134">
        <v>30</v>
      </c>
    </row>
    <row r="433" spans="1:11" x14ac:dyDescent="0.25">
      <c r="A433" t="s">
        <v>367</v>
      </c>
      <c r="B433" s="133">
        <v>43647</v>
      </c>
      <c r="C433" t="s">
        <v>103</v>
      </c>
      <c r="D433" t="s">
        <v>17</v>
      </c>
      <c r="E433" t="s">
        <v>107</v>
      </c>
      <c r="F433" t="s">
        <v>17</v>
      </c>
      <c r="G433" t="s">
        <v>1276</v>
      </c>
      <c r="H433" t="s">
        <v>1277</v>
      </c>
      <c r="I433" t="s">
        <v>1278</v>
      </c>
      <c r="J433" t="s">
        <v>1279</v>
      </c>
      <c r="K433" s="134">
        <v>10</v>
      </c>
    </row>
    <row r="434" spans="1:11" x14ac:dyDescent="0.25">
      <c r="A434" t="s">
        <v>367</v>
      </c>
      <c r="B434" s="133">
        <v>43647</v>
      </c>
      <c r="C434" t="s">
        <v>103</v>
      </c>
      <c r="D434" t="s">
        <v>17</v>
      </c>
      <c r="E434" t="s">
        <v>107</v>
      </c>
      <c r="F434" t="s">
        <v>17</v>
      </c>
      <c r="G434" t="s">
        <v>1276</v>
      </c>
      <c r="H434" t="s">
        <v>1277</v>
      </c>
      <c r="I434" t="s">
        <v>1280</v>
      </c>
      <c r="J434" t="s">
        <v>1281</v>
      </c>
      <c r="K434" s="134">
        <v>40</v>
      </c>
    </row>
    <row r="435" spans="1:11" x14ac:dyDescent="0.25">
      <c r="A435" t="s">
        <v>367</v>
      </c>
      <c r="B435" s="133">
        <v>43647</v>
      </c>
      <c r="C435" t="s">
        <v>103</v>
      </c>
      <c r="D435" t="s">
        <v>17</v>
      </c>
      <c r="E435" t="s">
        <v>107</v>
      </c>
      <c r="F435" t="s">
        <v>17</v>
      </c>
      <c r="G435" t="s">
        <v>1276</v>
      </c>
      <c r="H435" t="s">
        <v>1277</v>
      </c>
      <c r="I435" t="s">
        <v>1282</v>
      </c>
      <c r="J435" t="s">
        <v>1283</v>
      </c>
      <c r="K435" s="134">
        <v>100</v>
      </c>
    </row>
    <row r="436" spans="1:11" x14ac:dyDescent="0.25">
      <c r="A436" t="s">
        <v>367</v>
      </c>
      <c r="B436" s="133">
        <v>43647</v>
      </c>
      <c r="C436" t="s">
        <v>103</v>
      </c>
      <c r="D436" t="s">
        <v>17</v>
      </c>
      <c r="E436" t="s">
        <v>107</v>
      </c>
      <c r="F436" t="s">
        <v>17</v>
      </c>
      <c r="G436" t="s">
        <v>1276</v>
      </c>
      <c r="H436" t="s">
        <v>1277</v>
      </c>
      <c r="I436" t="s">
        <v>1284</v>
      </c>
      <c r="J436" t="s">
        <v>1285</v>
      </c>
      <c r="K436" s="134">
        <v>50</v>
      </c>
    </row>
    <row r="437" spans="1:11" x14ac:dyDescent="0.25">
      <c r="A437" t="s">
        <v>367</v>
      </c>
      <c r="B437" s="133">
        <v>43647</v>
      </c>
      <c r="C437" t="s">
        <v>236</v>
      </c>
      <c r="D437" t="s">
        <v>8</v>
      </c>
      <c r="E437" t="s">
        <v>303</v>
      </c>
      <c r="F437" t="s">
        <v>8</v>
      </c>
      <c r="G437" t="s">
        <v>306</v>
      </c>
      <c r="H437" t="s">
        <v>8</v>
      </c>
      <c r="I437" t="s">
        <v>935</v>
      </c>
      <c r="J437" t="s">
        <v>934</v>
      </c>
      <c r="K437" s="134">
        <v>10</v>
      </c>
    </row>
    <row r="438" spans="1:11" x14ac:dyDescent="0.25">
      <c r="A438" t="s">
        <v>367</v>
      </c>
      <c r="B438" s="133">
        <v>43647</v>
      </c>
      <c r="C438" t="s">
        <v>236</v>
      </c>
      <c r="D438" t="s">
        <v>8</v>
      </c>
      <c r="E438" t="s">
        <v>303</v>
      </c>
      <c r="F438" t="s">
        <v>8</v>
      </c>
      <c r="G438" t="s">
        <v>306</v>
      </c>
      <c r="H438" t="s">
        <v>8</v>
      </c>
      <c r="I438" t="s">
        <v>307</v>
      </c>
      <c r="J438" t="s">
        <v>8</v>
      </c>
      <c r="K438" s="134">
        <v>310</v>
      </c>
    </row>
    <row r="439" spans="1:11" x14ac:dyDescent="0.25">
      <c r="A439" t="s">
        <v>367</v>
      </c>
      <c r="B439" s="133">
        <v>43647</v>
      </c>
      <c r="C439" t="s">
        <v>236</v>
      </c>
      <c r="D439" t="s">
        <v>8</v>
      </c>
      <c r="E439" t="s">
        <v>303</v>
      </c>
      <c r="F439" t="s">
        <v>8</v>
      </c>
      <c r="G439" t="s">
        <v>306</v>
      </c>
      <c r="H439" t="s">
        <v>8</v>
      </c>
      <c r="I439" t="s">
        <v>937</v>
      </c>
      <c r="J439" t="s">
        <v>936</v>
      </c>
      <c r="K439" s="134">
        <v>20</v>
      </c>
    </row>
    <row r="440" spans="1:11" x14ac:dyDescent="0.25">
      <c r="A440" t="s">
        <v>367</v>
      </c>
      <c r="B440" s="133">
        <v>43647</v>
      </c>
      <c r="C440" t="s">
        <v>236</v>
      </c>
      <c r="D440" t="s">
        <v>8</v>
      </c>
      <c r="E440" t="s">
        <v>303</v>
      </c>
      <c r="F440" t="s">
        <v>8</v>
      </c>
      <c r="G440" t="s">
        <v>306</v>
      </c>
      <c r="H440" t="s">
        <v>8</v>
      </c>
      <c r="I440" t="s">
        <v>939</v>
      </c>
      <c r="J440" t="s">
        <v>938</v>
      </c>
      <c r="K440" s="134">
        <v>101</v>
      </c>
    </row>
    <row r="441" spans="1:11" x14ac:dyDescent="0.25">
      <c r="A441" t="s">
        <v>367</v>
      </c>
      <c r="B441" s="133">
        <v>43647</v>
      </c>
      <c r="C441" t="s">
        <v>236</v>
      </c>
      <c r="D441" t="s">
        <v>8</v>
      </c>
      <c r="E441" t="s">
        <v>303</v>
      </c>
      <c r="F441" t="s">
        <v>8</v>
      </c>
      <c r="G441" t="s">
        <v>946</v>
      </c>
      <c r="H441" t="s">
        <v>945</v>
      </c>
      <c r="I441" t="s">
        <v>1286</v>
      </c>
      <c r="J441" t="s">
        <v>945</v>
      </c>
      <c r="K441" s="134">
        <v>15</v>
      </c>
    </row>
    <row r="442" spans="1:11" x14ac:dyDescent="0.25">
      <c r="A442" t="s">
        <v>367</v>
      </c>
      <c r="B442" s="133">
        <v>43647</v>
      </c>
      <c r="C442" t="s">
        <v>236</v>
      </c>
      <c r="D442" t="s">
        <v>8</v>
      </c>
      <c r="E442" t="s">
        <v>303</v>
      </c>
      <c r="F442" t="s">
        <v>8</v>
      </c>
      <c r="G442" t="s">
        <v>305</v>
      </c>
      <c r="H442" t="s">
        <v>304</v>
      </c>
      <c r="I442" t="s">
        <v>931</v>
      </c>
      <c r="J442" t="s">
        <v>930</v>
      </c>
      <c r="K442" s="134">
        <v>15</v>
      </c>
    </row>
    <row r="443" spans="1:11" x14ac:dyDescent="0.25">
      <c r="A443" t="s">
        <v>367</v>
      </c>
      <c r="B443" s="133">
        <v>43647</v>
      </c>
      <c r="C443" t="s">
        <v>236</v>
      </c>
      <c r="D443" t="s">
        <v>8</v>
      </c>
      <c r="E443" t="s">
        <v>303</v>
      </c>
      <c r="F443" t="s">
        <v>8</v>
      </c>
      <c r="G443" t="s">
        <v>305</v>
      </c>
      <c r="H443" t="s">
        <v>304</v>
      </c>
      <c r="I443" t="s">
        <v>933</v>
      </c>
      <c r="J443" t="s">
        <v>932</v>
      </c>
      <c r="K443" s="134">
        <v>25</v>
      </c>
    </row>
    <row r="444" spans="1:11" x14ac:dyDescent="0.25">
      <c r="A444" t="s">
        <v>367</v>
      </c>
      <c r="B444" s="133">
        <v>43647</v>
      </c>
      <c r="C444" t="s">
        <v>236</v>
      </c>
      <c r="D444" t="s">
        <v>8</v>
      </c>
      <c r="E444" t="s">
        <v>303</v>
      </c>
      <c r="F444" t="s">
        <v>8</v>
      </c>
      <c r="G444" t="s">
        <v>305</v>
      </c>
      <c r="H444" t="s">
        <v>304</v>
      </c>
      <c r="I444" t="s">
        <v>1287</v>
      </c>
      <c r="J444" t="s">
        <v>1288</v>
      </c>
      <c r="K444" s="134">
        <v>15</v>
      </c>
    </row>
    <row r="445" spans="1:11" x14ac:dyDescent="0.25">
      <c r="A445" t="s">
        <v>367</v>
      </c>
      <c r="B445" s="133">
        <v>43647</v>
      </c>
      <c r="C445" t="s">
        <v>236</v>
      </c>
      <c r="D445" t="s">
        <v>8</v>
      </c>
      <c r="E445" t="s">
        <v>303</v>
      </c>
      <c r="F445" t="s">
        <v>8</v>
      </c>
      <c r="G445" t="s">
        <v>941</v>
      </c>
      <c r="H445" t="s">
        <v>940</v>
      </c>
      <c r="I445" t="s">
        <v>1289</v>
      </c>
      <c r="J445" t="s">
        <v>1290</v>
      </c>
      <c r="K445" s="134">
        <v>15</v>
      </c>
    </row>
    <row r="446" spans="1:11" x14ac:dyDescent="0.25">
      <c r="A446" t="s">
        <v>367</v>
      </c>
      <c r="B446" s="133">
        <v>43647</v>
      </c>
      <c r="C446" t="s">
        <v>236</v>
      </c>
      <c r="D446" t="s">
        <v>8</v>
      </c>
      <c r="E446" t="s">
        <v>303</v>
      </c>
      <c r="F446" t="s">
        <v>8</v>
      </c>
      <c r="G446" t="s">
        <v>943</v>
      </c>
      <c r="H446" t="s">
        <v>942</v>
      </c>
      <c r="I446" t="s">
        <v>944</v>
      </c>
      <c r="J446" t="s">
        <v>942</v>
      </c>
      <c r="K446" s="134">
        <v>20</v>
      </c>
    </row>
    <row r="447" spans="1:11" x14ac:dyDescent="0.25">
      <c r="A447" t="s">
        <v>367</v>
      </c>
      <c r="B447" s="133">
        <v>43647</v>
      </c>
      <c r="C447" t="s">
        <v>236</v>
      </c>
      <c r="D447" t="s">
        <v>8</v>
      </c>
      <c r="E447" t="s">
        <v>906</v>
      </c>
      <c r="F447" t="s">
        <v>905</v>
      </c>
      <c r="G447" t="s">
        <v>907</v>
      </c>
      <c r="H447" t="s">
        <v>905</v>
      </c>
      <c r="I447" t="s">
        <v>909</v>
      </c>
      <c r="J447" t="s">
        <v>908</v>
      </c>
      <c r="K447" s="134">
        <v>15</v>
      </c>
    </row>
    <row r="448" spans="1:11" x14ac:dyDescent="0.25">
      <c r="A448" t="s">
        <v>367</v>
      </c>
      <c r="B448" s="133">
        <v>43647</v>
      </c>
      <c r="C448" t="s">
        <v>236</v>
      </c>
      <c r="D448" t="s">
        <v>8</v>
      </c>
      <c r="E448" t="s">
        <v>906</v>
      </c>
      <c r="F448" t="s">
        <v>905</v>
      </c>
      <c r="G448" t="s">
        <v>907</v>
      </c>
      <c r="H448" t="s">
        <v>905</v>
      </c>
      <c r="I448" t="s">
        <v>1291</v>
      </c>
      <c r="J448" t="s">
        <v>1292</v>
      </c>
      <c r="K448" s="134">
        <v>10</v>
      </c>
    </row>
    <row r="449" spans="1:11" x14ac:dyDescent="0.25">
      <c r="A449" t="s">
        <v>367</v>
      </c>
      <c r="B449" s="133">
        <v>43647</v>
      </c>
      <c r="C449" t="s">
        <v>236</v>
      </c>
      <c r="D449" t="s">
        <v>8</v>
      </c>
      <c r="E449" t="s">
        <v>906</v>
      </c>
      <c r="F449" t="s">
        <v>905</v>
      </c>
      <c r="G449" t="s">
        <v>907</v>
      </c>
      <c r="H449" t="s">
        <v>905</v>
      </c>
      <c r="I449" t="s">
        <v>910</v>
      </c>
      <c r="J449" t="s">
        <v>905</v>
      </c>
      <c r="K449" s="134">
        <v>40</v>
      </c>
    </row>
    <row r="450" spans="1:11" x14ac:dyDescent="0.25">
      <c r="A450" t="s">
        <v>367</v>
      </c>
      <c r="B450" s="133">
        <v>43647</v>
      </c>
      <c r="C450" t="s">
        <v>236</v>
      </c>
      <c r="D450" t="s">
        <v>8</v>
      </c>
      <c r="E450" t="s">
        <v>906</v>
      </c>
      <c r="F450" t="s">
        <v>905</v>
      </c>
      <c r="G450" t="s">
        <v>907</v>
      </c>
      <c r="H450" t="s">
        <v>905</v>
      </c>
      <c r="I450" t="s">
        <v>1293</v>
      </c>
      <c r="J450" t="s">
        <v>1294</v>
      </c>
      <c r="K450" s="134">
        <v>10</v>
      </c>
    </row>
    <row r="451" spans="1:11" x14ac:dyDescent="0.25">
      <c r="A451" t="s">
        <v>367</v>
      </c>
      <c r="B451" s="133">
        <v>43647</v>
      </c>
      <c r="C451" t="s">
        <v>236</v>
      </c>
      <c r="D451" t="s">
        <v>8</v>
      </c>
      <c r="E451" t="s">
        <v>906</v>
      </c>
      <c r="F451" t="s">
        <v>905</v>
      </c>
      <c r="G451" t="s">
        <v>912</v>
      </c>
      <c r="H451" t="s">
        <v>911</v>
      </c>
      <c r="I451" t="s">
        <v>913</v>
      </c>
      <c r="J451" t="s">
        <v>911</v>
      </c>
      <c r="K451" s="134">
        <v>10</v>
      </c>
    </row>
    <row r="452" spans="1:11" x14ac:dyDescent="0.25">
      <c r="A452" t="s">
        <v>367</v>
      </c>
      <c r="B452" s="133">
        <v>43647</v>
      </c>
      <c r="C452" t="s">
        <v>236</v>
      </c>
      <c r="D452" t="s">
        <v>8</v>
      </c>
      <c r="E452" t="s">
        <v>299</v>
      </c>
      <c r="F452" t="s">
        <v>298</v>
      </c>
      <c r="G452" t="s">
        <v>917</v>
      </c>
      <c r="H452" t="s">
        <v>298</v>
      </c>
      <c r="I452" t="s">
        <v>1295</v>
      </c>
      <c r="J452" t="s">
        <v>1296</v>
      </c>
      <c r="K452" s="134">
        <v>15</v>
      </c>
    </row>
    <row r="453" spans="1:11" x14ac:dyDescent="0.25">
      <c r="A453" t="s">
        <v>367</v>
      </c>
      <c r="B453" s="133">
        <v>43647</v>
      </c>
      <c r="C453" t="s">
        <v>236</v>
      </c>
      <c r="D453" t="s">
        <v>8</v>
      </c>
      <c r="E453" t="s">
        <v>299</v>
      </c>
      <c r="F453" t="s">
        <v>298</v>
      </c>
      <c r="G453" t="s">
        <v>917</v>
      </c>
      <c r="H453" t="s">
        <v>298</v>
      </c>
      <c r="I453" t="s">
        <v>918</v>
      </c>
      <c r="J453" t="s">
        <v>298</v>
      </c>
      <c r="K453" s="134">
        <v>30</v>
      </c>
    </row>
    <row r="454" spans="1:11" x14ac:dyDescent="0.25">
      <c r="A454" t="s">
        <v>367</v>
      </c>
      <c r="B454" s="133">
        <v>43647</v>
      </c>
      <c r="C454" t="s">
        <v>236</v>
      </c>
      <c r="D454" t="s">
        <v>8</v>
      </c>
      <c r="E454" t="s">
        <v>299</v>
      </c>
      <c r="F454" t="s">
        <v>298</v>
      </c>
      <c r="G454" t="s">
        <v>917</v>
      </c>
      <c r="H454" t="s">
        <v>298</v>
      </c>
      <c r="I454" t="s">
        <v>1297</v>
      </c>
      <c r="J454" t="s">
        <v>1298</v>
      </c>
      <c r="K454" s="134">
        <v>10</v>
      </c>
    </row>
    <row r="455" spans="1:11" x14ac:dyDescent="0.25">
      <c r="A455" t="s">
        <v>367</v>
      </c>
      <c r="B455" s="133">
        <v>43647</v>
      </c>
      <c r="C455" t="s">
        <v>236</v>
      </c>
      <c r="D455" t="s">
        <v>8</v>
      </c>
      <c r="E455" t="s">
        <v>299</v>
      </c>
      <c r="F455" t="s">
        <v>298</v>
      </c>
      <c r="G455" t="s">
        <v>622</v>
      </c>
      <c r="H455" t="s">
        <v>621</v>
      </c>
      <c r="I455" t="s">
        <v>623</v>
      </c>
      <c r="J455" t="s">
        <v>621</v>
      </c>
      <c r="K455" s="134">
        <v>15</v>
      </c>
    </row>
    <row r="456" spans="1:11" x14ac:dyDescent="0.25">
      <c r="A456" t="s">
        <v>367</v>
      </c>
      <c r="B456" s="133">
        <v>43647</v>
      </c>
      <c r="C456" t="s">
        <v>236</v>
      </c>
      <c r="D456" t="s">
        <v>8</v>
      </c>
      <c r="E456" t="s">
        <v>299</v>
      </c>
      <c r="F456" t="s">
        <v>298</v>
      </c>
      <c r="G456" t="s">
        <v>1299</v>
      </c>
      <c r="H456" t="s">
        <v>1300</v>
      </c>
      <c r="I456" t="s">
        <v>1301</v>
      </c>
      <c r="J456" t="s">
        <v>1300</v>
      </c>
      <c r="K456" s="134">
        <v>15</v>
      </c>
    </row>
    <row r="457" spans="1:11" x14ac:dyDescent="0.25">
      <c r="A457" t="s">
        <v>367</v>
      </c>
      <c r="B457" s="133">
        <v>43647</v>
      </c>
      <c r="C457" t="s">
        <v>236</v>
      </c>
      <c r="D457" t="s">
        <v>8</v>
      </c>
      <c r="E457" t="s">
        <v>299</v>
      </c>
      <c r="F457" t="s">
        <v>298</v>
      </c>
      <c r="G457" t="s">
        <v>923</v>
      </c>
      <c r="H457" t="s">
        <v>922</v>
      </c>
      <c r="I457" t="s">
        <v>924</v>
      </c>
      <c r="J457" t="s">
        <v>922</v>
      </c>
      <c r="K457" s="134">
        <v>15</v>
      </c>
    </row>
    <row r="458" spans="1:11" x14ac:dyDescent="0.25">
      <c r="A458" t="s">
        <v>367</v>
      </c>
      <c r="B458" s="133">
        <v>43647</v>
      </c>
      <c r="C458" t="s">
        <v>236</v>
      </c>
      <c r="D458" t="s">
        <v>8</v>
      </c>
      <c r="E458" t="s">
        <v>299</v>
      </c>
      <c r="F458" t="s">
        <v>298</v>
      </c>
      <c r="G458" t="s">
        <v>920</v>
      </c>
      <c r="H458" t="s">
        <v>919</v>
      </c>
      <c r="I458" t="s">
        <v>921</v>
      </c>
      <c r="J458" t="s">
        <v>919</v>
      </c>
      <c r="K458" s="134">
        <v>20</v>
      </c>
    </row>
    <row r="459" spans="1:11" x14ac:dyDescent="0.25">
      <c r="A459" t="s">
        <v>367</v>
      </c>
      <c r="B459" s="133">
        <v>43647</v>
      </c>
      <c r="C459" t="s">
        <v>236</v>
      </c>
      <c r="D459" t="s">
        <v>8</v>
      </c>
      <c r="E459" t="s">
        <v>299</v>
      </c>
      <c r="F459" t="s">
        <v>298</v>
      </c>
      <c r="G459" t="s">
        <v>926</v>
      </c>
      <c r="H459" t="s">
        <v>925</v>
      </c>
      <c r="I459" t="s">
        <v>927</v>
      </c>
      <c r="J459" t="s">
        <v>925</v>
      </c>
      <c r="K459" s="134">
        <v>15</v>
      </c>
    </row>
    <row r="460" spans="1:11" x14ac:dyDescent="0.25">
      <c r="A460" t="s">
        <v>367</v>
      </c>
      <c r="B460" s="133">
        <v>43647</v>
      </c>
      <c r="C460" t="s">
        <v>236</v>
      </c>
      <c r="D460" t="s">
        <v>8</v>
      </c>
      <c r="E460" t="s">
        <v>299</v>
      </c>
      <c r="F460" t="s">
        <v>298</v>
      </c>
      <c r="G460" t="s">
        <v>926</v>
      </c>
      <c r="H460" t="s">
        <v>925</v>
      </c>
      <c r="I460" t="s">
        <v>1302</v>
      </c>
      <c r="J460" t="s">
        <v>1303</v>
      </c>
      <c r="K460" s="134">
        <v>10</v>
      </c>
    </row>
    <row r="461" spans="1:11" x14ac:dyDescent="0.25">
      <c r="A461" t="s">
        <v>367</v>
      </c>
      <c r="B461" s="133">
        <v>43647</v>
      </c>
      <c r="C461" t="s">
        <v>236</v>
      </c>
      <c r="D461" t="s">
        <v>8</v>
      </c>
      <c r="E461" t="s">
        <v>295</v>
      </c>
      <c r="F461" t="s">
        <v>294</v>
      </c>
      <c r="G461" t="s">
        <v>296</v>
      </c>
      <c r="H461" t="s">
        <v>294</v>
      </c>
      <c r="I461" t="s">
        <v>1304</v>
      </c>
      <c r="J461" t="s">
        <v>1305</v>
      </c>
      <c r="K461" s="134">
        <v>15</v>
      </c>
    </row>
    <row r="462" spans="1:11" x14ac:dyDescent="0.25">
      <c r="A462" t="s">
        <v>367</v>
      </c>
      <c r="B462" s="133">
        <v>43647</v>
      </c>
      <c r="C462" t="s">
        <v>236</v>
      </c>
      <c r="D462" t="s">
        <v>8</v>
      </c>
      <c r="E462" t="s">
        <v>295</v>
      </c>
      <c r="F462" t="s">
        <v>294</v>
      </c>
      <c r="G462" t="s">
        <v>296</v>
      </c>
      <c r="H462" t="s">
        <v>294</v>
      </c>
      <c r="I462" t="s">
        <v>297</v>
      </c>
      <c r="J462" t="s">
        <v>294</v>
      </c>
      <c r="K462" s="134">
        <v>30</v>
      </c>
    </row>
    <row r="463" spans="1:11" x14ac:dyDescent="0.25">
      <c r="A463" t="s">
        <v>367</v>
      </c>
      <c r="B463" s="133">
        <v>43647</v>
      </c>
      <c r="C463" t="s">
        <v>236</v>
      </c>
      <c r="D463" t="s">
        <v>8</v>
      </c>
      <c r="E463" t="s">
        <v>295</v>
      </c>
      <c r="F463" t="s">
        <v>294</v>
      </c>
      <c r="G463" t="s">
        <v>1306</v>
      </c>
      <c r="H463" t="s">
        <v>1307</v>
      </c>
      <c r="I463" t="s">
        <v>1308</v>
      </c>
      <c r="J463" t="s">
        <v>1307</v>
      </c>
      <c r="K463" s="134">
        <v>15</v>
      </c>
    </row>
    <row r="464" spans="1:11" x14ac:dyDescent="0.25">
      <c r="A464" t="s">
        <v>367</v>
      </c>
      <c r="B464" s="133">
        <v>43647</v>
      </c>
      <c r="C464" t="s">
        <v>236</v>
      </c>
      <c r="D464" t="s">
        <v>8</v>
      </c>
      <c r="E464" t="s">
        <v>295</v>
      </c>
      <c r="F464" t="s">
        <v>294</v>
      </c>
      <c r="G464" t="s">
        <v>915</v>
      </c>
      <c r="H464" t="s">
        <v>914</v>
      </c>
      <c r="I464" t="s">
        <v>916</v>
      </c>
      <c r="J464" t="s">
        <v>914</v>
      </c>
      <c r="K464" s="134">
        <v>15</v>
      </c>
    </row>
    <row r="465" spans="1:11" x14ac:dyDescent="0.25">
      <c r="A465" t="s">
        <v>367</v>
      </c>
      <c r="B465" s="133">
        <v>43647</v>
      </c>
      <c r="C465" t="s">
        <v>236</v>
      </c>
      <c r="D465" t="s">
        <v>8</v>
      </c>
      <c r="E465" t="s">
        <v>301</v>
      </c>
      <c r="F465" t="s">
        <v>300</v>
      </c>
      <c r="G465" t="s">
        <v>302</v>
      </c>
      <c r="H465" t="s">
        <v>300</v>
      </c>
      <c r="I465" t="s">
        <v>1309</v>
      </c>
      <c r="J465" t="s">
        <v>1310</v>
      </c>
      <c r="K465" s="134">
        <v>15</v>
      </c>
    </row>
    <row r="466" spans="1:11" x14ac:dyDescent="0.25">
      <c r="A466" t="s">
        <v>367</v>
      </c>
      <c r="B466" s="133">
        <v>43647</v>
      </c>
      <c r="C466" t="s">
        <v>236</v>
      </c>
      <c r="D466" t="s">
        <v>8</v>
      </c>
      <c r="E466" t="s">
        <v>301</v>
      </c>
      <c r="F466" t="s">
        <v>300</v>
      </c>
      <c r="G466" t="s">
        <v>302</v>
      </c>
      <c r="H466" t="s">
        <v>300</v>
      </c>
      <c r="I466" t="s">
        <v>311</v>
      </c>
      <c r="J466" t="s">
        <v>300</v>
      </c>
      <c r="K466" s="134">
        <v>25</v>
      </c>
    </row>
    <row r="467" spans="1:11" x14ac:dyDescent="0.25">
      <c r="A467" t="s">
        <v>367</v>
      </c>
      <c r="B467" s="133">
        <v>43647</v>
      </c>
      <c r="C467" t="s">
        <v>236</v>
      </c>
      <c r="D467" t="s">
        <v>8</v>
      </c>
      <c r="E467" t="s">
        <v>301</v>
      </c>
      <c r="F467" t="s">
        <v>300</v>
      </c>
      <c r="G467" t="s">
        <v>929</v>
      </c>
      <c r="H467" t="s">
        <v>928</v>
      </c>
      <c r="I467" t="s">
        <v>1311</v>
      </c>
      <c r="J467" t="s">
        <v>1312</v>
      </c>
      <c r="K467" s="134">
        <v>10</v>
      </c>
    </row>
    <row r="468" spans="1:11" x14ac:dyDescent="0.25">
      <c r="A468" t="s">
        <v>367</v>
      </c>
      <c r="B468" s="133">
        <v>43647</v>
      </c>
      <c r="C468" t="s">
        <v>236</v>
      </c>
      <c r="D468" t="s">
        <v>8</v>
      </c>
      <c r="E468" t="s">
        <v>308</v>
      </c>
      <c r="F468" t="s">
        <v>342</v>
      </c>
      <c r="G468" t="s">
        <v>948</v>
      </c>
      <c r="H468" t="s">
        <v>947</v>
      </c>
      <c r="I468" t="s">
        <v>1313</v>
      </c>
      <c r="J468" t="s">
        <v>1314</v>
      </c>
      <c r="K468" s="134">
        <v>20</v>
      </c>
    </row>
    <row r="469" spans="1:11" x14ac:dyDescent="0.25">
      <c r="A469" t="s">
        <v>367</v>
      </c>
      <c r="B469" s="133">
        <v>43647</v>
      </c>
      <c r="C469" t="s">
        <v>236</v>
      </c>
      <c r="D469" t="s">
        <v>8</v>
      </c>
      <c r="E469" t="s">
        <v>308</v>
      </c>
      <c r="F469" t="s">
        <v>342</v>
      </c>
      <c r="G469" t="s">
        <v>312</v>
      </c>
      <c r="H469" t="s">
        <v>342</v>
      </c>
      <c r="I469" t="s">
        <v>343</v>
      </c>
      <c r="J469" t="s">
        <v>342</v>
      </c>
      <c r="K469" s="134">
        <v>35</v>
      </c>
    </row>
    <row r="470" spans="1:11" x14ac:dyDescent="0.25">
      <c r="A470" t="s">
        <v>367</v>
      </c>
      <c r="B470" s="133">
        <v>43647</v>
      </c>
      <c r="C470" t="s">
        <v>236</v>
      </c>
      <c r="D470" t="s">
        <v>8</v>
      </c>
      <c r="E470" t="s">
        <v>308</v>
      </c>
      <c r="F470" t="s">
        <v>342</v>
      </c>
      <c r="G470" t="s">
        <v>312</v>
      </c>
      <c r="H470" t="s">
        <v>342</v>
      </c>
      <c r="I470" t="s">
        <v>1315</v>
      </c>
      <c r="J470" t="s">
        <v>1316</v>
      </c>
      <c r="K470" s="134">
        <v>10</v>
      </c>
    </row>
    <row r="471" spans="1:11" x14ac:dyDescent="0.25">
      <c r="A471" t="s">
        <v>367</v>
      </c>
      <c r="B471" s="133">
        <v>43647</v>
      </c>
      <c r="C471" t="s">
        <v>236</v>
      </c>
      <c r="D471" t="s">
        <v>8</v>
      </c>
      <c r="E471" t="s">
        <v>308</v>
      </c>
      <c r="F471" t="s">
        <v>342</v>
      </c>
      <c r="G471" t="s">
        <v>952</v>
      </c>
      <c r="H471" t="s">
        <v>951</v>
      </c>
      <c r="I471" t="s">
        <v>953</v>
      </c>
      <c r="J471" t="s">
        <v>951</v>
      </c>
      <c r="K471" s="134">
        <v>15</v>
      </c>
    </row>
    <row r="472" spans="1:11" x14ac:dyDescent="0.25">
      <c r="A472" t="s">
        <v>367</v>
      </c>
      <c r="B472" s="133">
        <v>43647</v>
      </c>
      <c r="C472" t="s">
        <v>236</v>
      </c>
      <c r="D472" t="s">
        <v>8</v>
      </c>
      <c r="E472" t="s">
        <v>308</v>
      </c>
      <c r="F472" t="s">
        <v>342</v>
      </c>
      <c r="G472" t="s">
        <v>950</v>
      </c>
      <c r="H472" t="s">
        <v>949</v>
      </c>
      <c r="I472" t="s">
        <v>1317</v>
      </c>
      <c r="J472" t="s">
        <v>1318</v>
      </c>
      <c r="K472" s="134">
        <v>10</v>
      </c>
    </row>
    <row r="473" spans="1:11" x14ac:dyDescent="0.25">
      <c r="A473" t="s">
        <v>367</v>
      </c>
      <c r="B473" s="133">
        <v>43647</v>
      </c>
      <c r="C473" t="s">
        <v>93</v>
      </c>
      <c r="D473" t="s">
        <v>5</v>
      </c>
      <c r="E473" t="s">
        <v>94</v>
      </c>
      <c r="F473" t="s">
        <v>5</v>
      </c>
      <c r="G473" t="s">
        <v>184</v>
      </c>
      <c r="H473" t="s">
        <v>5</v>
      </c>
      <c r="I473" t="s">
        <v>1319</v>
      </c>
      <c r="J473" t="s">
        <v>1320</v>
      </c>
      <c r="K473" s="134">
        <v>100</v>
      </c>
    </row>
    <row r="474" spans="1:11" x14ac:dyDescent="0.25">
      <c r="A474" t="s">
        <v>367</v>
      </c>
      <c r="B474" s="133">
        <v>43647</v>
      </c>
      <c r="C474" t="s">
        <v>93</v>
      </c>
      <c r="D474" t="s">
        <v>5</v>
      </c>
      <c r="E474" t="s">
        <v>94</v>
      </c>
      <c r="F474" t="s">
        <v>5</v>
      </c>
      <c r="G474" t="s">
        <v>184</v>
      </c>
      <c r="H474" t="s">
        <v>5</v>
      </c>
      <c r="I474" t="s">
        <v>1321</v>
      </c>
      <c r="J474" t="s">
        <v>1322</v>
      </c>
      <c r="K474" s="134">
        <v>4112</v>
      </c>
    </row>
    <row r="475" spans="1:11" x14ac:dyDescent="0.25">
      <c r="A475" t="s">
        <v>367</v>
      </c>
      <c r="B475" s="133">
        <v>43647</v>
      </c>
      <c r="C475" t="s">
        <v>93</v>
      </c>
      <c r="D475" t="s">
        <v>5</v>
      </c>
      <c r="E475" t="s">
        <v>94</v>
      </c>
      <c r="F475" t="s">
        <v>5</v>
      </c>
      <c r="G475" t="s">
        <v>184</v>
      </c>
      <c r="H475" t="s">
        <v>5</v>
      </c>
      <c r="I475" t="s">
        <v>185</v>
      </c>
      <c r="J475" t="s">
        <v>5</v>
      </c>
      <c r="K475" s="134">
        <v>920</v>
      </c>
    </row>
    <row r="476" spans="1:11" x14ac:dyDescent="0.25">
      <c r="A476" t="s">
        <v>367</v>
      </c>
      <c r="B476" s="133">
        <v>43647</v>
      </c>
      <c r="C476" t="s">
        <v>93</v>
      </c>
      <c r="D476" t="s">
        <v>5</v>
      </c>
      <c r="E476" t="s">
        <v>94</v>
      </c>
      <c r="F476" t="s">
        <v>5</v>
      </c>
      <c r="G476" t="s">
        <v>184</v>
      </c>
      <c r="H476" t="s">
        <v>5</v>
      </c>
      <c r="I476" t="s">
        <v>1323</v>
      </c>
      <c r="J476" t="s">
        <v>1324</v>
      </c>
      <c r="K476" s="134">
        <v>149</v>
      </c>
    </row>
    <row r="477" spans="1:11" x14ac:dyDescent="0.25">
      <c r="A477" t="s">
        <v>367</v>
      </c>
      <c r="B477" s="133">
        <v>43647</v>
      </c>
      <c r="C477" t="s">
        <v>93</v>
      </c>
      <c r="D477" t="s">
        <v>5</v>
      </c>
      <c r="E477" t="s">
        <v>94</v>
      </c>
      <c r="F477" t="s">
        <v>5</v>
      </c>
      <c r="G477" t="s">
        <v>184</v>
      </c>
      <c r="H477" t="s">
        <v>5</v>
      </c>
      <c r="I477" t="s">
        <v>1325</v>
      </c>
      <c r="J477" t="s">
        <v>1326</v>
      </c>
      <c r="K477" s="134">
        <v>100</v>
      </c>
    </row>
    <row r="478" spans="1:11" x14ac:dyDescent="0.25">
      <c r="A478" t="s">
        <v>367</v>
      </c>
      <c r="B478" s="133">
        <v>43647</v>
      </c>
      <c r="C478" t="s">
        <v>93</v>
      </c>
      <c r="D478" t="s">
        <v>5</v>
      </c>
      <c r="E478" t="s">
        <v>186</v>
      </c>
      <c r="F478" t="s">
        <v>187</v>
      </c>
      <c r="G478" t="s">
        <v>962</v>
      </c>
      <c r="H478" t="s">
        <v>961</v>
      </c>
      <c r="I478" t="s">
        <v>972</v>
      </c>
      <c r="J478" t="s">
        <v>961</v>
      </c>
      <c r="K478" s="134">
        <v>43</v>
      </c>
    </row>
    <row r="479" spans="1:11" x14ac:dyDescent="0.25">
      <c r="A479" t="s">
        <v>367</v>
      </c>
      <c r="B479" s="133">
        <v>43647</v>
      </c>
      <c r="C479" t="s">
        <v>93</v>
      </c>
      <c r="D479" t="s">
        <v>5</v>
      </c>
      <c r="E479" t="s">
        <v>186</v>
      </c>
      <c r="F479" t="s">
        <v>187</v>
      </c>
      <c r="G479" t="s">
        <v>962</v>
      </c>
      <c r="H479" t="s">
        <v>961</v>
      </c>
      <c r="I479" t="s">
        <v>1327</v>
      </c>
      <c r="J479" t="s">
        <v>1328</v>
      </c>
      <c r="K479" s="134">
        <v>15</v>
      </c>
    </row>
    <row r="480" spans="1:11" x14ac:dyDescent="0.25">
      <c r="A480" t="s">
        <v>367</v>
      </c>
      <c r="B480" s="133">
        <v>43647</v>
      </c>
      <c r="C480" t="s">
        <v>93</v>
      </c>
      <c r="D480" t="s">
        <v>5</v>
      </c>
      <c r="E480" t="s">
        <v>186</v>
      </c>
      <c r="F480" t="s">
        <v>187</v>
      </c>
      <c r="G480" t="s">
        <v>619</v>
      </c>
      <c r="H480" t="s">
        <v>618</v>
      </c>
      <c r="I480" t="s">
        <v>620</v>
      </c>
      <c r="J480" t="s">
        <v>618</v>
      </c>
      <c r="K480" s="134">
        <v>37</v>
      </c>
    </row>
    <row r="481" spans="1:11" x14ac:dyDescent="0.25">
      <c r="A481" t="s">
        <v>367</v>
      </c>
      <c r="B481" s="133">
        <v>43647</v>
      </c>
      <c r="C481" t="s">
        <v>93</v>
      </c>
      <c r="D481" t="s">
        <v>5</v>
      </c>
      <c r="E481" t="s">
        <v>188</v>
      </c>
      <c r="F481" t="s">
        <v>189</v>
      </c>
      <c r="G481" t="s">
        <v>547</v>
      </c>
      <c r="H481" t="s">
        <v>546</v>
      </c>
      <c r="I481" t="s">
        <v>602</v>
      </c>
      <c r="J481" t="s">
        <v>546</v>
      </c>
      <c r="K481" s="134">
        <v>50</v>
      </c>
    </row>
    <row r="482" spans="1:11" x14ac:dyDescent="0.25">
      <c r="A482" t="s">
        <v>367</v>
      </c>
      <c r="B482" s="133">
        <v>43647</v>
      </c>
      <c r="C482" t="s">
        <v>93</v>
      </c>
      <c r="D482" t="s">
        <v>5</v>
      </c>
      <c r="E482" t="s">
        <v>188</v>
      </c>
      <c r="F482" t="s">
        <v>189</v>
      </c>
      <c r="G482" t="s">
        <v>547</v>
      </c>
      <c r="H482" t="s">
        <v>546</v>
      </c>
      <c r="I482" t="s">
        <v>1329</v>
      </c>
      <c r="J482" t="s">
        <v>1330</v>
      </c>
      <c r="K482" s="134">
        <v>40</v>
      </c>
    </row>
    <row r="483" spans="1:11" x14ac:dyDescent="0.25">
      <c r="A483" t="s">
        <v>367</v>
      </c>
      <c r="B483" s="133">
        <v>43647</v>
      </c>
      <c r="C483" t="s">
        <v>93</v>
      </c>
      <c r="D483" t="s">
        <v>5</v>
      </c>
      <c r="E483" t="s">
        <v>188</v>
      </c>
      <c r="F483" t="s">
        <v>189</v>
      </c>
      <c r="G483" t="s">
        <v>959</v>
      </c>
      <c r="H483" t="s">
        <v>958</v>
      </c>
      <c r="I483" t="s">
        <v>960</v>
      </c>
      <c r="J483" t="s">
        <v>958</v>
      </c>
      <c r="K483" s="134">
        <v>5</v>
      </c>
    </row>
    <row r="484" spans="1:11" x14ac:dyDescent="0.25">
      <c r="A484" t="s">
        <v>367</v>
      </c>
      <c r="B484" s="133">
        <v>43647</v>
      </c>
      <c r="C484" t="s">
        <v>93</v>
      </c>
      <c r="D484" t="s">
        <v>5</v>
      </c>
      <c r="E484" t="s">
        <v>188</v>
      </c>
      <c r="F484" t="s">
        <v>189</v>
      </c>
      <c r="G484" t="s">
        <v>334</v>
      </c>
      <c r="H484" t="s">
        <v>333</v>
      </c>
      <c r="I484" t="s">
        <v>389</v>
      </c>
      <c r="J484" t="s">
        <v>333</v>
      </c>
      <c r="K484" s="134">
        <v>25</v>
      </c>
    </row>
    <row r="485" spans="1:11" x14ac:dyDescent="0.25">
      <c r="A485" t="s">
        <v>367</v>
      </c>
      <c r="B485" s="133">
        <v>43647</v>
      </c>
      <c r="C485" t="s">
        <v>93</v>
      </c>
      <c r="D485" t="s">
        <v>5</v>
      </c>
      <c r="E485" t="s">
        <v>188</v>
      </c>
      <c r="F485" t="s">
        <v>189</v>
      </c>
      <c r="G485" t="s">
        <v>334</v>
      </c>
      <c r="H485" t="s">
        <v>333</v>
      </c>
      <c r="I485" t="s">
        <v>1331</v>
      </c>
      <c r="J485" t="s">
        <v>1332</v>
      </c>
      <c r="K485" s="134">
        <v>5118</v>
      </c>
    </row>
    <row r="486" spans="1:11" x14ac:dyDescent="0.25">
      <c r="A486" s="135" t="s">
        <v>967</v>
      </c>
      <c r="B486" s="135"/>
      <c r="C486" s="135"/>
      <c r="D486" s="135"/>
      <c r="E486" s="135"/>
      <c r="F486" s="135"/>
      <c r="G486" s="135"/>
      <c r="H486" s="135"/>
      <c r="I486" s="135"/>
      <c r="J486" s="135"/>
      <c r="K486" s="136">
        <v>147215</v>
      </c>
    </row>
    <row r="487" spans="1:11" x14ac:dyDescent="0.25">
      <c r="K487" s="134"/>
    </row>
    <row r="488" spans="1:11" x14ac:dyDescent="0.25">
      <c r="A488" t="s">
        <v>400</v>
      </c>
      <c r="B488" s="133">
        <v>43647</v>
      </c>
      <c r="C488" t="s">
        <v>963</v>
      </c>
      <c r="D488" t="s">
        <v>6</v>
      </c>
      <c r="E488" t="s">
        <v>964</v>
      </c>
      <c r="F488" t="s">
        <v>6</v>
      </c>
      <c r="G488" t="s">
        <v>965</v>
      </c>
      <c r="H488" t="s">
        <v>6</v>
      </c>
      <c r="I488" t="s">
        <v>966</v>
      </c>
      <c r="J488" t="s">
        <v>6</v>
      </c>
      <c r="K488" s="134">
        <v>5</v>
      </c>
    </row>
    <row r="489" spans="1:11" x14ac:dyDescent="0.25">
      <c r="A489" t="s">
        <v>400</v>
      </c>
      <c r="B489" s="133">
        <v>43647</v>
      </c>
      <c r="C489" t="s">
        <v>1</v>
      </c>
      <c r="D489" t="s">
        <v>0</v>
      </c>
      <c r="E489" t="s">
        <v>53</v>
      </c>
      <c r="F489" t="s">
        <v>52</v>
      </c>
      <c r="G489" t="s">
        <v>65</v>
      </c>
      <c r="H489" t="s">
        <v>52</v>
      </c>
      <c r="I489" t="s">
        <v>166</v>
      </c>
      <c r="J489" t="s">
        <v>0</v>
      </c>
      <c r="K489" s="134">
        <v>1199</v>
      </c>
    </row>
    <row r="490" spans="1:11" x14ac:dyDescent="0.25">
      <c r="A490" t="s">
        <v>400</v>
      </c>
      <c r="B490" s="133">
        <v>43647</v>
      </c>
      <c r="C490" t="s">
        <v>1</v>
      </c>
      <c r="D490" t="s">
        <v>0</v>
      </c>
      <c r="E490" t="s">
        <v>53</v>
      </c>
      <c r="F490" t="s">
        <v>52</v>
      </c>
      <c r="G490" t="s">
        <v>65</v>
      </c>
      <c r="H490" t="s">
        <v>52</v>
      </c>
      <c r="I490" t="s">
        <v>1333</v>
      </c>
      <c r="J490" t="s">
        <v>1334</v>
      </c>
      <c r="K490" s="134">
        <v>170</v>
      </c>
    </row>
    <row r="491" spans="1:11" x14ac:dyDescent="0.25">
      <c r="A491" t="s">
        <v>400</v>
      </c>
      <c r="B491" s="133">
        <v>43647</v>
      </c>
      <c r="C491" t="s">
        <v>1</v>
      </c>
      <c r="D491" t="s">
        <v>0</v>
      </c>
      <c r="E491" t="s">
        <v>53</v>
      </c>
      <c r="F491" t="s">
        <v>52</v>
      </c>
      <c r="G491" t="s">
        <v>65</v>
      </c>
      <c r="H491" t="s">
        <v>52</v>
      </c>
      <c r="I491" t="s">
        <v>1335</v>
      </c>
      <c r="J491" t="s">
        <v>1336</v>
      </c>
      <c r="K491" s="134">
        <v>120</v>
      </c>
    </row>
    <row r="492" spans="1:11" x14ac:dyDescent="0.25">
      <c r="A492" t="s">
        <v>400</v>
      </c>
      <c r="B492" s="133">
        <v>43647</v>
      </c>
      <c r="C492" t="s">
        <v>1</v>
      </c>
      <c r="D492" t="s">
        <v>0</v>
      </c>
      <c r="E492" t="s">
        <v>53</v>
      </c>
      <c r="F492" t="s">
        <v>52</v>
      </c>
      <c r="G492" t="s">
        <v>65</v>
      </c>
      <c r="H492" t="s">
        <v>52</v>
      </c>
      <c r="I492" t="s">
        <v>1337</v>
      </c>
      <c r="J492" t="s">
        <v>1338</v>
      </c>
      <c r="K492" s="134">
        <v>100</v>
      </c>
    </row>
    <row r="493" spans="1:11" x14ac:dyDescent="0.25">
      <c r="A493" t="s">
        <v>400</v>
      </c>
      <c r="B493" s="133">
        <v>43647</v>
      </c>
      <c r="C493" t="s">
        <v>1</v>
      </c>
      <c r="D493" t="s">
        <v>0</v>
      </c>
      <c r="E493" t="s">
        <v>53</v>
      </c>
      <c r="F493" t="s">
        <v>52</v>
      </c>
      <c r="G493" t="s">
        <v>324</v>
      </c>
      <c r="H493" t="s">
        <v>323</v>
      </c>
      <c r="I493" t="s">
        <v>1339</v>
      </c>
      <c r="J493" t="s">
        <v>1340</v>
      </c>
      <c r="K493" s="134">
        <v>140</v>
      </c>
    </row>
    <row r="494" spans="1:11" x14ac:dyDescent="0.25">
      <c r="A494" t="s">
        <v>400</v>
      </c>
      <c r="B494" s="133">
        <v>43647</v>
      </c>
      <c r="C494" t="s">
        <v>1</v>
      </c>
      <c r="D494" t="s">
        <v>0</v>
      </c>
      <c r="E494" t="s">
        <v>53</v>
      </c>
      <c r="F494" t="s">
        <v>52</v>
      </c>
      <c r="G494" t="s">
        <v>324</v>
      </c>
      <c r="H494" t="s">
        <v>323</v>
      </c>
      <c r="I494" t="s">
        <v>1341</v>
      </c>
      <c r="J494" t="s">
        <v>1342</v>
      </c>
      <c r="K494" s="134">
        <v>30</v>
      </c>
    </row>
    <row r="495" spans="1:11" x14ac:dyDescent="0.25">
      <c r="A495" t="s">
        <v>400</v>
      </c>
      <c r="B495" s="133">
        <v>43647</v>
      </c>
      <c r="C495" t="s">
        <v>1</v>
      </c>
      <c r="D495" t="s">
        <v>0</v>
      </c>
      <c r="E495" t="s">
        <v>53</v>
      </c>
      <c r="F495" t="s">
        <v>52</v>
      </c>
      <c r="G495" t="s">
        <v>324</v>
      </c>
      <c r="H495" t="s">
        <v>323</v>
      </c>
      <c r="I495" t="s">
        <v>1343</v>
      </c>
      <c r="J495" t="s">
        <v>1344</v>
      </c>
      <c r="K495" s="134">
        <v>100</v>
      </c>
    </row>
    <row r="496" spans="1:11" x14ac:dyDescent="0.25">
      <c r="A496" t="s">
        <v>400</v>
      </c>
      <c r="B496" s="133">
        <v>43647</v>
      </c>
      <c r="C496" t="s">
        <v>1</v>
      </c>
      <c r="D496" t="s">
        <v>0</v>
      </c>
      <c r="E496" t="s">
        <v>53</v>
      </c>
      <c r="F496" t="s">
        <v>52</v>
      </c>
      <c r="G496" t="s">
        <v>55</v>
      </c>
      <c r="H496" t="s">
        <v>54</v>
      </c>
      <c r="I496" t="s">
        <v>1002</v>
      </c>
      <c r="J496" t="s">
        <v>1003</v>
      </c>
      <c r="K496" s="134">
        <v>530</v>
      </c>
    </row>
    <row r="497" spans="1:11" x14ac:dyDescent="0.25">
      <c r="A497" t="s">
        <v>400</v>
      </c>
      <c r="B497" s="133">
        <v>43647</v>
      </c>
      <c r="C497" t="s">
        <v>1</v>
      </c>
      <c r="D497" t="s">
        <v>0</v>
      </c>
      <c r="E497" t="s">
        <v>21</v>
      </c>
      <c r="F497" t="s">
        <v>23</v>
      </c>
      <c r="G497" t="s">
        <v>289</v>
      </c>
      <c r="H497" t="s">
        <v>288</v>
      </c>
      <c r="I497" t="s">
        <v>383</v>
      </c>
      <c r="J497" t="s">
        <v>382</v>
      </c>
      <c r="K497" s="134">
        <v>66</v>
      </c>
    </row>
    <row r="498" spans="1:11" x14ac:dyDescent="0.25">
      <c r="A498" t="s">
        <v>400</v>
      </c>
      <c r="B498" s="133">
        <v>43647</v>
      </c>
      <c r="C498" t="s">
        <v>1</v>
      </c>
      <c r="D498" t="s">
        <v>0</v>
      </c>
      <c r="E498" t="s">
        <v>21</v>
      </c>
      <c r="F498" t="s">
        <v>23</v>
      </c>
      <c r="G498" t="s">
        <v>209</v>
      </c>
      <c r="H498" t="s">
        <v>208</v>
      </c>
      <c r="I498" t="s">
        <v>398</v>
      </c>
      <c r="J498" t="s">
        <v>397</v>
      </c>
      <c r="K498" s="134">
        <v>736</v>
      </c>
    </row>
    <row r="499" spans="1:11" x14ac:dyDescent="0.25">
      <c r="A499" t="s">
        <v>400</v>
      </c>
      <c r="B499" s="133">
        <v>43647</v>
      </c>
      <c r="C499" t="s">
        <v>1</v>
      </c>
      <c r="D499" t="s">
        <v>0</v>
      </c>
      <c r="E499" t="s">
        <v>21</v>
      </c>
      <c r="F499" t="s">
        <v>23</v>
      </c>
      <c r="G499" t="s">
        <v>209</v>
      </c>
      <c r="H499" t="s">
        <v>208</v>
      </c>
      <c r="I499" t="s">
        <v>257</v>
      </c>
      <c r="J499" t="s">
        <v>208</v>
      </c>
      <c r="K499" s="134">
        <v>859</v>
      </c>
    </row>
    <row r="500" spans="1:11" x14ac:dyDescent="0.25">
      <c r="A500" t="s">
        <v>400</v>
      </c>
      <c r="B500" s="133">
        <v>43647</v>
      </c>
      <c r="C500" t="s">
        <v>1</v>
      </c>
      <c r="D500" t="s">
        <v>0</v>
      </c>
      <c r="E500" t="s">
        <v>21</v>
      </c>
      <c r="F500" t="s">
        <v>23</v>
      </c>
      <c r="G500" t="s">
        <v>209</v>
      </c>
      <c r="H500" t="s">
        <v>208</v>
      </c>
      <c r="I500" t="s">
        <v>802</v>
      </c>
      <c r="J500" t="s">
        <v>801</v>
      </c>
      <c r="K500" s="134">
        <v>50</v>
      </c>
    </row>
    <row r="501" spans="1:11" x14ac:dyDescent="0.25">
      <c r="A501" t="s">
        <v>400</v>
      </c>
      <c r="B501" s="133">
        <v>43647</v>
      </c>
      <c r="C501" t="s">
        <v>1</v>
      </c>
      <c r="D501" t="s">
        <v>0</v>
      </c>
      <c r="E501" t="s">
        <v>277</v>
      </c>
      <c r="F501" t="s">
        <v>278</v>
      </c>
      <c r="G501" t="s">
        <v>287</v>
      </c>
      <c r="H501" t="s">
        <v>286</v>
      </c>
      <c r="I501" t="s">
        <v>1345</v>
      </c>
      <c r="J501" t="s">
        <v>1346</v>
      </c>
      <c r="K501" s="134">
        <v>16</v>
      </c>
    </row>
    <row r="502" spans="1:11" x14ac:dyDescent="0.25">
      <c r="A502" t="s">
        <v>400</v>
      </c>
      <c r="B502" s="133">
        <v>43647</v>
      </c>
      <c r="C502" t="s">
        <v>1</v>
      </c>
      <c r="D502" t="s">
        <v>0</v>
      </c>
      <c r="E502" t="s">
        <v>277</v>
      </c>
      <c r="F502" t="s">
        <v>278</v>
      </c>
      <c r="G502" t="s">
        <v>287</v>
      </c>
      <c r="H502" t="s">
        <v>286</v>
      </c>
      <c r="I502" t="s">
        <v>1347</v>
      </c>
      <c r="J502" t="s">
        <v>1348</v>
      </c>
      <c r="K502" s="134">
        <v>5</v>
      </c>
    </row>
    <row r="503" spans="1:11" x14ac:dyDescent="0.25">
      <c r="A503" t="s">
        <v>400</v>
      </c>
      <c r="B503" s="133">
        <v>43647</v>
      </c>
      <c r="C503" t="s">
        <v>1</v>
      </c>
      <c r="D503" t="s">
        <v>0</v>
      </c>
      <c r="E503" t="s">
        <v>277</v>
      </c>
      <c r="F503" t="s">
        <v>278</v>
      </c>
      <c r="G503" t="s">
        <v>287</v>
      </c>
      <c r="H503" t="s">
        <v>286</v>
      </c>
      <c r="I503" t="s">
        <v>1349</v>
      </c>
      <c r="J503" t="s">
        <v>1350</v>
      </c>
      <c r="K503" s="134">
        <v>20</v>
      </c>
    </row>
    <row r="504" spans="1:11" x14ac:dyDescent="0.25">
      <c r="A504" t="s">
        <v>400</v>
      </c>
      <c r="B504" s="133">
        <v>43647</v>
      </c>
      <c r="C504" t="s">
        <v>1</v>
      </c>
      <c r="D504" t="s">
        <v>0</v>
      </c>
      <c r="E504" t="s">
        <v>277</v>
      </c>
      <c r="F504" t="s">
        <v>278</v>
      </c>
      <c r="G504" t="s">
        <v>287</v>
      </c>
      <c r="H504" t="s">
        <v>286</v>
      </c>
      <c r="I504" t="s">
        <v>1351</v>
      </c>
      <c r="J504" t="s">
        <v>286</v>
      </c>
      <c r="K504" s="134">
        <v>1100</v>
      </c>
    </row>
    <row r="505" spans="1:11" x14ac:dyDescent="0.25">
      <c r="A505" t="s">
        <v>400</v>
      </c>
      <c r="B505" s="133">
        <v>43647</v>
      </c>
      <c r="C505" t="s">
        <v>1</v>
      </c>
      <c r="D505" t="s">
        <v>0</v>
      </c>
      <c r="E505" t="s">
        <v>277</v>
      </c>
      <c r="F505" t="s">
        <v>278</v>
      </c>
      <c r="G505" t="s">
        <v>287</v>
      </c>
      <c r="H505" t="s">
        <v>286</v>
      </c>
      <c r="I505" t="s">
        <v>1352</v>
      </c>
      <c r="J505" t="s">
        <v>1353</v>
      </c>
      <c r="K505" s="134">
        <v>3</v>
      </c>
    </row>
    <row r="506" spans="1:11" x14ac:dyDescent="0.25">
      <c r="A506" t="s">
        <v>400</v>
      </c>
      <c r="B506" s="133">
        <v>43647</v>
      </c>
      <c r="C506" t="s">
        <v>1</v>
      </c>
      <c r="D506" t="s">
        <v>0</v>
      </c>
      <c r="E506" t="s">
        <v>277</v>
      </c>
      <c r="F506" t="s">
        <v>278</v>
      </c>
      <c r="G506" t="s">
        <v>287</v>
      </c>
      <c r="H506" t="s">
        <v>286</v>
      </c>
      <c r="I506" t="s">
        <v>1354</v>
      </c>
      <c r="J506" t="s">
        <v>1355</v>
      </c>
      <c r="K506" s="134">
        <v>5</v>
      </c>
    </row>
    <row r="507" spans="1:11" x14ac:dyDescent="0.25">
      <c r="A507" t="s">
        <v>400</v>
      </c>
      <c r="B507" s="133">
        <v>43647</v>
      </c>
      <c r="C507" t="s">
        <v>1</v>
      </c>
      <c r="D507" t="s">
        <v>0</v>
      </c>
      <c r="E507" t="s">
        <v>277</v>
      </c>
      <c r="F507" t="s">
        <v>278</v>
      </c>
      <c r="G507" t="s">
        <v>287</v>
      </c>
      <c r="H507" t="s">
        <v>286</v>
      </c>
      <c r="I507" t="s">
        <v>1356</v>
      </c>
      <c r="J507" t="s">
        <v>1357</v>
      </c>
      <c r="K507" s="134">
        <v>14</v>
      </c>
    </row>
    <row r="508" spans="1:11" x14ac:dyDescent="0.25">
      <c r="A508" t="s">
        <v>400</v>
      </c>
      <c r="B508" s="133">
        <v>43647</v>
      </c>
      <c r="C508" t="s">
        <v>1</v>
      </c>
      <c r="D508" t="s">
        <v>0</v>
      </c>
      <c r="E508" t="s">
        <v>277</v>
      </c>
      <c r="F508" t="s">
        <v>278</v>
      </c>
      <c r="G508" t="s">
        <v>287</v>
      </c>
      <c r="H508" t="s">
        <v>286</v>
      </c>
      <c r="I508" t="s">
        <v>1358</v>
      </c>
      <c r="J508" t="s">
        <v>1359</v>
      </c>
      <c r="K508" s="134">
        <v>4</v>
      </c>
    </row>
    <row r="509" spans="1:11" x14ac:dyDescent="0.25">
      <c r="A509" t="s">
        <v>400</v>
      </c>
      <c r="B509" s="133">
        <v>43647</v>
      </c>
      <c r="C509" t="s">
        <v>90</v>
      </c>
      <c r="D509" t="s">
        <v>18</v>
      </c>
      <c r="E509" t="s">
        <v>200</v>
      </c>
      <c r="F509" t="s">
        <v>18</v>
      </c>
      <c r="G509" t="s">
        <v>1360</v>
      </c>
      <c r="H509" t="s">
        <v>1361</v>
      </c>
      <c r="I509" t="s">
        <v>1362</v>
      </c>
      <c r="J509" t="s">
        <v>1363</v>
      </c>
      <c r="K509" s="134">
        <v>400</v>
      </c>
    </row>
    <row r="510" spans="1:11" x14ac:dyDescent="0.25">
      <c r="A510" t="s">
        <v>400</v>
      </c>
      <c r="B510" s="133">
        <v>43647</v>
      </c>
      <c r="C510" t="s">
        <v>90</v>
      </c>
      <c r="D510" t="s">
        <v>18</v>
      </c>
      <c r="E510" t="s">
        <v>200</v>
      </c>
      <c r="F510" t="s">
        <v>18</v>
      </c>
      <c r="G510" t="s">
        <v>1364</v>
      </c>
      <c r="H510" t="s">
        <v>1365</v>
      </c>
      <c r="I510" t="s">
        <v>1366</v>
      </c>
      <c r="J510" t="s">
        <v>1367</v>
      </c>
      <c r="K510" s="134">
        <v>750</v>
      </c>
    </row>
    <row r="511" spans="1:11" x14ac:dyDescent="0.25">
      <c r="A511" t="s">
        <v>400</v>
      </c>
      <c r="B511" s="133">
        <v>43647</v>
      </c>
      <c r="C511" t="s">
        <v>90</v>
      </c>
      <c r="D511" t="s">
        <v>18</v>
      </c>
      <c r="E511" t="s">
        <v>200</v>
      </c>
      <c r="F511" t="s">
        <v>18</v>
      </c>
      <c r="G511" t="s">
        <v>1364</v>
      </c>
      <c r="H511" t="s">
        <v>1365</v>
      </c>
      <c r="I511" t="s">
        <v>1368</v>
      </c>
      <c r="J511" t="s">
        <v>1365</v>
      </c>
      <c r="K511" s="134">
        <v>265</v>
      </c>
    </row>
    <row r="512" spans="1:11" x14ac:dyDescent="0.25">
      <c r="A512" t="s">
        <v>400</v>
      </c>
      <c r="B512" s="133">
        <v>43647</v>
      </c>
      <c r="C512" t="s">
        <v>90</v>
      </c>
      <c r="D512" t="s">
        <v>18</v>
      </c>
      <c r="E512" t="s">
        <v>200</v>
      </c>
      <c r="F512" t="s">
        <v>18</v>
      </c>
      <c r="G512" t="s">
        <v>1369</v>
      </c>
      <c r="H512" t="s">
        <v>1370</v>
      </c>
      <c r="I512" t="s">
        <v>1371</v>
      </c>
      <c r="J512" t="s">
        <v>1370</v>
      </c>
      <c r="K512" s="134">
        <v>1200</v>
      </c>
    </row>
    <row r="513" spans="1:11" x14ac:dyDescent="0.25">
      <c r="A513" t="s">
        <v>400</v>
      </c>
      <c r="B513" s="133">
        <v>43647</v>
      </c>
      <c r="C513" t="s">
        <v>90</v>
      </c>
      <c r="D513" t="s">
        <v>18</v>
      </c>
      <c r="E513" t="s">
        <v>201</v>
      </c>
      <c r="F513" t="s">
        <v>202</v>
      </c>
      <c r="G513" t="s">
        <v>203</v>
      </c>
      <c r="H513" t="s">
        <v>202</v>
      </c>
      <c r="I513" t="s">
        <v>1372</v>
      </c>
      <c r="J513" t="s">
        <v>202</v>
      </c>
      <c r="K513" s="134">
        <v>80</v>
      </c>
    </row>
    <row r="514" spans="1:11" x14ac:dyDescent="0.25">
      <c r="A514" t="s">
        <v>400</v>
      </c>
      <c r="B514" s="133">
        <v>43647</v>
      </c>
      <c r="C514" t="s">
        <v>90</v>
      </c>
      <c r="D514" t="s">
        <v>18</v>
      </c>
      <c r="E514" t="s">
        <v>201</v>
      </c>
      <c r="F514" t="s">
        <v>202</v>
      </c>
      <c r="G514" t="s">
        <v>1373</v>
      </c>
      <c r="H514" t="s">
        <v>1374</v>
      </c>
      <c r="I514" t="s">
        <v>1375</v>
      </c>
      <c r="J514" t="s">
        <v>1374</v>
      </c>
      <c r="K514" s="134">
        <v>590</v>
      </c>
    </row>
    <row r="515" spans="1:11" x14ac:dyDescent="0.25">
      <c r="A515" t="s">
        <v>400</v>
      </c>
      <c r="B515" s="133">
        <v>43647</v>
      </c>
      <c r="C515" t="s">
        <v>90</v>
      </c>
      <c r="D515" t="s">
        <v>18</v>
      </c>
      <c r="E515" t="s">
        <v>201</v>
      </c>
      <c r="F515" t="s">
        <v>202</v>
      </c>
      <c r="G515" t="s">
        <v>1373</v>
      </c>
      <c r="H515" t="s">
        <v>1374</v>
      </c>
      <c r="I515" t="s">
        <v>1376</v>
      </c>
      <c r="J515" t="s">
        <v>1377</v>
      </c>
      <c r="K515" s="134">
        <v>850</v>
      </c>
    </row>
    <row r="516" spans="1:11" x14ac:dyDescent="0.25">
      <c r="A516" t="s">
        <v>400</v>
      </c>
      <c r="B516" s="133">
        <v>43647</v>
      </c>
      <c r="C516" t="s">
        <v>90</v>
      </c>
      <c r="D516" t="s">
        <v>18</v>
      </c>
      <c r="E516" t="s">
        <v>201</v>
      </c>
      <c r="F516" t="s">
        <v>202</v>
      </c>
      <c r="G516" t="s">
        <v>1373</v>
      </c>
      <c r="H516" t="s">
        <v>1374</v>
      </c>
      <c r="I516" t="s">
        <v>1378</v>
      </c>
      <c r="J516" t="s">
        <v>1379</v>
      </c>
      <c r="K516" s="134">
        <v>75</v>
      </c>
    </row>
    <row r="517" spans="1:11" x14ac:dyDescent="0.25">
      <c r="A517" t="s">
        <v>400</v>
      </c>
      <c r="B517" s="133">
        <v>43647</v>
      </c>
      <c r="C517" t="s">
        <v>90</v>
      </c>
      <c r="D517" t="s">
        <v>18</v>
      </c>
      <c r="E517" t="s">
        <v>201</v>
      </c>
      <c r="F517" t="s">
        <v>202</v>
      </c>
      <c r="G517" t="s">
        <v>204</v>
      </c>
      <c r="H517" t="s">
        <v>205</v>
      </c>
      <c r="I517" t="s">
        <v>214</v>
      </c>
      <c r="J517" t="s">
        <v>205</v>
      </c>
      <c r="K517" s="134">
        <v>125</v>
      </c>
    </row>
    <row r="518" spans="1:11" x14ac:dyDescent="0.25">
      <c r="A518" t="s">
        <v>400</v>
      </c>
      <c r="B518" s="133">
        <v>43647</v>
      </c>
      <c r="C518" t="s">
        <v>90</v>
      </c>
      <c r="D518" t="s">
        <v>18</v>
      </c>
      <c r="E518" t="s">
        <v>201</v>
      </c>
      <c r="F518" t="s">
        <v>202</v>
      </c>
      <c r="G518" t="s">
        <v>204</v>
      </c>
      <c r="H518" t="s">
        <v>205</v>
      </c>
      <c r="I518" t="s">
        <v>1380</v>
      </c>
      <c r="J518" t="s">
        <v>406</v>
      </c>
      <c r="K518" s="134">
        <v>30</v>
      </c>
    </row>
    <row r="519" spans="1:11" x14ac:dyDescent="0.25">
      <c r="A519" t="s">
        <v>400</v>
      </c>
      <c r="B519" s="133">
        <v>43647</v>
      </c>
      <c r="C519" t="s">
        <v>90</v>
      </c>
      <c r="D519" t="s">
        <v>18</v>
      </c>
      <c r="E519" t="s">
        <v>201</v>
      </c>
      <c r="F519" t="s">
        <v>202</v>
      </c>
      <c r="G519" t="s">
        <v>204</v>
      </c>
      <c r="H519" t="s">
        <v>205</v>
      </c>
      <c r="I519" t="s">
        <v>969</v>
      </c>
      <c r="J519" t="s">
        <v>968</v>
      </c>
      <c r="K519" s="134">
        <v>10</v>
      </c>
    </row>
    <row r="520" spans="1:11" x14ac:dyDescent="0.25">
      <c r="A520" t="s">
        <v>400</v>
      </c>
      <c r="B520" s="133">
        <v>43647</v>
      </c>
      <c r="C520" t="s">
        <v>216</v>
      </c>
      <c r="D520" t="s">
        <v>15</v>
      </c>
      <c r="E520" t="s">
        <v>270</v>
      </c>
      <c r="F520" t="s">
        <v>15</v>
      </c>
      <c r="G520" t="s">
        <v>271</v>
      </c>
      <c r="H520" t="s">
        <v>15</v>
      </c>
      <c r="I520" t="s">
        <v>327</v>
      </c>
      <c r="J520" t="s">
        <v>15</v>
      </c>
      <c r="K520" s="134">
        <v>425</v>
      </c>
    </row>
    <row r="521" spans="1:11" x14ac:dyDescent="0.25">
      <c r="A521" t="s">
        <v>400</v>
      </c>
      <c r="B521" s="133">
        <v>43647</v>
      </c>
      <c r="C521" t="s">
        <v>216</v>
      </c>
      <c r="D521" t="s">
        <v>15</v>
      </c>
      <c r="E521" t="s">
        <v>270</v>
      </c>
      <c r="F521" t="s">
        <v>15</v>
      </c>
      <c r="G521" t="s">
        <v>422</v>
      </c>
      <c r="H521" t="s">
        <v>421</v>
      </c>
      <c r="I521" t="s">
        <v>423</v>
      </c>
      <c r="J521" t="s">
        <v>421</v>
      </c>
      <c r="K521" s="134">
        <v>1203</v>
      </c>
    </row>
    <row r="522" spans="1:11" x14ac:dyDescent="0.25">
      <c r="A522" t="s">
        <v>400</v>
      </c>
      <c r="B522" s="133">
        <v>43647</v>
      </c>
      <c r="C522" t="s">
        <v>216</v>
      </c>
      <c r="D522" t="s">
        <v>15</v>
      </c>
      <c r="E522" t="s">
        <v>270</v>
      </c>
      <c r="F522" t="s">
        <v>15</v>
      </c>
      <c r="G522" t="s">
        <v>427</v>
      </c>
      <c r="H522" t="s">
        <v>426</v>
      </c>
      <c r="I522" t="s">
        <v>428</v>
      </c>
      <c r="J522" t="s">
        <v>426</v>
      </c>
      <c r="K522" s="134">
        <v>674</v>
      </c>
    </row>
    <row r="523" spans="1:11" x14ac:dyDescent="0.25">
      <c r="A523" t="s">
        <v>400</v>
      </c>
      <c r="B523" s="133">
        <v>43647</v>
      </c>
      <c r="C523" t="s">
        <v>216</v>
      </c>
      <c r="D523" t="s">
        <v>15</v>
      </c>
      <c r="E523" t="s">
        <v>217</v>
      </c>
      <c r="F523" t="s">
        <v>228</v>
      </c>
      <c r="G523" t="s">
        <v>218</v>
      </c>
      <c r="H523" t="s">
        <v>228</v>
      </c>
      <c r="I523" t="s">
        <v>1381</v>
      </c>
      <c r="J523" t="s">
        <v>1382</v>
      </c>
      <c r="K523" s="134">
        <v>5</v>
      </c>
    </row>
    <row r="524" spans="1:11" x14ac:dyDescent="0.25">
      <c r="A524" t="s">
        <v>400</v>
      </c>
      <c r="B524" s="133">
        <v>43647</v>
      </c>
      <c r="C524" t="s">
        <v>216</v>
      </c>
      <c r="D524" t="s">
        <v>15</v>
      </c>
      <c r="E524" t="s">
        <v>217</v>
      </c>
      <c r="F524" t="s">
        <v>228</v>
      </c>
      <c r="G524" t="s">
        <v>218</v>
      </c>
      <c r="H524" t="s">
        <v>228</v>
      </c>
      <c r="I524" t="s">
        <v>1383</v>
      </c>
      <c r="J524" t="s">
        <v>1384</v>
      </c>
      <c r="K524" s="134">
        <v>15</v>
      </c>
    </row>
    <row r="525" spans="1:11" x14ac:dyDescent="0.25">
      <c r="A525" t="s">
        <v>400</v>
      </c>
      <c r="B525" s="133">
        <v>43647</v>
      </c>
      <c r="C525" t="s">
        <v>216</v>
      </c>
      <c r="D525" t="s">
        <v>15</v>
      </c>
      <c r="E525" t="s">
        <v>392</v>
      </c>
      <c r="F525" t="s">
        <v>391</v>
      </c>
      <c r="G525" t="s">
        <v>395</v>
      </c>
      <c r="H525" t="s">
        <v>391</v>
      </c>
      <c r="I525" t="s">
        <v>396</v>
      </c>
      <c r="J525" t="s">
        <v>391</v>
      </c>
      <c r="K525" s="134">
        <v>25</v>
      </c>
    </row>
    <row r="526" spans="1:11" x14ac:dyDescent="0.25">
      <c r="A526" t="s">
        <v>400</v>
      </c>
      <c r="B526" s="133">
        <v>43647</v>
      </c>
      <c r="C526" t="s">
        <v>216</v>
      </c>
      <c r="D526" t="s">
        <v>15</v>
      </c>
      <c r="E526" t="s">
        <v>392</v>
      </c>
      <c r="F526" t="s">
        <v>391</v>
      </c>
      <c r="G526" t="s">
        <v>537</v>
      </c>
      <c r="H526" t="s">
        <v>483</v>
      </c>
      <c r="I526" t="s">
        <v>517</v>
      </c>
      <c r="J526" t="s">
        <v>538</v>
      </c>
      <c r="K526" s="134">
        <v>50</v>
      </c>
    </row>
    <row r="527" spans="1:11" x14ac:dyDescent="0.25">
      <c r="A527" t="s">
        <v>400</v>
      </c>
      <c r="B527" s="133">
        <v>43647</v>
      </c>
      <c r="C527" t="s">
        <v>216</v>
      </c>
      <c r="D527" t="s">
        <v>15</v>
      </c>
      <c r="E527" t="s">
        <v>219</v>
      </c>
      <c r="F527" t="s">
        <v>229</v>
      </c>
      <c r="G527" t="s">
        <v>220</v>
      </c>
      <c r="H527" t="s">
        <v>229</v>
      </c>
      <c r="I527" t="s">
        <v>1385</v>
      </c>
      <c r="J527" t="s">
        <v>1386</v>
      </c>
      <c r="K527" s="134">
        <v>18</v>
      </c>
    </row>
    <row r="528" spans="1:11" x14ac:dyDescent="0.25">
      <c r="A528" t="s">
        <v>400</v>
      </c>
      <c r="B528" s="133">
        <v>43647</v>
      </c>
      <c r="C528" t="s">
        <v>216</v>
      </c>
      <c r="D528" t="s">
        <v>15</v>
      </c>
      <c r="E528" t="s">
        <v>219</v>
      </c>
      <c r="F528" t="s">
        <v>229</v>
      </c>
      <c r="G528" t="s">
        <v>220</v>
      </c>
      <c r="H528" t="s">
        <v>229</v>
      </c>
      <c r="I528" t="s">
        <v>1387</v>
      </c>
      <c r="J528" t="s">
        <v>1388</v>
      </c>
      <c r="K528" s="134">
        <v>45</v>
      </c>
    </row>
    <row r="529" spans="1:11" x14ac:dyDescent="0.25">
      <c r="A529" t="s">
        <v>400</v>
      </c>
      <c r="B529" s="133">
        <v>43647</v>
      </c>
      <c r="C529" t="s">
        <v>216</v>
      </c>
      <c r="D529" t="s">
        <v>15</v>
      </c>
      <c r="E529" t="s">
        <v>219</v>
      </c>
      <c r="F529" t="s">
        <v>229</v>
      </c>
      <c r="G529" t="s">
        <v>220</v>
      </c>
      <c r="H529" t="s">
        <v>229</v>
      </c>
      <c r="I529" t="s">
        <v>789</v>
      </c>
      <c r="J529" t="s">
        <v>788</v>
      </c>
      <c r="K529" s="134">
        <v>23</v>
      </c>
    </row>
    <row r="530" spans="1:11" x14ac:dyDescent="0.25">
      <c r="A530" t="s">
        <v>400</v>
      </c>
      <c r="B530" s="133">
        <v>43647</v>
      </c>
      <c r="C530" t="s">
        <v>216</v>
      </c>
      <c r="D530" t="s">
        <v>15</v>
      </c>
      <c r="E530" t="s">
        <v>219</v>
      </c>
      <c r="F530" t="s">
        <v>229</v>
      </c>
      <c r="G530" t="s">
        <v>220</v>
      </c>
      <c r="H530" t="s">
        <v>229</v>
      </c>
      <c r="I530" t="s">
        <v>267</v>
      </c>
      <c r="J530" t="s">
        <v>229</v>
      </c>
      <c r="K530" s="134">
        <v>57</v>
      </c>
    </row>
    <row r="531" spans="1:11" x14ac:dyDescent="0.25">
      <c r="A531" t="s">
        <v>400</v>
      </c>
      <c r="B531" s="133">
        <v>43647</v>
      </c>
      <c r="C531" t="s">
        <v>216</v>
      </c>
      <c r="D531" t="s">
        <v>15</v>
      </c>
      <c r="E531" t="s">
        <v>219</v>
      </c>
      <c r="F531" t="s">
        <v>229</v>
      </c>
      <c r="G531" t="s">
        <v>220</v>
      </c>
      <c r="H531" t="s">
        <v>229</v>
      </c>
      <c r="I531" t="s">
        <v>1389</v>
      </c>
      <c r="J531" t="s">
        <v>1390</v>
      </c>
      <c r="K531" s="134">
        <v>22</v>
      </c>
    </row>
    <row r="532" spans="1:11" x14ac:dyDescent="0.25">
      <c r="A532" t="s">
        <v>400</v>
      </c>
      <c r="B532" s="133">
        <v>43647</v>
      </c>
      <c r="C532" t="s">
        <v>216</v>
      </c>
      <c r="D532" t="s">
        <v>15</v>
      </c>
      <c r="E532" t="s">
        <v>219</v>
      </c>
      <c r="F532" t="s">
        <v>229</v>
      </c>
      <c r="G532" t="s">
        <v>268</v>
      </c>
      <c r="H532" t="s">
        <v>326</v>
      </c>
      <c r="I532" t="s">
        <v>425</v>
      </c>
      <c r="J532" t="s">
        <v>424</v>
      </c>
      <c r="K532" s="134">
        <v>37</v>
      </c>
    </row>
    <row r="533" spans="1:11" x14ac:dyDescent="0.25">
      <c r="A533" t="s">
        <v>400</v>
      </c>
      <c r="B533" s="133">
        <v>43647</v>
      </c>
      <c r="C533" t="s">
        <v>216</v>
      </c>
      <c r="D533" t="s">
        <v>15</v>
      </c>
      <c r="E533" t="s">
        <v>219</v>
      </c>
      <c r="F533" t="s">
        <v>229</v>
      </c>
      <c r="G533" t="s">
        <v>268</v>
      </c>
      <c r="H533" t="s">
        <v>326</v>
      </c>
      <c r="I533" t="s">
        <v>605</v>
      </c>
      <c r="J533" t="s">
        <v>604</v>
      </c>
      <c r="K533" s="134">
        <v>32</v>
      </c>
    </row>
    <row r="534" spans="1:11" x14ac:dyDescent="0.25">
      <c r="A534" t="s">
        <v>400</v>
      </c>
      <c r="B534" s="133">
        <v>43647</v>
      </c>
      <c r="C534" t="s">
        <v>216</v>
      </c>
      <c r="D534" t="s">
        <v>15</v>
      </c>
      <c r="E534" t="s">
        <v>219</v>
      </c>
      <c r="F534" t="s">
        <v>229</v>
      </c>
      <c r="G534" t="s">
        <v>268</v>
      </c>
      <c r="H534" t="s">
        <v>326</v>
      </c>
      <c r="I534" t="s">
        <v>976</v>
      </c>
      <c r="J534" t="s">
        <v>975</v>
      </c>
      <c r="K534" s="134">
        <v>22</v>
      </c>
    </row>
    <row r="535" spans="1:11" x14ac:dyDescent="0.25">
      <c r="A535" t="s">
        <v>400</v>
      </c>
      <c r="B535" s="133">
        <v>43647</v>
      </c>
      <c r="C535" t="s">
        <v>216</v>
      </c>
      <c r="D535" t="s">
        <v>15</v>
      </c>
      <c r="E535" t="s">
        <v>219</v>
      </c>
      <c r="F535" t="s">
        <v>229</v>
      </c>
      <c r="G535" t="s">
        <v>268</v>
      </c>
      <c r="H535" t="s">
        <v>326</v>
      </c>
      <c r="I535" t="s">
        <v>978</v>
      </c>
      <c r="J535" t="s">
        <v>977</v>
      </c>
      <c r="K535" s="134">
        <v>217</v>
      </c>
    </row>
    <row r="536" spans="1:11" x14ac:dyDescent="0.25">
      <c r="A536" t="s">
        <v>400</v>
      </c>
      <c r="B536" s="133">
        <v>43647</v>
      </c>
      <c r="C536" t="s">
        <v>216</v>
      </c>
      <c r="D536" t="s">
        <v>15</v>
      </c>
      <c r="E536" t="s">
        <v>219</v>
      </c>
      <c r="F536" t="s">
        <v>229</v>
      </c>
      <c r="G536" t="s">
        <v>268</v>
      </c>
      <c r="H536" t="s">
        <v>326</v>
      </c>
      <c r="I536" t="s">
        <v>269</v>
      </c>
      <c r="J536" t="s">
        <v>326</v>
      </c>
      <c r="K536" s="134">
        <v>328</v>
      </c>
    </row>
    <row r="537" spans="1:11" x14ac:dyDescent="0.25">
      <c r="A537" t="s">
        <v>400</v>
      </c>
      <c r="B537" s="133">
        <v>43647</v>
      </c>
      <c r="C537" t="s">
        <v>216</v>
      </c>
      <c r="D537" t="s">
        <v>15</v>
      </c>
      <c r="E537" t="s">
        <v>219</v>
      </c>
      <c r="F537" t="s">
        <v>229</v>
      </c>
      <c r="G537" t="s">
        <v>268</v>
      </c>
      <c r="H537" t="s">
        <v>326</v>
      </c>
      <c r="I537" t="s">
        <v>974</v>
      </c>
      <c r="J537" t="s">
        <v>973</v>
      </c>
      <c r="K537" s="134">
        <v>12</v>
      </c>
    </row>
    <row r="538" spans="1:11" x14ac:dyDescent="0.25">
      <c r="A538" t="s">
        <v>400</v>
      </c>
      <c r="B538" s="133">
        <v>43647</v>
      </c>
      <c r="C538" t="s">
        <v>216</v>
      </c>
      <c r="D538" t="s">
        <v>15</v>
      </c>
      <c r="E538" t="s">
        <v>219</v>
      </c>
      <c r="F538" t="s">
        <v>229</v>
      </c>
      <c r="G538" t="s">
        <v>268</v>
      </c>
      <c r="H538" t="s">
        <v>326</v>
      </c>
      <c r="I538" t="s">
        <v>1391</v>
      </c>
      <c r="J538" t="s">
        <v>1392</v>
      </c>
      <c r="K538" s="134">
        <v>146</v>
      </c>
    </row>
    <row r="539" spans="1:11" x14ac:dyDescent="0.25">
      <c r="A539" t="s">
        <v>400</v>
      </c>
      <c r="B539" s="133">
        <v>43647</v>
      </c>
      <c r="C539" t="s">
        <v>216</v>
      </c>
      <c r="D539" t="s">
        <v>15</v>
      </c>
      <c r="E539" t="s">
        <v>219</v>
      </c>
      <c r="F539" t="s">
        <v>229</v>
      </c>
      <c r="G539" t="s">
        <v>268</v>
      </c>
      <c r="H539" t="s">
        <v>326</v>
      </c>
      <c r="I539" t="s">
        <v>1393</v>
      </c>
      <c r="J539" t="s">
        <v>1394</v>
      </c>
      <c r="K539" s="134">
        <v>34</v>
      </c>
    </row>
    <row r="540" spans="1:11" x14ac:dyDescent="0.25">
      <c r="A540" t="s">
        <v>400</v>
      </c>
      <c r="B540" s="133">
        <v>43647</v>
      </c>
      <c r="C540" t="s">
        <v>216</v>
      </c>
      <c r="D540" t="s">
        <v>15</v>
      </c>
      <c r="E540" t="s">
        <v>1395</v>
      </c>
      <c r="F540" t="s">
        <v>1396</v>
      </c>
      <c r="G540" t="s">
        <v>1397</v>
      </c>
      <c r="H540" t="s">
        <v>1396</v>
      </c>
      <c r="I540" t="s">
        <v>1398</v>
      </c>
      <c r="J540" t="s">
        <v>1399</v>
      </c>
      <c r="K540" s="134">
        <v>63</v>
      </c>
    </row>
    <row r="541" spans="1:11" x14ac:dyDescent="0.25">
      <c r="A541" t="s">
        <v>400</v>
      </c>
      <c r="B541" s="133">
        <v>43647</v>
      </c>
      <c r="C541" t="s">
        <v>216</v>
      </c>
      <c r="D541" t="s">
        <v>15</v>
      </c>
      <c r="E541" t="s">
        <v>1395</v>
      </c>
      <c r="F541" t="s">
        <v>1396</v>
      </c>
      <c r="G541" t="s">
        <v>1397</v>
      </c>
      <c r="H541" t="s">
        <v>1396</v>
      </c>
      <c r="I541" t="s">
        <v>1400</v>
      </c>
      <c r="J541" t="s">
        <v>1401</v>
      </c>
      <c r="K541" s="134">
        <v>45</v>
      </c>
    </row>
    <row r="542" spans="1:11" x14ac:dyDescent="0.25">
      <c r="A542" t="s">
        <v>400</v>
      </c>
      <c r="B542" s="133">
        <v>43647</v>
      </c>
      <c r="C542" t="s">
        <v>216</v>
      </c>
      <c r="D542" t="s">
        <v>15</v>
      </c>
      <c r="E542" t="s">
        <v>1395</v>
      </c>
      <c r="F542" t="s">
        <v>1396</v>
      </c>
      <c r="G542" t="s">
        <v>1402</v>
      </c>
      <c r="H542" t="s">
        <v>1403</v>
      </c>
      <c r="I542" t="s">
        <v>1404</v>
      </c>
      <c r="J542" t="s">
        <v>1405</v>
      </c>
      <c r="K542" s="134">
        <v>600</v>
      </c>
    </row>
    <row r="543" spans="1:11" x14ac:dyDescent="0.25">
      <c r="A543" t="s">
        <v>400</v>
      </c>
      <c r="B543" s="133">
        <v>43647</v>
      </c>
      <c r="C543" t="s">
        <v>216</v>
      </c>
      <c r="D543" t="s">
        <v>15</v>
      </c>
      <c r="E543" t="s">
        <v>1395</v>
      </c>
      <c r="F543" t="s">
        <v>1396</v>
      </c>
      <c r="G543" t="s">
        <v>1402</v>
      </c>
      <c r="H543" t="s">
        <v>1403</v>
      </c>
      <c r="I543" t="s">
        <v>1406</v>
      </c>
      <c r="J543" t="s">
        <v>1407</v>
      </c>
      <c r="K543" s="134">
        <v>86</v>
      </c>
    </row>
    <row r="544" spans="1:11" x14ac:dyDescent="0.25">
      <c r="A544" t="s">
        <v>400</v>
      </c>
      <c r="B544" s="133">
        <v>43647</v>
      </c>
      <c r="C544" t="s">
        <v>216</v>
      </c>
      <c r="D544" t="s">
        <v>15</v>
      </c>
      <c r="E544" t="s">
        <v>1395</v>
      </c>
      <c r="F544" t="s">
        <v>1396</v>
      </c>
      <c r="G544" t="s">
        <v>1402</v>
      </c>
      <c r="H544" t="s">
        <v>1403</v>
      </c>
      <c r="I544" t="s">
        <v>1408</v>
      </c>
      <c r="J544" t="s">
        <v>1409</v>
      </c>
      <c r="K544" s="134">
        <v>84</v>
      </c>
    </row>
    <row r="545" spans="1:11" x14ac:dyDescent="0.25">
      <c r="A545" t="s">
        <v>400</v>
      </c>
      <c r="B545" s="133">
        <v>43647</v>
      </c>
      <c r="C545" t="s">
        <v>138</v>
      </c>
      <c r="D545" t="s">
        <v>19</v>
      </c>
      <c r="E545" t="s">
        <v>1064</v>
      </c>
      <c r="F545" t="s">
        <v>1065</v>
      </c>
      <c r="G545" t="s">
        <v>1066</v>
      </c>
      <c r="H545" t="s">
        <v>1067</v>
      </c>
      <c r="I545" t="s">
        <v>1068</v>
      </c>
      <c r="J545" t="s">
        <v>1069</v>
      </c>
      <c r="K545" s="134">
        <v>90</v>
      </c>
    </row>
    <row r="546" spans="1:11" x14ac:dyDescent="0.25">
      <c r="A546" t="s">
        <v>400</v>
      </c>
      <c r="B546" s="133">
        <v>43647</v>
      </c>
      <c r="C546" t="s">
        <v>138</v>
      </c>
      <c r="D546" t="s">
        <v>19</v>
      </c>
      <c r="E546" t="s">
        <v>265</v>
      </c>
      <c r="F546" t="s">
        <v>321</v>
      </c>
      <c r="G546" t="s">
        <v>1410</v>
      </c>
      <c r="H546" t="s">
        <v>1411</v>
      </c>
      <c r="I546" t="s">
        <v>1412</v>
      </c>
      <c r="J546" t="s">
        <v>1413</v>
      </c>
      <c r="K546" s="134">
        <v>100</v>
      </c>
    </row>
    <row r="547" spans="1:11" x14ac:dyDescent="0.25">
      <c r="A547" t="s">
        <v>400</v>
      </c>
      <c r="B547" s="133">
        <v>43647</v>
      </c>
      <c r="C547" t="s">
        <v>48</v>
      </c>
      <c r="D547" t="s">
        <v>4</v>
      </c>
      <c r="E547" t="s">
        <v>56</v>
      </c>
      <c r="F547" t="s">
        <v>4</v>
      </c>
      <c r="G547" t="s">
        <v>60</v>
      </c>
      <c r="H547" t="s">
        <v>59</v>
      </c>
      <c r="I547" t="s">
        <v>213</v>
      </c>
      <c r="J547" t="s">
        <v>59</v>
      </c>
      <c r="K547" s="134">
        <v>6</v>
      </c>
    </row>
    <row r="548" spans="1:11" x14ac:dyDescent="0.25">
      <c r="A548" t="s">
        <v>400</v>
      </c>
      <c r="B548" s="133">
        <v>43647</v>
      </c>
      <c r="C548" t="s">
        <v>48</v>
      </c>
      <c r="D548" t="s">
        <v>4</v>
      </c>
      <c r="E548" t="s">
        <v>68</v>
      </c>
      <c r="F548" t="s">
        <v>853</v>
      </c>
      <c r="G548" t="s">
        <v>141</v>
      </c>
      <c r="H548" t="s">
        <v>856</v>
      </c>
      <c r="I548" t="s">
        <v>1118</v>
      </c>
      <c r="J548" t="s">
        <v>1119</v>
      </c>
      <c r="K548" s="134">
        <v>30</v>
      </c>
    </row>
    <row r="549" spans="1:11" x14ac:dyDescent="0.25">
      <c r="A549" t="s">
        <v>400</v>
      </c>
      <c r="B549" s="133">
        <v>43647</v>
      </c>
      <c r="C549" t="s">
        <v>48</v>
      </c>
      <c r="D549" t="s">
        <v>4</v>
      </c>
      <c r="E549" t="s">
        <v>68</v>
      </c>
      <c r="F549" t="s">
        <v>853</v>
      </c>
      <c r="G549" t="s">
        <v>141</v>
      </c>
      <c r="H549" t="s">
        <v>856</v>
      </c>
      <c r="I549" t="s">
        <v>785</v>
      </c>
      <c r="J549" t="s">
        <v>784</v>
      </c>
      <c r="K549" s="134">
        <v>2875</v>
      </c>
    </row>
    <row r="550" spans="1:11" x14ac:dyDescent="0.25">
      <c r="A550" t="s">
        <v>400</v>
      </c>
      <c r="B550" s="133">
        <v>43647</v>
      </c>
      <c r="C550" t="s">
        <v>48</v>
      </c>
      <c r="D550" t="s">
        <v>4</v>
      </c>
      <c r="E550" t="s">
        <v>68</v>
      </c>
      <c r="F550" t="s">
        <v>853</v>
      </c>
      <c r="G550" t="s">
        <v>70</v>
      </c>
      <c r="H550" t="s">
        <v>69</v>
      </c>
      <c r="I550" t="s">
        <v>1128</v>
      </c>
      <c r="J550" t="s">
        <v>1129</v>
      </c>
      <c r="K550" s="134">
        <v>125</v>
      </c>
    </row>
    <row r="551" spans="1:11" x14ac:dyDescent="0.25">
      <c r="A551" t="s">
        <v>400</v>
      </c>
      <c r="B551" s="133">
        <v>43647</v>
      </c>
      <c r="C551" t="s">
        <v>48</v>
      </c>
      <c r="D551" t="s">
        <v>4</v>
      </c>
      <c r="E551" t="s">
        <v>68</v>
      </c>
      <c r="F551" t="s">
        <v>853</v>
      </c>
      <c r="G551" t="s">
        <v>70</v>
      </c>
      <c r="H551" t="s">
        <v>69</v>
      </c>
      <c r="I551" t="s">
        <v>1414</v>
      </c>
      <c r="J551" t="s">
        <v>1415</v>
      </c>
      <c r="K551" s="134">
        <v>285</v>
      </c>
    </row>
    <row r="552" spans="1:11" x14ac:dyDescent="0.25">
      <c r="A552" t="s">
        <v>400</v>
      </c>
      <c r="B552" s="133">
        <v>43647</v>
      </c>
      <c r="C552" t="s">
        <v>48</v>
      </c>
      <c r="D552" t="s">
        <v>4</v>
      </c>
      <c r="E552" t="s">
        <v>68</v>
      </c>
      <c r="F552" t="s">
        <v>853</v>
      </c>
      <c r="G552" t="s">
        <v>70</v>
      </c>
      <c r="H552" t="s">
        <v>69</v>
      </c>
      <c r="I552" t="s">
        <v>150</v>
      </c>
      <c r="J552" t="s">
        <v>149</v>
      </c>
      <c r="K552" s="134">
        <v>325</v>
      </c>
    </row>
    <row r="553" spans="1:11" x14ac:dyDescent="0.25">
      <c r="A553" t="s">
        <v>400</v>
      </c>
      <c r="B553" s="133">
        <v>43647</v>
      </c>
      <c r="C553" t="s">
        <v>48</v>
      </c>
      <c r="D553" t="s">
        <v>4</v>
      </c>
      <c r="E553" t="s">
        <v>68</v>
      </c>
      <c r="F553" t="s">
        <v>853</v>
      </c>
      <c r="G553" t="s">
        <v>862</v>
      </c>
      <c r="H553" t="s">
        <v>861</v>
      </c>
      <c r="I553" t="s">
        <v>1416</v>
      </c>
      <c r="J553" t="s">
        <v>1417</v>
      </c>
      <c r="K553" s="134">
        <v>78</v>
      </c>
    </row>
    <row r="554" spans="1:11" x14ac:dyDescent="0.25">
      <c r="A554" t="s">
        <v>400</v>
      </c>
      <c r="B554" s="133">
        <v>43647</v>
      </c>
      <c r="C554" t="s">
        <v>48</v>
      </c>
      <c r="D554" t="s">
        <v>4</v>
      </c>
      <c r="E554" t="s">
        <v>50</v>
      </c>
      <c r="F554" t="s">
        <v>49</v>
      </c>
      <c r="G554" t="s">
        <v>51</v>
      </c>
      <c r="H554" t="s">
        <v>49</v>
      </c>
      <c r="I554" t="s">
        <v>1418</v>
      </c>
      <c r="J554" t="s">
        <v>1419</v>
      </c>
      <c r="K554" s="134">
        <v>40</v>
      </c>
    </row>
    <row r="555" spans="1:11" x14ac:dyDescent="0.25">
      <c r="A555" t="s">
        <v>400</v>
      </c>
      <c r="B555" s="133">
        <v>43647</v>
      </c>
      <c r="C555" t="s">
        <v>48</v>
      </c>
      <c r="D555" t="s">
        <v>4</v>
      </c>
      <c r="E555" t="s">
        <v>50</v>
      </c>
      <c r="F555" t="s">
        <v>49</v>
      </c>
      <c r="G555" t="s">
        <v>51</v>
      </c>
      <c r="H555" t="s">
        <v>49</v>
      </c>
      <c r="I555" t="s">
        <v>1420</v>
      </c>
      <c r="J555" t="s">
        <v>1421</v>
      </c>
      <c r="K555" s="134">
        <v>15</v>
      </c>
    </row>
    <row r="556" spans="1:11" x14ac:dyDescent="0.25">
      <c r="A556" t="s">
        <v>400</v>
      </c>
      <c r="B556" s="133">
        <v>43647</v>
      </c>
      <c r="C556" t="s">
        <v>48</v>
      </c>
      <c r="D556" t="s">
        <v>4</v>
      </c>
      <c r="E556" t="s">
        <v>50</v>
      </c>
      <c r="F556" t="s">
        <v>49</v>
      </c>
      <c r="G556" t="s">
        <v>157</v>
      </c>
      <c r="H556" t="s">
        <v>156</v>
      </c>
      <c r="I556" t="s">
        <v>364</v>
      </c>
      <c r="J556" t="s">
        <v>366</v>
      </c>
      <c r="K556" s="134">
        <v>100</v>
      </c>
    </row>
    <row r="557" spans="1:11" x14ac:dyDescent="0.25">
      <c r="A557" t="s">
        <v>400</v>
      </c>
      <c r="B557" s="133">
        <v>43647</v>
      </c>
      <c r="C557" t="s">
        <v>10</v>
      </c>
      <c r="D557" t="s">
        <v>9</v>
      </c>
      <c r="E557" t="s">
        <v>89</v>
      </c>
      <c r="F557" t="s">
        <v>9</v>
      </c>
      <c r="G557" t="s">
        <v>1422</v>
      </c>
      <c r="H557" t="s">
        <v>1423</v>
      </c>
      <c r="I557" t="s">
        <v>1424</v>
      </c>
      <c r="J557" t="s">
        <v>1423</v>
      </c>
      <c r="K557" s="134">
        <v>6</v>
      </c>
    </row>
    <row r="558" spans="1:11" x14ac:dyDescent="0.25">
      <c r="A558" t="s">
        <v>400</v>
      </c>
      <c r="B558" s="133">
        <v>43647</v>
      </c>
      <c r="C558" t="s">
        <v>10</v>
      </c>
      <c r="D558" t="s">
        <v>9</v>
      </c>
      <c r="E558" t="s">
        <v>89</v>
      </c>
      <c r="F558" t="s">
        <v>9</v>
      </c>
      <c r="G558" t="s">
        <v>249</v>
      </c>
      <c r="H558" t="s">
        <v>248</v>
      </c>
      <c r="I558" t="s">
        <v>1425</v>
      </c>
      <c r="J558" t="s">
        <v>1426</v>
      </c>
      <c r="K558" s="134">
        <v>43</v>
      </c>
    </row>
    <row r="559" spans="1:11" x14ac:dyDescent="0.25">
      <c r="A559" t="s">
        <v>400</v>
      </c>
      <c r="B559" s="133">
        <v>43647</v>
      </c>
      <c r="C559" t="s">
        <v>10</v>
      </c>
      <c r="D559" t="s">
        <v>9</v>
      </c>
      <c r="E559" t="s">
        <v>89</v>
      </c>
      <c r="F559" t="s">
        <v>9</v>
      </c>
      <c r="G559" t="s">
        <v>249</v>
      </c>
      <c r="H559" t="s">
        <v>248</v>
      </c>
      <c r="I559" t="s">
        <v>1427</v>
      </c>
      <c r="J559" t="s">
        <v>1428</v>
      </c>
      <c r="K559" s="134">
        <v>53</v>
      </c>
    </row>
    <row r="560" spans="1:11" x14ac:dyDescent="0.25">
      <c r="A560" t="s">
        <v>400</v>
      </c>
      <c r="B560" s="133">
        <v>43647</v>
      </c>
      <c r="C560" t="s">
        <v>10</v>
      </c>
      <c r="D560" t="s">
        <v>9</v>
      </c>
      <c r="E560" t="s">
        <v>89</v>
      </c>
      <c r="F560" t="s">
        <v>9</v>
      </c>
      <c r="G560" t="s">
        <v>249</v>
      </c>
      <c r="H560" t="s">
        <v>248</v>
      </c>
      <c r="I560" t="s">
        <v>1429</v>
      </c>
      <c r="J560" t="s">
        <v>1430</v>
      </c>
      <c r="K560" s="134">
        <v>3</v>
      </c>
    </row>
    <row r="561" spans="1:11" x14ac:dyDescent="0.25">
      <c r="A561" t="s">
        <v>400</v>
      </c>
      <c r="B561" s="133">
        <v>43647</v>
      </c>
      <c r="C561" t="s">
        <v>10</v>
      </c>
      <c r="D561" t="s">
        <v>9</v>
      </c>
      <c r="E561" t="s">
        <v>89</v>
      </c>
      <c r="F561" t="s">
        <v>9</v>
      </c>
      <c r="G561" t="s">
        <v>1251</v>
      </c>
      <c r="H561" t="s">
        <v>1252</v>
      </c>
      <c r="I561" t="s">
        <v>1431</v>
      </c>
      <c r="J561" t="s">
        <v>1252</v>
      </c>
      <c r="K561" s="134">
        <v>5</v>
      </c>
    </row>
    <row r="562" spans="1:11" x14ac:dyDescent="0.25">
      <c r="A562" t="s">
        <v>400</v>
      </c>
      <c r="B562" s="133">
        <v>43647</v>
      </c>
      <c r="C562" t="s">
        <v>10</v>
      </c>
      <c r="D562" t="s">
        <v>9</v>
      </c>
      <c r="E562" t="s">
        <v>89</v>
      </c>
      <c r="F562" t="s">
        <v>9</v>
      </c>
      <c r="G562" t="s">
        <v>1251</v>
      </c>
      <c r="H562" t="s">
        <v>1252</v>
      </c>
      <c r="I562" t="s">
        <v>1432</v>
      </c>
      <c r="J562" t="s">
        <v>1433</v>
      </c>
      <c r="K562" s="134">
        <v>5</v>
      </c>
    </row>
    <row r="563" spans="1:11" x14ac:dyDescent="0.25">
      <c r="A563" t="s">
        <v>400</v>
      </c>
      <c r="B563" s="133">
        <v>43647</v>
      </c>
      <c r="C563" t="s">
        <v>10</v>
      </c>
      <c r="D563" t="s">
        <v>9</v>
      </c>
      <c r="E563" t="s">
        <v>89</v>
      </c>
      <c r="F563" t="s">
        <v>9</v>
      </c>
      <c r="G563" t="s">
        <v>1251</v>
      </c>
      <c r="H563" t="s">
        <v>1252</v>
      </c>
      <c r="I563" t="s">
        <v>1253</v>
      </c>
      <c r="J563" t="s">
        <v>1254</v>
      </c>
      <c r="K563" s="134">
        <v>4</v>
      </c>
    </row>
    <row r="564" spans="1:11" x14ac:dyDescent="0.25">
      <c r="A564" t="s">
        <v>400</v>
      </c>
      <c r="B564" s="133">
        <v>43647</v>
      </c>
      <c r="C564" t="s">
        <v>10</v>
      </c>
      <c r="D564" t="s">
        <v>9</v>
      </c>
      <c r="E564" t="s">
        <v>89</v>
      </c>
      <c r="F564" t="s">
        <v>9</v>
      </c>
      <c r="G564" t="s">
        <v>1251</v>
      </c>
      <c r="H564" t="s">
        <v>1252</v>
      </c>
      <c r="I564" t="s">
        <v>1434</v>
      </c>
      <c r="J564" t="s">
        <v>1435</v>
      </c>
      <c r="K564" s="134">
        <v>6</v>
      </c>
    </row>
    <row r="565" spans="1:11" x14ac:dyDescent="0.25">
      <c r="A565" t="s">
        <v>400</v>
      </c>
      <c r="B565" s="133">
        <v>43647</v>
      </c>
      <c r="C565" t="s">
        <v>10</v>
      </c>
      <c r="D565" t="s">
        <v>9</v>
      </c>
      <c r="E565" t="s">
        <v>89</v>
      </c>
      <c r="F565" t="s">
        <v>9</v>
      </c>
      <c r="G565" t="s">
        <v>1251</v>
      </c>
      <c r="H565" t="s">
        <v>1252</v>
      </c>
      <c r="I565" t="s">
        <v>1255</v>
      </c>
      <c r="J565" t="s">
        <v>1256</v>
      </c>
      <c r="K565" s="134">
        <v>5</v>
      </c>
    </row>
    <row r="566" spans="1:11" x14ac:dyDescent="0.25">
      <c r="A566" t="s">
        <v>400</v>
      </c>
      <c r="B566" s="133">
        <v>43647</v>
      </c>
      <c r="C566" t="s">
        <v>10</v>
      </c>
      <c r="D566" t="s">
        <v>9</v>
      </c>
      <c r="E566" t="s">
        <v>89</v>
      </c>
      <c r="F566" t="s">
        <v>9</v>
      </c>
      <c r="G566" t="s">
        <v>1251</v>
      </c>
      <c r="H566" t="s">
        <v>1252</v>
      </c>
      <c r="I566" t="s">
        <v>1257</v>
      </c>
      <c r="J566" t="s">
        <v>1258</v>
      </c>
      <c r="K566" s="134">
        <v>10</v>
      </c>
    </row>
    <row r="567" spans="1:11" x14ac:dyDescent="0.25">
      <c r="A567" t="s">
        <v>400</v>
      </c>
      <c r="B567" s="133">
        <v>43647</v>
      </c>
      <c r="C567" t="s">
        <v>10</v>
      </c>
      <c r="D567" t="s">
        <v>9</v>
      </c>
      <c r="E567" t="s">
        <v>89</v>
      </c>
      <c r="F567" t="s">
        <v>9</v>
      </c>
      <c r="G567" t="s">
        <v>92</v>
      </c>
      <c r="H567" t="s">
        <v>91</v>
      </c>
      <c r="I567" t="s">
        <v>824</v>
      </c>
      <c r="J567" t="s">
        <v>823</v>
      </c>
      <c r="K567" s="134">
        <v>6</v>
      </c>
    </row>
    <row r="568" spans="1:11" x14ac:dyDescent="0.25">
      <c r="A568" t="s">
        <v>400</v>
      </c>
      <c r="B568" s="133">
        <v>43647</v>
      </c>
      <c r="C568" t="s">
        <v>10</v>
      </c>
      <c r="D568" t="s">
        <v>9</v>
      </c>
      <c r="E568" t="s">
        <v>89</v>
      </c>
      <c r="F568" t="s">
        <v>9</v>
      </c>
      <c r="G568" t="s">
        <v>1436</v>
      </c>
      <c r="H568" t="s">
        <v>1437</v>
      </c>
      <c r="I568" t="s">
        <v>1438</v>
      </c>
      <c r="J568" t="s">
        <v>1439</v>
      </c>
      <c r="K568" s="134">
        <v>5</v>
      </c>
    </row>
    <row r="569" spans="1:11" x14ac:dyDescent="0.25">
      <c r="A569" t="s">
        <v>400</v>
      </c>
      <c r="B569" s="133">
        <v>43647</v>
      </c>
      <c r="C569" t="s">
        <v>10</v>
      </c>
      <c r="D569" t="s">
        <v>9</v>
      </c>
      <c r="E569" t="s">
        <v>89</v>
      </c>
      <c r="F569" t="s">
        <v>9</v>
      </c>
      <c r="G569" t="s">
        <v>1436</v>
      </c>
      <c r="H569" t="s">
        <v>1437</v>
      </c>
      <c r="I569" t="s">
        <v>1440</v>
      </c>
      <c r="J569" t="s">
        <v>1437</v>
      </c>
      <c r="K569" s="134">
        <v>5</v>
      </c>
    </row>
    <row r="570" spans="1:11" x14ac:dyDescent="0.25">
      <c r="A570" t="s">
        <v>400</v>
      </c>
      <c r="B570" s="133">
        <v>43647</v>
      </c>
      <c r="C570" t="s">
        <v>10</v>
      </c>
      <c r="D570" t="s">
        <v>9</v>
      </c>
      <c r="E570" t="s">
        <v>89</v>
      </c>
      <c r="F570" t="s">
        <v>9</v>
      </c>
      <c r="G570" t="s">
        <v>1436</v>
      </c>
      <c r="H570" t="s">
        <v>1437</v>
      </c>
      <c r="I570" t="s">
        <v>1441</v>
      </c>
      <c r="J570" t="s">
        <v>1442</v>
      </c>
      <c r="K570" s="134">
        <v>8</v>
      </c>
    </row>
    <row r="571" spans="1:11" x14ac:dyDescent="0.25">
      <c r="A571" t="s">
        <v>400</v>
      </c>
      <c r="B571" s="133">
        <v>43647</v>
      </c>
      <c r="C571" t="s">
        <v>10</v>
      </c>
      <c r="D571" t="s">
        <v>9</v>
      </c>
      <c r="E571" t="s">
        <v>279</v>
      </c>
      <c r="F571" t="s">
        <v>280</v>
      </c>
      <c r="G571" t="s">
        <v>281</v>
      </c>
      <c r="H571" t="s">
        <v>280</v>
      </c>
      <c r="I571" t="s">
        <v>1261</v>
      </c>
      <c r="J571" t="s">
        <v>280</v>
      </c>
      <c r="K571" s="134">
        <v>12</v>
      </c>
    </row>
    <row r="572" spans="1:11" x14ac:dyDescent="0.25">
      <c r="A572" t="s">
        <v>400</v>
      </c>
      <c r="B572" s="133">
        <v>43647</v>
      </c>
      <c r="C572" t="s">
        <v>10</v>
      </c>
      <c r="D572" t="s">
        <v>9</v>
      </c>
      <c r="E572" t="s">
        <v>279</v>
      </c>
      <c r="F572" t="s">
        <v>280</v>
      </c>
      <c r="G572" t="s">
        <v>284</v>
      </c>
      <c r="H572" t="s">
        <v>283</v>
      </c>
      <c r="I572" t="s">
        <v>285</v>
      </c>
      <c r="J572" t="s">
        <v>283</v>
      </c>
      <c r="K572" s="134">
        <v>12</v>
      </c>
    </row>
    <row r="573" spans="1:11" x14ac:dyDescent="0.25">
      <c r="A573" t="s">
        <v>400</v>
      </c>
      <c r="B573" s="133">
        <v>43647</v>
      </c>
      <c r="C573" t="s">
        <v>10</v>
      </c>
      <c r="D573" t="s">
        <v>9</v>
      </c>
      <c r="E573" t="s">
        <v>12</v>
      </c>
      <c r="F573" t="s">
        <v>11</v>
      </c>
      <c r="G573" t="s">
        <v>14</v>
      </c>
      <c r="H573" t="s">
        <v>13</v>
      </c>
      <c r="I573" t="s">
        <v>1443</v>
      </c>
      <c r="J573" t="s">
        <v>1444</v>
      </c>
      <c r="K573" s="134">
        <v>4</v>
      </c>
    </row>
    <row r="574" spans="1:11" x14ac:dyDescent="0.25">
      <c r="A574" t="s">
        <v>400</v>
      </c>
      <c r="B574" s="133">
        <v>43647</v>
      </c>
      <c r="C574" t="s">
        <v>103</v>
      </c>
      <c r="D574" t="s">
        <v>17</v>
      </c>
      <c r="E574" t="s">
        <v>107</v>
      </c>
      <c r="F574" t="s">
        <v>17</v>
      </c>
      <c r="G574" t="s">
        <v>206</v>
      </c>
      <c r="H574" t="s">
        <v>17</v>
      </c>
      <c r="I574" t="s">
        <v>1445</v>
      </c>
      <c r="J574" t="s">
        <v>1446</v>
      </c>
      <c r="K574" s="134">
        <v>15</v>
      </c>
    </row>
    <row r="575" spans="1:11" x14ac:dyDescent="0.25">
      <c r="A575" t="s">
        <v>400</v>
      </c>
      <c r="B575" s="133">
        <v>43647</v>
      </c>
      <c r="C575" t="s">
        <v>103</v>
      </c>
      <c r="D575" t="s">
        <v>17</v>
      </c>
      <c r="E575" t="s">
        <v>107</v>
      </c>
      <c r="F575" t="s">
        <v>17</v>
      </c>
      <c r="G575" t="s">
        <v>206</v>
      </c>
      <c r="H575" t="s">
        <v>17</v>
      </c>
      <c r="I575" t="s">
        <v>1447</v>
      </c>
      <c r="J575" t="s">
        <v>1448</v>
      </c>
      <c r="K575" s="134">
        <v>25</v>
      </c>
    </row>
    <row r="576" spans="1:11" x14ac:dyDescent="0.25">
      <c r="A576" t="s">
        <v>400</v>
      </c>
      <c r="B576" s="133">
        <v>43647</v>
      </c>
      <c r="C576" t="s">
        <v>103</v>
      </c>
      <c r="D576" t="s">
        <v>17</v>
      </c>
      <c r="E576" t="s">
        <v>107</v>
      </c>
      <c r="F576" t="s">
        <v>17</v>
      </c>
      <c r="G576" t="s">
        <v>206</v>
      </c>
      <c r="H576" t="s">
        <v>17</v>
      </c>
      <c r="I576" t="s">
        <v>1449</v>
      </c>
      <c r="J576" t="s">
        <v>1450</v>
      </c>
      <c r="K576" s="134">
        <v>75</v>
      </c>
    </row>
    <row r="577" spans="1:11" x14ac:dyDescent="0.25">
      <c r="A577" t="s">
        <v>400</v>
      </c>
      <c r="B577" s="133">
        <v>43647</v>
      </c>
      <c r="C577" t="s">
        <v>103</v>
      </c>
      <c r="D577" t="s">
        <v>17</v>
      </c>
      <c r="E577" t="s">
        <v>107</v>
      </c>
      <c r="F577" t="s">
        <v>17</v>
      </c>
      <c r="G577" t="s">
        <v>206</v>
      </c>
      <c r="H577" t="s">
        <v>17</v>
      </c>
      <c r="I577" t="s">
        <v>207</v>
      </c>
      <c r="J577" t="s">
        <v>17</v>
      </c>
      <c r="K577" s="134">
        <v>220</v>
      </c>
    </row>
    <row r="578" spans="1:11" x14ac:dyDescent="0.25">
      <c r="A578" t="s">
        <v>400</v>
      </c>
      <c r="B578" s="133">
        <v>43647</v>
      </c>
      <c r="C578" t="s">
        <v>103</v>
      </c>
      <c r="D578" t="s">
        <v>17</v>
      </c>
      <c r="E578" t="s">
        <v>107</v>
      </c>
      <c r="F578" t="s">
        <v>17</v>
      </c>
      <c r="G578" t="s">
        <v>206</v>
      </c>
      <c r="H578" t="s">
        <v>17</v>
      </c>
      <c r="I578" t="s">
        <v>1451</v>
      </c>
      <c r="J578" t="s">
        <v>1452</v>
      </c>
      <c r="K578" s="134">
        <v>30</v>
      </c>
    </row>
    <row r="579" spans="1:11" x14ac:dyDescent="0.25">
      <c r="A579" t="s">
        <v>400</v>
      </c>
      <c r="B579" s="133">
        <v>43647</v>
      </c>
      <c r="C579" t="s">
        <v>103</v>
      </c>
      <c r="D579" t="s">
        <v>17</v>
      </c>
      <c r="E579" t="s">
        <v>107</v>
      </c>
      <c r="F579" t="s">
        <v>17</v>
      </c>
      <c r="G579" t="s">
        <v>206</v>
      </c>
      <c r="H579" t="s">
        <v>17</v>
      </c>
      <c r="I579" t="s">
        <v>1453</v>
      </c>
      <c r="J579" t="s">
        <v>1454</v>
      </c>
      <c r="K579" s="134">
        <v>25</v>
      </c>
    </row>
    <row r="580" spans="1:11" x14ac:dyDescent="0.25">
      <c r="A580" t="s">
        <v>400</v>
      </c>
      <c r="B580" s="133">
        <v>43647</v>
      </c>
      <c r="C580" t="s">
        <v>103</v>
      </c>
      <c r="D580" t="s">
        <v>17</v>
      </c>
      <c r="E580" t="s">
        <v>107</v>
      </c>
      <c r="F580" t="s">
        <v>17</v>
      </c>
      <c r="G580" t="s">
        <v>224</v>
      </c>
      <c r="H580" t="s">
        <v>223</v>
      </c>
      <c r="I580" t="s">
        <v>1455</v>
      </c>
      <c r="J580" t="s">
        <v>1456</v>
      </c>
      <c r="K580" s="134">
        <v>25</v>
      </c>
    </row>
    <row r="581" spans="1:11" x14ac:dyDescent="0.25">
      <c r="A581" t="s">
        <v>400</v>
      </c>
      <c r="B581" s="133">
        <v>43647</v>
      </c>
      <c r="C581" t="s">
        <v>103</v>
      </c>
      <c r="D581" t="s">
        <v>17</v>
      </c>
      <c r="E581" t="s">
        <v>107</v>
      </c>
      <c r="F581" t="s">
        <v>17</v>
      </c>
      <c r="G581" t="s">
        <v>224</v>
      </c>
      <c r="H581" t="s">
        <v>223</v>
      </c>
      <c r="I581" t="s">
        <v>1457</v>
      </c>
      <c r="J581" t="s">
        <v>1458</v>
      </c>
      <c r="K581" s="134">
        <v>35</v>
      </c>
    </row>
    <row r="582" spans="1:11" x14ac:dyDescent="0.25">
      <c r="A582" t="s">
        <v>400</v>
      </c>
      <c r="B582" s="133">
        <v>43647</v>
      </c>
      <c r="C582" t="s">
        <v>103</v>
      </c>
      <c r="D582" t="s">
        <v>17</v>
      </c>
      <c r="E582" t="s">
        <v>107</v>
      </c>
      <c r="F582" t="s">
        <v>17</v>
      </c>
      <c r="G582" t="s">
        <v>255</v>
      </c>
      <c r="H582" t="s">
        <v>254</v>
      </c>
      <c r="I582" t="s">
        <v>955</v>
      </c>
      <c r="J582" t="s">
        <v>954</v>
      </c>
      <c r="K582" s="134">
        <v>3</v>
      </c>
    </row>
    <row r="583" spans="1:11" x14ac:dyDescent="0.25">
      <c r="A583" t="s">
        <v>400</v>
      </c>
      <c r="B583" s="133">
        <v>43647</v>
      </c>
      <c r="C583" t="s">
        <v>103</v>
      </c>
      <c r="D583" t="s">
        <v>17</v>
      </c>
      <c r="E583" t="s">
        <v>107</v>
      </c>
      <c r="F583" t="s">
        <v>17</v>
      </c>
      <c r="G583" t="s">
        <v>352</v>
      </c>
      <c r="H583" t="s">
        <v>351</v>
      </c>
      <c r="I583" t="s">
        <v>378</v>
      </c>
      <c r="J583" t="s">
        <v>377</v>
      </c>
      <c r="K583" s="134">
        <v>30</v>
      </c>
    </row>
    <row r="584" spans="1:11" x14ac:dyDescent="0.25">
      <c r="A584" t="s">
        <v>400</v>
      </c>
      <c r="B584" s="133">
        <v>43647</v>
      </c>
      <c r="C584" t="s">
        <v>103</v>
      </c>
      <c r="D584" t="s">
        <v>17</v>
      </c>
      <c r="E584" t="s">
        <v>251</v>
      </c>
      <c r="F584" t="s">
        <v>250</v>
      </c>
      <c r="G584" t="s">
        <v>260</v>
      </c>
      <c r="H584" t="s">
        <v>250</v>
      </c>
      <c r="I584" t="s">
        <v>261</v>
      </c>
      <c r="J584" t="s">
        <v>250</v>
      </c>
      <c r="K584" s="134">
        <v>350</v>
      </c>
    </row>
    <row r="585" spans="1:11" x14ac:dyDescent="0.25">
      <c r="A585" t="s">
        <v>400</v>
      </c>
      <c r="B585" s="133">
        <v>43647</v>
      </c>
      <c r="C585" t="s">
        <v>103</v>
      </c>
      <c r="D585" t="s">
        <v>17</v>
      </c>
      <c r="E585" t="s">
        <v>251</v>
      </c>
      <c r="F585" t="s">
        <v>250</v>
      </c>
      <c r="G585" t="s">
        <v>260</v>
      </c>
      <c r="H585" t="s">
        <v>250</v>
      </c>
      <c r="I585" t="s">
        <v>1459</v>
      </c>
      <c r="J585" t="s">
        <v>1460</v>
      </c>
      <c r="K585" s="134">
        <v>35</v>
      </c>
    </row>
    <row r="586" spans="1:11" x14ac:dyDescent="0.25">
      <c r="A586" t="s">
        <v>400</v>
      </c>
      <c r="B586" s="133">
        <v>43647</v>
      </c>
      <c r="C586" t="s">
        <v>103</v>
      </c>
      <c r="D586" t="s">
        <v>17</v>
      </c>
      <c r="E586" t="s">
        <v>251</v>
      </c>
      <c r="F586" t="s">
        <v>250</v>
      </c>
      <c r="G586" t="s">
        <v>253</v>
      </c>
      <c r="H586" t="s">
        <v>252</v>
      </c>
      <c r="I586" t="s">
        <v>479</v>
      </c>
      <c r="J586" t="s">
        <v>252</v>
      </c>
      <c r="K586" s="134">
        <v>600</v>
      </c>
    </row>
    <row r="587" spans="1:11" x14ac:dyDescent="0.25">
      <c r="A587" t="s">
        <v>400</v>
      </c>
      <c r="B587" s="133">
        <v>43647</v>
      </c>
      <c r="C587" t="s">
        <v>103</v>
      </c>
      <c r="D587" t="s">
        <v>17</v>
      </c>
      <c r="E587" t="s">
        <v>251</v>
      </c>
      <c r="F587" t="s">
        <v>250</v>
      </c>
      <c r="G587" t="s">
        <v>253</v>
      </c>
      <c r="H587" t="s">
        <v>252</v>
      </c>
      <c r="I587" t="s">
        <v>478</v>
      </c>
      <c r="J587" t="s">
        <v>477</v>
      </c>
      <c r="K587" s="134">
        <v>300</v>
      </c>
    </row>
    <row r="588" spans="1:11" x14ac:dyDescent="0.25">
      <c r="A588" t="s">
        <v>400</v>
      </c>
      <c r="B588" s="133">
        <v>43647</v>
      </c>
      <c r="C588" t="s">
        <v>103</v>
      </c>
      <c r="D588" t="s">
        <v>17</v>
      </c>
      <c r="E588" t="s">
        <v>251</v>
      </c>
      <c r="F588" t="s">
        <v>250</v>
      </c>
      <c r="G588" t="s">
        <v>253</v>
      </c>
      <c r="H588" t="s">
        <v>252</v>
      </c>
      <c r="I588" t="s">
        <v>476</v>
      </c>
      <c r="J588" t="s">
        <v>475</v>
      </c>
      <c r="K588" s="134">
        <v>200</v>
      </c>
    </row>
    <row r="589" spans="1:11" x14ac:dyDescent="0.25">
      <c r="A589" t="s">
        <v>400</v>
      </c>
      <c r="B589" s="133">
        <v>43647</v>
      </c>
      <c r="C589" t="s">
        <v>103</v>
      </c>
      <c r="D589" t="s">
        <v>17</v>
      </c>
      <c r="E589" t="s">
        <v>251</v>
      </c>
      <c r="F589" t="s">
        <v>250</v>
      </c>
      <c r="G589" t="s">
        <v>549</v>
      </c>
      <c r="H589" t="s">
        <v>548</v>
      </c>
      <c r="I589" t="s">
        <v>1461</v>
      </c>
      <c r="J589" t="s">
        <v>548</v>
      </c>
      <c r="K589" s="134">
        <v>75</v>
      </c>
    </row>
    <row r="590" spans="1:11" x14ac:dyDescent="0.25">
      <c r="A590" t="s">
        <v>400</v>
      </c>
      <c r="B590" s="133">
        <v>43647</v>
      </c>
      <c r="C590" t="s">
        <v>103</v>
      </c>
      <c r="D590" t="s">
        <v>17</v>
      </c>
      <c r="E590" t="s">
        <v>251</v>
      </c>
      <c r="F590" t="s">
        <v>250</v>
      </c>
      <c r="G590" t="s">
        <v>551</v>
      </c>
      <c r="H590" t="s">
        <v>550</v>
      </c>
      <c r="I590" t="s">
        <v>971</v>
      </c>
      <c r="J590" t="s">
        <v>970</v>
      </c>
      <c r="K590" s="134">
        <v>100</v>
      </c>
    </row>
    <row r="591" spans="1:11" x14ac:dyDescent="0.25">
      <c r="A591" t="s">
        <v>400</v>
      </c>
      <c r="B591" s="133">
        <v>43647</v>
      </c>
      <c r="C591" t="s">
        <v>103</v>
      </c>
      <c r="D591" t="s">
        <v>17</v>
      </c>
      <c r="E591" t="s">
        <v>251</v>
      </c>
      <c r="F591" t="s">
        <v>250</v>
      </c>
      <c r="G591" t="s">
        <v>551</v>
      </c>
      <c r="H591" t="s">
        <v>550</v>
      </c>
      <c r="I591" t="s">
        <v>607</v>
      </c>
      <c r="J591" t="s">
        <v>606</v>
      </c>
      <c r="K591" s="134">
        <v>600</v>
      </c>
    </row>
    <row r="592" spans="1:11" x14ac:dyDescent="0.25">
      <c r="A592" t="s">
        <v>400</v>
      </c>
      <c r="B592" s="133">
        <v>43647</v>
      </c>
      <c r="C592" t="s">
        <v>103</v>
      </c>
      <c r="D592" t="s">
        <v>17</v>
      </c>
      <c r="E592" t="s">
        <v>251</v>
      </c>
      <c r="F592" t="s">
        <v>250</v>
      </c>
      <c r="G592" t="s">
        <v>551</v>
      </c>
      <c r="H592" t="s">
        <v>550</v>
      </c>
      <c r="I592" t="s">
        <v>1462</v>
      </c>
      <c r="J592" t="s">
        <v>1463</v>
      </c>
      <c r="K592" s="134">
        <v>100</v>
      </c>
    </row>
    <row r="593" spans="1:11" x14ac:dyDescent="0.25">
      <c r="A593" t="s">
        <v>400</v>
      </c>
      <c r="B593" s="133">
        <v>43647</v>
      </c>
      <c r="C593" t="s">
        <v>103</v>
      </c>
      <c r="D593" t="s">
        <v>17</v>
      </c>
      <c r="E593" t="s">
        <v>251</v>
      </c>
      <c r="F593" t="s">
        <v>250</v>
      </c>
      <c r="G593" t="s">
        <v>551</v>
      </c>
      <c r="H593" t="s">
        <v>550</v>
      </c>
      <c r="I593" t="s">
        <v>787</v>
      </c>
      <c r="J593" t="s">
        <v>786</v>
      </c>
      <c r="K593" s="134">
        <v>500</v>
      </c>
    </row>
    <row r="594" spans="1:11" x14ac:dyDescent="0.25">
      <c r="A594" t="s">
        <v>400</v>
      </c>
      <c r="B594" s="133">
        <v>43647</v>
      </c>
      <c r="C594" t="s">
        <v>103</v>
      </c>
      <c r="D594" t="s">
        <v>17</v>
      </c>
      <c r="E594" t="s">
        <v>251</v>
      </c>
      <c r="F594" t="s">
        <v>250</v>
      </c>
      <c r="G594" t="s">
        <v>551</v>
      </c>
      <c r="H594" t="s">
        <v>550</v>
      </c>
      <c r="I594" t="s">
        <v>1464</v>
      </c>
      <c r="J594" t="s">
        <v>1465</v>
      </c>
      <c r="K594" s="134">
        <v>100</v>
      </c>
    </row>
    <row r="595" spans="1:11" x14ac:dyDescent="0.25">
      <c r="A595" t="s">
        <v>400</v>
      </c>
      <c r="B595" s="133">
        <v>43647</v>
      </c>
      <c r="C595" t="s">
        <v>103</v>
      </c>
      <c r="D595" t="s">
        <v>17</v>
      </c>
      <c r="E595" t="s">
        <v>262</v>
      </c>
      <c r="F595" t="s">
        <v>316</v>
      </c>
      <c r="G595" t="s">
        <v>317</v>
      </c>
      <c r="H595" t="s">
        <v>316</v>
      </c>
      <c r="I595" t="s">
        <v>380</v>
      </c>
      <c r="J595" t="s">
        <v>379</v>
      </c>
      <c r="K595" s="134">
        <v>5</v>
      </c>
    </row>
    <row r="596" spans="1:11" x14ac:dyDescent="0.25">
      <c r="A596" t="s">
        <v>400</v>
      </c>
      <c r="B596" s="133">
        <v>43647</v>
      </c>
      <c r="C596" t="s">
        <v>103</v>
      </c>
      <c r="D596" t="s">
        <v>17</v>
      </c>
      <c r="E596" t="s">
        <v>262</v>
      </c>
      <c r="F596" t="s">
        <v>316</v>
      </c>
      <c r="G596" t="s">
        <v>317</v>
      </c>
      <c r="H596" t="s">
        <v>316</v>
      </c>
      <c r="I596" t="s">
        <v>369</v>
      </c>
      <c r="J596" t="s">
        <v>368</v>
      </c>
      <c r="K596" s="134">
        <v>7</v>
      </c>
    </row>
    <row r="597" spans="1:11" x14ac:dyDescent="0.25">
      <c r="A597" t="s">
        <v>400</v>
      </c>
      <c r="B597" s="133">
        <v>43647</v>
      </c>
      <c r="C597" t="s">
        <v>103</v>
      </c>
      <c r="D597" t="s">
        <v>17</v>
      </c>
      <c r="E597" t="s">
        <v>262</v>
      </c>
      <c r="F597" t="s">
        <v>316</v>
      </c>
      <c r="G597" t="s">
        <v>317</v>
      </c>
      <c r="H597" t="s">
        <v>316</v>
      </c>
      <c r="I597" t="s">
        <v>348</v>
      </c>
      <c r="J597" t="s">
        <v>316</v>
      </c>
      <c r="K597" s="134">
        <v>450</v>
      </c>
    </row>
    <row r="598" spans="1:11" x14ac:dyDescent="0.25">
      <c r="A598" t="s">
        <v>400</v>
      </c>
      <c r="B598" s="133">
        <v>43647</v>
      </c>
      <c r="C598" t="s">
        <v>103</v>
      </c>
      <c r="D598" t="s">
        <v>17</v>
      </c>
      <c r="E598" t="s">
        <v>262</v>
      </c>
      <c r="F598" t="s">
        <v>316</v>
      </c>
      <c r="G598" t="s">
        <v>317</v>
      </c>
      <c r="H598" t="s">
        <v>316</v>
      </c>
      <c r="I598" t="s">
        <v>416</v>
      </c>
      <c r="J598" t="s">
        <v>472</v>
      </c>
      <c r="K598" s="134">
        <v>75</v>
      </c>
    </row>
    <row r="599" spans="1:11" x14ac:dyDescent="0.25">
      <c r="A599" t="s">
        <v>400</v>
      </c>
      <c r="B599" s="133">
        <v>43647</v>
      </c>
      <c r="C599" t="s">
        <v>103</v>
      </c>
      <c r="D599" t="s">
        <v>17</v>
      </c>
      <c r="E599" t="s">
        <v>262</v>
      </c>
      <c r="F599" t="s">
        <v>316</v>
      </c>
      <c r="G599" t="s">
        <v>320</v>
      </c>
      <c r="H599" t="s">
        <v>319</v>
      </c>
      <c r="I599" t="s">
        <v>1466</v>
      </c>
      <c r="J599" t="s">
        <v>1467</v>
      </c>
      <c r="K599" s="134">
        <v>50</v>
      </c>
    </row>
    <row r="600" spans="1:11" x14ac:dyDescent="0.25">
      <c r="A600" t="s">
        <v>400</v>
      </c>
      <c r="B600" s="133">
        <v>43647</v>
      </c>
      <c r="C600" t="s">
        <v>103</v>
      </c>
      <c r="D600" t="s">
        <v>17</v>
      </c>
      <c r="E600" t="s">
        <v>262</v>
      </c>
      <c r="F600" t="s">
        <v>316</v>
      </c>
      <c r="G600" t="s">
        <v>320</v>
      </c>
      <c r="H600" t="s">
        <v>319</v>
      </c>
      <c r="I600" t="s">
        <v>1468</v>
      </c>
      <c r="J600" t="s">
        <v>1469</v>
      </c>
      <c r="K600" s="134">
        <v>90</v>
      </c>
    </row>
    <row r="601" spans="1:11" x14ac:dyDescent="0.25">
      <c r="A601" t="s">
        <v>400</v>
      </c>
      <c r="B601" s="133">
        <v>43647</v>
      </c>
      <c r="C601" t="s">
        <v>103</v>
      </c>
      <c r="D601" t="s">
        <v>17</v>
      </c>
      <c r="E601" t="s">
        <v>262</v>
      </c>
      <c r="F601" t="s">
        <v>316</v>
      </c>
      <c r="G601" t="s">
        <v>320</v>
      </c>
      <c r="H601" t="s">
        <v>319</v>
      </c>
      <c r="I601" t="s">
        <v>1470</v>
      </c>
      <c r="J601" t="s">
        <v>1471</v>
      </c>
      <c r="K601" s="134">
        <v>200</v>
      </c>
    </row>
    <row r="602" spans="1:11" x14ac:dyDescent="0.25">
      <c r="A602" t="s">
        <v>400</v>
      </c>
      <c r="B602" s="133">
        <v>43647</v>
      </c>
      <c r="C602" t="s">
        <v>103</v>
      </c>
      <c r="D602" t="s">
        <v>17</v>
      </c>
      <c r="E602" t="s">
        <v>262</v>
      </c>
      <c r="F602" t="s">
        <v>316</v>
      </c>
      <c r="G602" t="s">
        <v>320</v>
      </c>
      <c r="H602" t="s">
        <v>319</v>
      </c>
      <c r="I602" t="s">
        <v>1472</v>
      </c>
      <c r="J602" t="s">
        <v>358</v>
      </c>
      <c r="K602" s="134">
        <v>50</v>
      </c>
    </row>
    <row r="603" spans="1:11" x14ac:dyDescent="0.25">
      <c r="A603" t="s">
        <v>400</v>
      </c>
      <c r="B603" s="133">
        <v>43647</v>
      </c>
      <c r="C603" t="s">
        <v>103</v>
      </c>
      <c r="D603" t="s">
        <v>17</v>
      </c>
      <c r="E603" t="s">
        <v>262</v>
      </c>
      <c r="F603" t="s">
        <v>316</v>
      </c>
      <c r="G603" t="s">
        <v>263</v>
      </c>
      <c r="H603" t="s">
        <v>318</v>
      </c>
      <c r="I603" t="s">
        <v>386</v>
      </c>
      <c r="J603" t="s">
        <v>385</v>
      </c>
      <c r="K603" s="134">
        <v>75</v>
      </c>
    </row>
    <row r="604" spans="1:11" x14ac:dyDescent="0.25">
      <c r="A604" t="s">
        <v>400</v>
      </c>
      <c r="B604" s="133">
        <v>43647</v>
      </c>
      <c r="C604" t="s">
        <v>103</v>
      </c>
      <c r="D604" t="s">
        <v>17</v>
      </c>
      <c r="E604" t="s">
        <v>262</v>
      </c>
      <c r="F604" t="s">
        <v>316</v>
      </c>
      <c r="G604" t="s">
        <v>263</v>
      </c>
      <c r="H604" t="s">
        <v>318</v>
      </c>
      <c r="I604" t="s">
        <v>390</v>
      </c>
      <c r="J604" t="s">
        <v>473</v>
      </c>
      <c r="K604" s="134">
        <v>75</v>
      </c>
    </row>
    <row r="605" spans="1:11" x14ac:dyDescent="0.25">
      <c r="A605" t="s">
        <v>400</v>
      </c>
      <c r="B605" s="133">
        <v>43647</v>
      </c>
      <c r="C605" t="s">
        <v>103</v>
      </c>
      <c r="D605" t="s">
        <v>17</v>
      </c>
      <c r="E605" t="s">
        <v>262</v>
      </c>
      <c r="F605" t="s">
        <v>316</v>
      </c>
      <c r="G605" t="s">
        <v>263</v>
      </c>
      <c r="H605" t="s">
        <v>318</v>
      </c>
      <c r="I605" t="s">
        <v>264</v>
      </c>
      <c r="J605" t="s">
        <v>347</v>
      </c>
      <c r="K605" s="134">
        <v>60</v>
      </c>
    </row>
    <row r="606" spans="1:11" x14ac:dyDescent="0.25">
      <c r="A606" t="s">
        <v>400</v>
      </c>
      <c r="B606" s="133">
        <v>43647</v>
      </c>
      <c r="C606" t="s">
        <v>103</v>
      </c>
      <c r="D606" t="s">
        <v>17</v>
      </c>
      <c r="E606" t="s">
        <v>262</v>
      </c>
      <c r="F606" t="s">
        <v>316</v>
      </c>
      <c r="G606" t="s">
        <v>263</v>
      </c>
      <c r="H606" t="s">
        <v>318</v>
      </c>
      <c r="I606" t="s">
        <v>372</v>
      </c>
      <c r="J606" t="s">
        <v>371</v>
      </c>
      <c r="K606" s="134">
        <v>50</v>
      </c>
    </row>
    <row r="607" spans="1:11" x14ac:dyDescent="0.25">
      <c r="A607" t="s">
        <v>400</v>
      </c>
      <c r="B607" s="133">
        <v>43647</v>
      </c>
      <c r="C607" t="s">
        <v>103</v>
      </c>
      <c r="D607" t="s">
        <v>17</v>
      </c>
      <c r="E607" t="s">
        <v>262</v>
      </c>
      <c r="F607" t="s">
        <v>316</v>
      </c>
      <c r="G607" t="s">
        <v>263</v>
      </c>
      <c r="H607" t="s">
        <v>318</v>
      </c>
      <c r="I607" t="s">
        <v>374</v>
      </c>
      <c r="J607" t="s">
        <v>373</v>
      </c>
      <c r="K607" s="134">
        <v>70</v>
      </c>
    </row>
    <row r="608" spans="1:11" x14ac:dyDescent="0.25">
      <c r="A608" t="s">
        <v>400</v>
      </c>
      <c r="B608" s="133">
        <v>43647</v>
      </c>
      <c r="C608" t="s">
        <v>103</v>
      </c>
      <c r="D608" t="s">
        <v>17</v>
      </c>
      <c r="E608" t="s">
        <v>262</v>
      </c>
      <c r="F608" t="s">
        <v>316</v>
      </c>
      <c r="G608" t="s">
        <v>263</v>
      </c>
      <c r="H608" t="s">
        <v>318</v>
      </c>
      <c r="I608" t="s">
        <v>370</v>
      </c>
      <c r="J608" t="s">
        <v>318</v>
      </c>
      <c r="K608" s="134">
        <v>150</v>
      </c>
    </row>
    <row r="609" spans="1:11" x14ac:dyDescent="0.25">
      <c r="A609" t="s">
        <v>400</v>
      </c>
      <c r="B609" s="133">
        <v>43647</v>
      </c>
      <c r="C609" t="s">
        <v>103</v>
      </c>
      <c r="D609" t="s">
        <v>17</v>
      </c>
      <c r="E609" t="s">
        <v>262</v>
      </c>
      <c r="F609" t="s">
        <v>316</v>
      </c>
      <c r="G609" t="s">
        <v>263</v>
      </c>
      <c r="H609" t="s">
        <v>318</v>
      </c>
      <c r="I609" t="s">
        <v>376</v>
      </c>
      <c r="J609" t="s">
        <v>375</v>
      </c>
      <c r="K609" s="134">
        <v>225</v>
      </c>
    </row>
    <row r="610" spans="1:11" x14ac:dyDescent="0.25">
      <c r="A610" t="s">
        <v>400</v>
      </c>
      <c r="B610" s="133">
        <v>43647</v>
      </c>
      <c r="C610" t="s">
        <v>103</v>
      </c>
      <c r="D610" t="s">
        <v>17</v>
      </c>
      <c r="E610" t="s">
        <v>262</v>
      </c>
      <c r="F610" t="s">
        <v>316</v>
      </c>
      <c r="G610" t="s">
        <v>263</v>
      </c>
      <c r="H610" t="s">
        <v>318</v>
      </c>
      <c r="I610" t="s">
        <v>388</v>
      </c>
      <c r="J610" t="s">
        <v>387</v>
      </c>
      <c r="K610" s="134">
        <v>75</v>
      </c>
    </row>
    <row r="611" spans="1:11" x14ac:dyDescent="0.25">
      <c r="A611" t="s">
        <v>400</v>
      </c>
      <c r="B611" s="133">
        <v>43647</v>
      </c>
      <c r="C611" t="s">
        <v>93</v>
      </c>
      <c r="D611" t="s">
        <v>5</v>
      </c>
      <c r="E611" t="s">
        <v>94</v>
      </c>
      <c r="F611" t="s">
        <v>5</v>
      </c>
      <c r="G611" t="s">
        <v>184</v>
      </c>
      <c r="H611" t="s">
        <v>5</v>
      </c>
      <c r="I611" t="s">
        <v>185</v>
      </c>
      <c r="J611" t="s">
        <v>5</v>
      </c>
      <c r="K611" s="134">
        <v>682</v>
      </c>
    </row>
    <row r="612" spans="1:11" x14ac:dyDescent="0.25">
      <c r="A612" t="s">
        <v>400</v>
      </c>
      <c r="B612" s="133">
        <v>43647</v>
      </c>
      <c r="C612" t="s">
        <v>93</v>
      </c>
      <c r="D612" t="s">
        <v>5</v>
      </c>
      <c r="E612" t="s">
        <v>94</v>
      </c>
      <c r="F612" t="s">
        <v>5</v>
      </c>
      <c r="G612" t="s">
        <v>1473</v>
      </c>
      <c r="H612" t="s">
        <v>1474</v>
      </c>
      <c r="I612" t="s">
        <v>1475</v>
      </c>
      <c r="J612" t="s">
        <v>1476</v>
      </c>
      <c r="K612" s="134">
        <v>25</v>
      </c>
    </row>
    <row r="613" spans="1:11" x14ac:dyDescent="0.25">
      <c r="A613" t="s">
        <v>400</v>
      </c>
      <c r="B613" s="133">
        <v>43647</v>
      </c>
      <c r="C613" t="s">
        <v>93</v>
      </c>
      <c r="D613" t="s">
        <v>5</v>
      </c>
      <c r="E613" t="s">
        <v>94</v>
      </c>
      <c r="F613" t="s">
        <v>5</v>
      </c>
      <c r="G613" t="s">
        <v>1477</v>
      </c>
      <c r="H613" t="s">
        <v>1478</v>
      </c>
      <c r="I613" t="s">
        <v>1479</v>
      </c>
      <c r="J613" t="s">
        <v>1480</v>
      </c>
      <c r="K613" s="134">
        <v>30</v>
      </c>
    </row>
    <row r="614" spans="1:11" x14ac:dyDescent="0.25">
      <c r="A614" t="s">
        <v>400</v>
      </c>
      <c r="B614" s="133">
        <v>43647</v>
      </c>
      <c r="C614" t="s">
        <v>93</v>
      </c>
      <c r="D614" t="s">
        <v>5</v>
      </c>
      <c r="E614" t="s">
        <v>186</v>
      </c>
      <c r="F614" t="s">
        <v>187</v>
      </c>
      <c r="G614" t="s">
        <v>962</v>
      </c>
      <c r="H614" t="s">
        <v>961</v>
      </c>
      <c r="I614" t="s">
        <v>1481</v>
      </c>
      <c r="J614" t="s">
        <v>1482</v>
      </c>
      <c r="K614" s="134">
        <v>45</v>
      </c>
    </row>
    <row r="615" spans="1:11" x14ac:dyDescent="0.25">
      <c r="A615" t="s">
        <v>400</v>
      </c>
      <c r="B615" s="133">
        <v>43647</v>
      </c>
      <c r="C615" t="s">
        <v>93</v>
      </c>
      <c r="D615" t="s">
        <v>5</v>
      </c>
      <c r="E615" t="s">
        <v>186</v>
      </c>
      <c r="F615" t="s">
        <v>187</v>
      </c>
      <c r="G615" t="s">
        <v>962</v>
      </c>
      <c r="H615" t="s">
        <v>961</v>
      </c>
      <c r="I615" t="s">
        <v>1483</v>
      </c>
      <c r="J615" t="s">
        <v>1484</v>
      </c>
      <c r="K615" s="134">
        <v>20</v>
      </c>
    </row>
    <row r="616" spans="1:11" x14ac:dyDescent="0.25">
      <c r="A616" t="s">
        <v>400</v>
      </c>
      <c r="B616" s="133">
        <v>43647</v>
      </c>
      <c r="C616" t="s">
        <v>93</v>
      </c>
      <c r="D616" t="s">
        <v>5</v>
      </c>
      <c r="E616" t="s">
        <v>188</v>
      </c>
      <c r="F616" t="s">
        <v>189</v>
      </c>
      <c r="G616" t="s">
        <v>547</v>
      </c>
      <c r="H616" t="s">
        <v>546</v>
      </c>
      <c r="I616" t="s">
        <v>602</v>
      </c>
      <c r="J616" t="s">
        <v>546</v>
      </c>
      <c r="K616" s="134">
        <v>30</v>
      </c>
    </row>
    <row r="617" spans="1:11" x14ac:dyDescent="0.25">
      <c r="A617" t="s">
        <v>400</v>
      </c>
      <c r="B617" s="133">
        <v>43647</v>
      </c>
      <c r="C617" t="s">
        <v>93</v>
      </c>
      <c r="D617" t="s">
        <v>5</v>
      </c>
      <c r="E617" t="s">
        <v>188</v>
      </c>
      <c r="F617" t="s">
        <v>189</v>
      </c>
      <c r="G617" t="s">
        <v>959</v>
      </c>
      <c r="H617" t="s">
        <v>958</v>
      </c>
      <c r="I617" t="s">
        <v>1485</v>
      </c>
      <c r="J617" t="s">
        <v>1486</v>
      </c>
      <c r="K617" s="134">
        <v>30</v>
      </c>
    </row>
    <row r="618" spans="1:11" x14ac:dyDescent="0.25">
      <c r="A618" t="s">
        <v>400</v>
      </c>
      <c r="B618" s="133">
        <v>43647</v>
      </c>
      <c r="C618" t="s">
        <v>93</v>
      </c>
      <c r="D618" t="s">
        <v>5</v>
      </c>
      <c r="E618" t="s">
        <v>188</v>
      </c>
      <c r="F618" t="s">
        <v>189</v>
      </c>
      <c r="G618" t="s">
        <v>334</v>
      </c>
      <c r="H618" t="s">
        <v>333</v>
      </c>
      <c r="I618" t="s">
        <v>389</v>
      </c>
      <c r="J618" t="s">
        <v>333</v>
      </c>
      <c r="K618" s="134">
        <v>10</v>
      </c>
    </row>
    <row r="619" spans="1:11" x14ac:dyDescent="0.25">
      <c r="A619" t="s">
        <v>400</v>
      </c>
      <c r="B619" s="133">
        <v>43647</v>
      </c>
      <c r="C619" t="s">
        <v>93</v>
      </c>
      <c r="D619" t="s">
        <v>5</v>
      </c>
      <c r="E619" t="s">
        <v>188</v>
      </c>
      <c r="F619" t="s">
        <v>189</v>
      </c>
      <c r="G619" t="s">
        <v>334</v>
      </c>
      <c r="H619" t="s">
        <v>333</v>
      </c>
      <c r="I619" t="s">
        <v>1487</v>
      </c>
      <c r="J619" t="s">
        <v>1488</v>
      </c>
      <c r="K619" s="134">
        <v>3</v>
      </c>
    </row>
    <row r="620" spans="1:11" x14ac:dyDescent="0.25">
      <c r="A620" t="s">
        <v>400</v>
      </c>
      <c r="B620" s="133">
        <v>43647</v>
      </c>
      <c r="C620" t="s">
        <v>99</v>
      </c>
      <c r="D620" t="s">
        <v>20</v>
      </c>
      <c r="E620" t="s">
        <v>100</v>
      </c>
      <c r="F620" t="s">
        <v>20</v>
      </c>
      <c r="G620" t="s">
        <v>165</v>
      </c>
      <c r="H620" t="s">
        <v>20</v>
      </c>
      <c r="I620" t="s">
        <v>315</v>
      </c>
      <c r="J620" t="s">
        <v>20</v>
      </c>
      <c r="K620" s="134">
        <v>345</v>
      </c>
    </row>
    <row r="621" spans="1:11" x14ac:dyDescent="0.25">
      <c r="A621" t="s">
        <v>400</v>
      </c>
      <c r="B621" s="133">
        <v>43647</v>
      </c>
      <c r="C621" t="s">
        <v>99</v>
      </c>
      <c r="D621" t="s">
        <v>20</v>
      </c>
      <c r="E621" t="s">
        <v>100</v>
      </c>
      <c r="F621" t="s">
        <v>20</v>
      </c>
      <c r="G621" t="s">
        <v>1489</v>
      </c>
      <c r="H621" t="s">
        <v>1490</v>
      </c>
      <c r="I621" t="s">
        <v>1491</v>
      </c>
      <c r="J621" t="s">
        <v>1492</v>
      </c>
      <c r="K621" s="134">
        <v>34</v>
      </c>
    </row>
    <row r="622" spans="1:11" x14ac:dyDescent="0.25">
      <c r="A622" t="s">
        <v>400</v>
      </c>
      <c r="B622" s="133">
        <v>43647</v>
      </c>
      <c r="C622" t="s">
        <v>99</v>
      </c>
      <c r="D622" t="s">
        <v>20</v>
      </c>
      <c r="E622" t="s">
        <v>100</v>
      </c>
      <c r="F622" t="s">
        <v>20</v>
      </c>
      <c r="G622" t="s">
        <v>1493</v>
      </c>
      <c r="H622" t="s">
        <v>1494</v>
      </c>
      <c r="I622" t="s">
        <v>1495</v>
      </c>
      <c r="J622" t="s">
        <v>1496</v>
      </c>
      <c r="K622" s="134">
        <v>113</v>
      </c>
    </row>
    <row r="623" spans="1:11" x14ac:dyDescent="0.25">
      <c r="A623" t="s">
        <v>400</v>
      </c>
      <c r="B623" s="133">
        <v>43647</v>
      </c>
      <c r="C623" t="s">
        <v>99</v>
      </c>
      <c r="D623" t="s">
        <v>20</v>
      </c>
      <c r="E623" t="s">
        <v>100</v>
      </c>
      <c r="F623" t="s">
        <v>20</v>
      </c>
      <c r="G623" t="s">
        <v>1497</v>
      </c>
      <c r="H623" t="s">
        <v>1498</v>
      </c>
      <c r="I623" t="s">
        <v>1499</v>
      </c>
      <c r="J623" t="s">
        <v>1500</v>
      </c>
      <c r="K623" s="134">
        <v>100</v>
      </c>
    </row>
    <row r="624" spans="1:11" x14ac:dyDescent="0.25">
      <c r="A624" t="s">
        <v>400</v>
      </c>
      <c r="B624" s="133">
        <v>43647</v>
      </c>
      <c r="C624" t="s">
        <v>99</v>
      </c>
      <c r="D624" t="s">
        <v>20</v>
      </c>
      <c r="E624" t="s">
        <v>100</v>
      </c>
      <c r="F624" t="s">
        <v>20</v>
      </c>
      <c r="G624" t="s">
        <v>1501</v>
      </c>
      <c r="H624" t="s">
        <v>1502</v>
      </c>
      <c r="I624" t="s">
        <v>1503</v>
      </c>
      <c r="J624" t="s">
        <v>1502</v>
      </c>
      <c r="K624" s="134">
        <v>50</v>
      </c>
    </row>
    <row r="625" spans="1:11" x14ac:dyDescent="0.25">
      <c r="A625" t="s">
        <v>400</v>
      </c>
      <c r="B625" s="133">
        <v>43647</v>
      </c>
      <c r="C625" t="s">
        <v>99</v>
      </c>
      <c r="D625" t="s">
        <v>20</v>
      </c>
      <c r="E625" t="s">
        <v>178</v>
      </c>
      <c r="F625" t="s">
        <v>177</v>
      </c>
      <c r="G625" t="s">
        <v>179</v>
      </c>
      <c r="H625" t="s">
        <v>177</v>
      </c>
      <c r="I625" t="s">
        <v>1504</v>
      </c>
      <c r="J625" t="s">
        <v>1505</v>
      </c>
      <c r="K625" s="134">
        <v>233</v>
      </c>
    </row>
    <row r="626" spans="1:11" x14ac:dyDescent="0.25">
      <c r="A626" t="s">
        <v>400</v>
      </c>
      <c r="B626" s="133">
        <v>43647</v>
      </c>
      <c r="C626" t="s">
        <v>99</v>
      </c>
      <c r="D626" t="s">
        <v>20</v>
      </c>
      <c r="E626" t="s">
        <v>178</v>
      </c>
      <c r="F626" t="s">
        <v>177</v>
      </c>
      <c r="G626" t="s">
        <v>179</v>
      </c>
      <c r="H626" t="s">
        <v>177</v>
      </c>
      <c r="I626" t="s">
        <v>985</v>
      </c>
      <c r="J626" t="s">
        <v>984</v>
      </c>
      <c r="K626" s="134">
        <v>37</v>
      </c>
    </row>
    <row r="627" spans="1:11" x14ac:dyDescent="0.25">
      <c r="A627" t="s">
        <v>400</v>
      </c>
      <c r="B627" s="133">
        <v>43647</v>
      </c>
      <c r="C627" t="s">
        <v>99</v>
      </c>
      <c r="D627" t="s">
        <v>20</v>
      </c>
      <c r="E627" t="s">
        <v>178</v>
      </c>
      <c r="F627" t="s">
        <v>177</v>
      </c>
      <c r="G627" t="s">
        <v>987</v>
      </c>
      <c r="H627" t="s">
        <v>986</v>
      </c>
      <c r="I627" t="s">
        <v>1506</v>
      </c>
      <c r="J627" t="s">
        <v>1507</v>
      </c>
      <c r="K627" s="134">
        <v>25</v>
      </c>
    </row>
    <row r="628" spans="1:11" x14ac:dyDescent="0.25">
      <c r="A628" t="s">
        <v>400</v>
      </c>
      <c r="B628" s="133">
        <v>43647</v>
      </c>
      <c r="C628" t="s">
        <v>99</v>
      </c>
      <c r="D628" t="s">
        <v>20</v>
      </c>
      <c r="E628" t="s">
        <v>178</v>
      </c>
      <c r="F628" t="s">
        <v>177</v>
      </c>
      <c r="G628" t="s">
        <v>314</v>
      </c>
      <c r="H628" t="s">
        <v>313</v>
      </c>
      <c r="I628" t="s">
        <v>408</v>
      </c>
      <c r="J628" t="s">
        <v>407</v>
      </c>
      <c r="K628" s="134">
        <v>25</v>
      </c>
    </row>
    <row r="629" spans="1:11" x14ac:dyDescent="0.25">
      <c r="A629" t="s">
        <v>400</v>
      </c>
      <c r="B629" s="133">
        <v>43647</v>
      </c>
      <c r="C629" t="s">
        <v>99</v>
      </c>
      <c r="D629" t="s">
        <v>20</v>
      </c>
      <c r="E629" t="s">
        <v>178</v>
      </c>
      <c r="F629" t="s">
        <v>177</v>
      </c>
      <c r="G629" t="s">
        <v>314</v>
      </c>
      <c r="H629" t="s">
        <v>313</v>
      </c>
      <c r="I629" t="s">
        <v>1508</v>
      </c>
      <c r="J629" t="s">
        <v>1509</v>
      </c>
      <c r="K629" s="134">
        <v>18</v>
      </c>
    </row>
    <row r="630" spans="1:11" x14ac:dyDescent="0.25">
      <c r="A630" t="s">
        <v>400</v>
      </c>
      <c r="B630" s="133">
        <v>43647</v>
      </c>
      <c r="C630" t="s">
        <v>99</v>
      </c>
      <c r="D630" t="s">
        <v>20</v>
      </c>
      <c r="E630" t="s">
        <v>173</v>
      </c>
      <c r="F630" t="s">
        <v>979</v>
      </c>
      <c r="G630" t="s">
        <v>176</v>
      </c>
      <c r="H630" t="s">
        <v>979</v>
      </c>
      <c r="I630" t="s">
        <v>1510</v>
      </c>
      <c r="J630" t="s">
        <v>1511</v>
      </c>
      <c r="K630" s="134">
        <v>310</v>
      </c>
    </row>
    <row r="631" spans="1:11" x14ac:dyDescent="0.25">
      <c r="A631" t="s">
        <v>400</v>
      </c>
      <c r="B631" s="133">
        <v>43647</v>
      </c>
      <c r="C631" t="s">
        <v>99</v>
      </c>
      <c r="D631" t="s">
        <v>20</v>
      </c>
      <c r="E631" t="s">
        <v>173</v>
      </c>
      <c r="F631" t="s">
        <v>979</v>
      </c>
      <c r="G631" t="s">
        <v>176</v>
      </c>
      <c r="H631" t="s">
        <v>979</v>
      </c>
      <c r="I631" t="s">
        <v>1512</v>
      </c>
      <c r="J631" t="s">
        <v>1513</v>
      </c>
      <c r="K631" s="134">
        <v>23</v>
      </c>
    </row>
    <row r="632" spans="1:11" x14ac:dyDescent="0.25">
      <c r="A632" t="s">
        <v>400</v>
      </c>
      <c r="B632" s="133">
        <v>43647</v>
      </c>
      <c r="C632" t="s">
        <v>99</v>
      </c>
      <c r="D632" t="s">
        <v>20</v>
      </c>
      <c r="E632" t="s">
        <v>173</v>
      </c>
      <c r="F632" t="s">
        <v>979</v>
      </c>
      <c r="G632" t="s">
        <v>981</v>
      </c>
      <c r="H632" t="s">
        <v>980</v>
      </c>
      <c r="I632" t="s">
        <v>1514</v>
      </c>
      <c r="J632" t="s">
        <v>1515</v>
      </c>
      <c r="K632" s="134">
        <v>100</v>
      </c>
    </row>
    <row r="633" spans="1:11" x14ac:dyDescent="0.25">
      <c r="A633" t="s">
        <v>400</v>
      </c>
      <c r="B633" s="133">
        <v>43647</v>
      </c>
      <c r="C633" t="s">
        <v>99</v>
      </c>
      <c r="D633" t="s">
        <v>20</v>
      </c>
      <c r="E633" t="s">
        <v>173</v>
      </c>
      <c r="F633" t="s">
        <v>979</v>
      </c>
      <c r="G633" t="s">
        <v>981</v>
      </c>
      <c r="H633" t="s">
        <v>980</v>
      </c>
      <c r="I633" t="s">
        <v>983</v>
      </c>
      <c r="J633" t="s">
        <v>982</v>
      </c>
      <c r="K633" s="134">
        <v>154</v>
      </c>
    </row>
    <row r="634" spans="1:11" x14ac:dyDescent="0.25">
      <c r="A634" t="s">
        <v>400</v>
      </c>
      <c r="B634" s="133">
        <v>43647</v>
      </c>
      <c r="C634" t="s">
        <v>99</v>
      </c>
      <c r="D634" t="s">
        <v>20</v>
      </c>
      <c r="E634" t="s">
        <v>173</v>
      </c>
      <c r="F634" t="s">
        <v>979</v>
      </c>
      <c r="G634" t="s">
        <v>1516</v>
      </c>
      <c r="H634" t="s">
        <v>1517</v>
      </c>
      <c r="I634" t="s">
        <v>1518</v>
      </c>
      <c r="J634" t="s">
        <v>1519</v>
      </c>
      <c r="K634" s="134">
        <v>41</v>
      </c>
    </row>
    <row r="635" spans="1:11" x14ac:dyDescent="0.25">
      <c r="A635" t="s">
        <v>400</v>
      </c>
      <c r="B635" s="133">
        <v>43647</v>
      </c>
      <c r="C635" t="s">
        <v>99</v>
      </c>
      <c r="D635" t="s">
        <v>20</v>
      </c>
      <c r="E635" t="s">
        <v>173</v>
      </c>
      <c r="F635" t="s">
        <v>979</v>
      </c>
      <c r="G635" t="s">
        <v>1516</v>
      </c>
      <c r="H635" t="s">
        <v>1517</v>
      </c>
      <c r="I635" t="s">
        <v>1520</v>
      </c>
      <c r="J635" t="s">
        <v>1521</v>
      </c>
      <c r="K635" s="134">
        <v>35</v>
      </c>
    </row>
    <row r="636" spans="1:11" x14ac:dyDescent="0.25">
      <c r="A636" t="s">
        <v>400</v>
      </c>
      <c r="B636" s="133">
        <v>43647</v>
      </c>
      <c r="C636" t="s">
        <v>99</v>
      </c>
      <c r="D636" t="s">
        <v>20</v>
      </c>
      <c r="E636" t="s">
        <v>173</v>
      </c>
      <c r="F636" t="s">
        <v>979</v>
      </c>
      <c r="G636" t="s">
        <v>1522</v>
      </c>
      <c r="H636" t="s">
        <v>1523</v>
      </c>
      <c r="I636" t="s">
        <v>1524</v>
      </c>
      <c r="J636" t="s">
        <v>1525</v>
      </c>
      <c r="K636" s="134">
        <v>50</v>
      </c>
    </row>
    <row r="637" spans="1:11" x14ac:dyDescent="0.25">
      <c r="A637" t="s">
        <v>400</v>
      </c>
      <c r="B637" s="133">
        <v>43647</v>
      </c>
      <c r="C637" t="s">
        <v>99</v>
      </c>
      <c r="D637" t="s">
        <v>20</v>
      </c>
      <c r="E637" t="s">
        <v>173</v>
      </c>
      <c r="F637" t="s">
        <v>979</v>
      </c>
      <c r="G637" t="s">
        <v>1522</v>
      </c>
      <c r="H637" t="s">
        <v>1523</v>
      </c>
      <c r="I637" t="s">
        <v>1526</v>
      </c>
      <c r="J637" t="s">
        <v>1523</v>
      </c>
      <c r="K637" s="134">
        <v>117</v>
      </c>
    </row>
    <row r="638" spans="1:11" x14ac:dyDescent="0.25">
      <c r="A638" t="s">
        <v>400</v>
      </c>
      <c r="B638" s="133">
        <v>43647</v>
      </c>
      <c r="C638" t="s">
        <v>101</v>
      </c>
      <c r="D638" t="s">
        <v>16</v>
      </c>
      <c r="E638" t="s">
        <v>102</v>
      </c>
      <c r="F638" t="s">
        <v>16</v>
      </c>
      <c r="G638" t="s">
        <v>1527</v>
      </c>
      <c r="H638" t="s">
        <v>1528</v>
      </c>
      <c r="I638" t="s">
        <v>1529</v>
      </c>
      <c r="J638" t="s">
        <v>1530</v>
      </c>
      <c r="K638" s="134">
        <v>50</v>
      </c>
    </row>
    <row r="639" spans="1:11" x14ac:dyDescent="0.25">
      <c r="A639" t="s">
        <v>400</v>
      </c>
      <c r="B639" s="133">
        <v>43647</v>
      </c>
      <c r="C639" t="s">
        <v>101</v>
      </c>
      <c r="D639" t="s">
        <v>16</v>
      </c>
      <c r="E639" t="s">
        <v>102</v>
      </c>
      <c r="F639" t="s">
        <v>16</v>
      </c>
      <c r="G639" t="s">
        <v>1527</v>
      </c>
      <c r="H639" t="s">
        <v>1528</v>
      </c>
      <c r="I639" t="s">
        <v>1531</v>
      </c>
      <c r="J639" t="s">
        <v>1532</v>
      </c>
      <c r="K639" s="134">
        <v>45</v>
      </c>
    </row>
    <row r="640" spans="1:11" x14ac:dyDescent="0.25">
      <c r="A640" t="s">
        <v>400</v>
      </c>
      <c r="B640" s="133">
        <v>43647</v>
      </c>
      <c r="C640" t="s">
        <v>101</v>
      </c>
      <c r="D640" t="s">
        <v>16</v>
      </c>
      <c r="E640" t="s">
        <v>102</v>
      </c>
      <c r="F640" t="s">
        <v>16</v>
      </c>
      <c r="G640" t="s">
        <v>1527</v>
      </c>
      <c r="H640" t="s">
        <v>1528</v>
      </c>
      <c r="I640" t="s">
        <v>1533</v>
      </c>
      <c r="J640" t="s">
        <v>1534</v>
      </c>
      <c r="K640" s="134">
        <v>25</v>
      </c>
    </row>
    <row r="641" spans="1:11" x14ac:dyDescent="0.25">
      <c r="A641" t="s">
        <v>400</v>
      </c>
      <c r="B641" s="133">
        <v>43647</v>
      </c>
      <c r="C641" t="s">
        <v>101</v>
      </c>
      <c r="D641" t="s">
        <v>16</v>
      </c>
      <c r="E641" t="s">
        <v>102</v>
      </c>
      <c r="F641" t="s">
        <v>16</v>
      </c>
      <c r="G641" t="s">
        <v>1527</v>
      </c>
      <c r="H641" t="s">
        <v>1528</v>
      </c>
      <c r="I641" t="s">
        <v>1535</v>
      </c>
      <c r="J641" t="s">
        <v>1536</v>
      </c>
      <c r="K641" s="134">
        <v>30</v>
      </c>
    </row>
    <row r="642" spans="1:11" x14ac:dyDescent="0.25">
      <c r="A642" t="s">
        <v>400</v>
      </c>
      <c r="B642" s="133">
        <v>43647</v>
      </c>
      <c r="C642" t="s">
        <v>101</v>
      </c>
      <c r="D642" t="s">
        <v>16</v>
      </c>
      <c r="E642" t="s">
        <v>102</v>
      </c>
      <c r="F642" t="s">
        <v>16</v>
      </c>
      <c r="G642" t="s">
        <v>1537</v>
      </c>
      <c r="H642" t="s">
        <v>1538</v>
      </c>
      <c r="I642" t="s">
        <v>1539</v>
      </c>
      <c r="J642" t="s">
        <v>1540</v>
      </c>
      <c r="K642" s="134">
        <v>16</v>
      </c>
    </row>
    <row r="643" spans="1:11" x14ac:dyDescent="0.25">
      <c r="A643" t="s">
        <v>400</v>
      </c>
      <c r="B643" s="133">
        <v>43647</v>
      </c>
      <c r="C643" t="s">
        <v>101</v>
      </c>
      <c r="D643" t="s">
        <v>16</v>
      </c>
      <c r="E643" t="s">
        <v>102</v>
      </c>
      <c r="F643" t="s">
        <v>16</v>
      </c>
      <c r="G643" t="s">
        <v>1537</v>
      </c>
      <c r="H643" t="s">
        <v>1538</v>
      </c>
      <c r="I643" t="s">
        <v>1541</v>
      </c>
      <c r="J643" t="s">
        <v>1542</v>
      </c>
      <c r="K643" s="134">
        <v>60</v>
      </c>
    </row>
    <row r="644" spans="1:11" x14ac:dyDescent="0.25">
      <c r="A644" s="137" t="s">
        <v>1543</v>
      </c>
      <c r="B644" s="137"/>
      <c r="C644" s="137"/>
      <c r="D644" s="137"/>
      <c r="E644" s="137"/>
      <c r="F644" s="137"/>
      <c r="G644" s="137"/>
      <c r="H644" s="137"/>
      <c r="I644" s="137"/>
      <c r="J644" s="137"/>
      <c r="K644" s="138">
        <v>26237</v>
      </c>
    </row>
  </sheetData>
  <conditionalFormatting sqref="H1">
    <cfRule type="duplicateValues" dxfId="6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0000"/>
  </sheetPr>
  <dimension ref="A1:BF45"/>
  <sheetViews>
    <sheetView tabSelected="1" zoomScaleNormal="100" workbookViewId="0">
      <pane xSplit="1" topLeftCell="AI1" activePane="topRight" state="frozen"/>
      <selection pane="topRight" activeCell="AS34" sqref="AS34"/>
    </sheetView>
  </sheetViews>
  <sheetFormatPr defaultRowHeight="12.75" x14ac:dyDescent="0.25"/>
  <cols>
    <col min="1" max="1" width="25.5703125" style="54" bestFit="1" customWidth="1"/>
    <col min="2" max="2" width="9.5703125" style="62" bestFit="1" customWidth="1"/>
    <col min="3" max="12" width="9.5703125" style="55" bestFit="1" customWidth="1"/>
    <col min="13" max="13" width="9.5703125" style="56" bestFit="1" customWidth="1"/>
    <col min="14" max="14" width="10.5703125" style="54" bestFit="1" customWidth="1"/>
    <col min="15" max="15" width="2.5703125" style="57" customWidth="1"/>
    <col min="16" max="16" width="9.5703125" style="62" bestFit="1" customWidth="1"/>
    <col min="17" max="19" width="9.5703125" style="55" bestFit="1" customWidth="1"/>
    <col min="20" max="26" width="9.140625" style="55"/>
    <col min="27" max="27" width="9.140625" style="56"/>
    <col min="28" max="28" width="11.5703125" style="54" bestFit="1" customWidth="1"/>
    <col min="29" max="29" width="2.5703125" style="57" customWidth="1"/>
    <col min="30" max="30" width="11.5703125" style="62" customWidth="1"/>
    <col min="31" max="40" width="11.5703125" style="55" customWidth="1"/>
    <col min="41" max="41" width="11.5703125" style="56" customWidth="1"/>
    <col min="42" max="42" width="11.5703125" style="54" customWidth="1"/>
    <col min="43" max="43" width="2.5703125" style="57" customWidth="1"/>
    <col min="44" max="44" width="11.5703125" style="62" customWidth="1"/>
    <col min="45" max="54" width="11.5703125" style="55" customWidth="1"/>
    <col min="55" max="55" width="11.5703125" style="56" customWidth="1"/>
    <col min="56" max="56" width="11.5703125" style="54" customWidth="1"/>
    <col min="57" max="57" width="2.5703125" style="57" customWidth="1"/>
    <col min="58" max="59" width="24.42578125" style="54" customWidth="1"/>
    <col min="60" max="60" width="11.5703125" style="54" bestFit="1" customWidth="1"/>
    <col min="61" max="16384" width="9.140625" style="54"/>
  </cols>
  <sheetData>
    <row r="1" spans="1:58" x14ac:dyDescent="0.25">
      <c r="A1" s="102" t="s">
        <v>367</v>
      </c>
      <c r="B1" s="102" t="s">
        <v>367</v>
      </c>
      <c r="C1" s="102" t="s">
        <v>367</v>
      </c>
      <c r="D1" s="102" t="s">
        <v>367</v>
      </c>
      <c r="E1" s="102" t="s">
        <v>367</v>
      </c>
      <c r="F1" s="102" t="s">
        <v>367</v>
      </c>
      <c r="G1" s="102" t="s">
        <v>367</v>
      </c>
      <c r="H1" s="102" t="s">
        <v>367</v>
      </c>
      <c r="I1" s="102" t="s">
        <v>367</v>
      </c>
      <c r="J1" s="102" t="s">
        <v>367</v>
      </c>
      <c r="K1" s="102" t="s">
        <v>367</v>
      </c>
      <c r="L1" s="102" t="s">
        <v>367</v>
      </c>
      <c r="M1" s="102" t="s">
        <v>367</v>
      </c>
      <c r="N1" s="102" t="s">
        <v>367</v>
      </c>
      <c r="O1" s="102"/>
      <c r="P1" s="102" t="s">
        <v>367</v>
      </c>
      <c r="Q1" s="102" t="s">
        <v>367</v>
      </c>
      <c r="R1" s="102" t="s">
        <v>367</v>
      </c>
      <c r="S1" s="102" t="s">
        <v>367</v>
      </c>
      <c r="T1" s="102" t="s">
        <v>367</v>
      </c>
      <c r="U1" s="102" t="s">
        <v>367</v>
      </c>
      <c r="V1" s="102" t="s">
        <v>367</v>
      </c>
      <c r="W1" s="102" t="s">
        <v>367</v>
      </c>
      <c r="X1" s="102" t="s">
        <v>367</v>
      </c>
      <c r="Y1" s="102" t="s">
        <v>367</v>
      </c>
      <c r="Z1" s="102" t="s">
        <v>367</v>
      </c>
      <c r="AA1" s="102" t="s">
        <v>367</v>
      </c>
      <c r="AB1" s="102" t="s">
        <v>367</v>
      </c>
      <c r="AC1" s="102"/>
      <c r="AD1" s="102" t="s">
        <v>367</v>
      </c>
      <c r="AE1" s="102" t="s">
        <v>367</v>
      </c>
      <c r="AF1" s="102" t="s">
        <v>367</v>
      </c>
      <c r="AG1" s="102" t="s">
        <v>367</v>
      </c>
      <c r="AH1" s="102" t="s">
        <v>367</v>
      </c>
      <c r="AI1" s="102" t="s">
        <v>367</v>
      </c>
      <c r="AJ1" s="102" t="s">
        <v>367</v>
      </c>
      <c r="AK1" s="102" t="s">
        <v>367</v>
      </c>
      <c r="AL1" s="102" t="s">
        <v>367</v>
      </c>
      <c r="AM1" s="102" t="s">
        <v>367</v>
      </c>
      <c r="AN1" s="102" t="s">
        <v>367</v>
      </c>
      <c r="AO1" s="102" t="s">
        <v>367</v>
      </c>
      <c r="AP1" s="102" t="s">
        <v>367</v>
      </c>
      <c r="AQ1" s="102"/>
      <c r="AR1" s="102" t="s">
        <v>367</v>
      </c>
      <c r="AS1" s="102" t="s">
        <v>367</v>
      </c>
      <c r="AT1" s="102" t="s">
        <v>367</v>
      </c>
      <c r="AU1" s="102" t="s">
        <v>367</v>
      </c>
      <c r="AV1" s="102" t="s">
        <v>367</v>
      </c>
      <c r="AW1" s="102" t="s">
        <v>367</v>
      </c>
      <c r="AX1" s="102" t="s">
        <v>367</v>
      </c>
      <c r="AY1" s="102" t="s">
        <v>367</v>
      </c>
      <c r="AZ1" s="102" t="s">
        <v>367</v>
      </c>
      <c r="BA1" s="102" t="s">
        <v>367</v>
      </c>
      <c r="BB1" s="102" t="s">
        <v>367</v>
      </c>
      <c r="BC1" s="102" t="s">
        <v>367</v>
      </c>
      <c r="BD1" s="102" t="s">
        <v>367</v>
      </c>
      <c r="BE1" s="102"/>
      <c r="BF1" s="102" t="s">
        <v>367</v>
      </c>
    </row>
    <row r="2" spans="1:58" s="98" customFormat="1" x14ac:dyDescent="0.25">
      <c r="A2" s="97"/>
      <c r="B2" s="127">
        <v>2016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"/>
      <c r="P2" s="127">
        <v>2017</v>
      </c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"/>
      <c r="AD2" s="127">
        <v>2018</v>
      </c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"/>
      <c r="AR2" s="128">
        <v>2019</v>
      </c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2"/>
      <c r="BF2" s="97" t="s">
        <v>25</v>
      </c>
    </row>
    <row r="3" spans="1:58" s="74" customFormat="1" ht="16.5" customHeight="1" x14ac:dyDescent="0.25">
      <c r="A3" s="80" t="s">
        <v>26</v>
      </c>
      <c r="B3" s="75" t="s">
        <v>27</v>
      </c>
      <c r="C3" s="76" t="s">
        <v>28</v>
      </c>
      <c r="D3" s="76" t="s">
        <v>29</v>
      </c>
      <c r="E3" s="76" t="s">
        <v>30</v>
      </c>
      <c r="F3" s="76" t="s">
        <v>31</v>
      </c>
      <c r="G3" s="76" t="s">
        <v>32</v>
      </c>
      <c r="H3" s="76" t="s">
        <v>33</v>
      </c>
      <c r="I3" s="76" t="s">
        <v>34</v>
      </c>
      <c r="J3" s="76" t="s">
        <v>35</v>
      </c>
      <c r="K3" s="76" t="s">
        <v>36</v>
      </c>
      <c r="L3" s="76" t="s">
        <v>37</v>
      </c>
      <c r="M3" s="77" t="s">
        <v>38</v>
      </c>
      <c r="N3" s="78" t="s">
        <v>39</v>
      </c>
      <c r="O3" s="79"/>
      <c r="P3" s="75" t="s">
        <v>27</v>
      </c>
      <c r="Q3" s="76" t="s">
        <v>28</v>
      </c>
      <c r="R3" s="76" t="s">
        <v>29</v>
      </c>
      <c r="S3" s="76" t="s">
        <v>30</v>
      </c>
      <c r="T3" s="76" t="s">
        <v>31</v>
      </c>
      <c r="U3" s="76" t="s">
        <v>32</v>
      </c>
      <c r="V3" s="76" t="s">
        <v>33</v>
      </c>
      <c r="W3" s="76" t="s">
        <v>34</v>
      </c>
      <c r="X3" s="76" t="s">
        <v>35</v>
      </c>
      <c r="Y3" s="76" t="s">
        <v>36</v>
      </c>
      <c r="Z3" s="76" t="s">
        <v>37</v>
      </c>
      <c r="AA3" s="77" t="s">
        <v>38</v>
      </c>
      <c r="AB3" s="78" t="s">
        <v>40</v>
      </c>
      <c r="AC3" s="79"/>
      <c r="AD3" s="75" t="s">
        <v>27</v>
      </c>
      <c r="AE3" s="76" t="s">
        <v>28</v>
      </c>
      <c r="AF3" s="76" t="s">
        <v>29</v>
      </c>
      <c r="AG3" s="76" t="s">
        <v>30</v>
      </c>
      <c r="AH3" s="76" t="s">
        <v>31</v>
      </c>
      <c r="AI3" s="76" t="s">
        <v>32</v>
      </c>
      <c r="AJ3" s="76" t="s">
        <v>33</v>
      </c>
      <c r="AK3" s="76" t="s">
        <v>34</v>
      </c>
      <c r="AL3" s="76" t="s">
        <v>35</v>
      </c>
      <c r="AM3" s="76" t="s">
        <v>36</v>
      </c>
      <c r="AN3" s="76" t="s">
        <v>37</v>
      </c>
      <c r="AO3" s="77" t="s">
        <v>38</v>
      </c>
      <c r="AP3" s="78" t="s">
        <v>399</v>
      </c>
      <c r="AQ3" s="79"/>
      <c r="AR3" s="75" t="s">
        <v>27</v>
      </c>
      <c r="AS3" s="76" t="s">
        <v>28</v>
      </c>
      <c r="AT3" s="76" t="s">
        <v>29</v>
      </c>
      <c r="AU3" s="76" t="s">
        <v>30</v>
      </c>
      <c r="AV3" s="76" t="s">
        <v>31</v>
      </c>
      <c r="AW3" s="76" t="s">
        <v>32</v>
      </c>
      <c r="AX3" s="76" t="s">
        <v>33</v>
      </c>
      <c r="AY3" s="76" t="s">
        <v>34</v>
      </c>
      <c r="AZ3" s="76" t="s">
        <v>35</v>
      </c>
      <c r="BA3" s="76" t="s">
        <v>36</v>
      </c>
      <c r="BB3" s="76" t="s">
        <v>37</v>
      </c>
      <c r="BC3" s="77" t="s">
        <v>38</v>
      </c>
      <c r="BD3" s="78" t="s">
        <v>399</v>
      </c>
      <c r="BE3" s="81"/>
      <c r="BF3" s="80" t="s">
        <v>41</v>
      </c>
    </row>
    <row r="4" spans="1:58" s="5" customFormat="1" ht="10.5" customHeight="1" x14ac:dyDescent="0.2">
      <c r="A4" s="4" t="s">
        <v>0</v>
      </c>
      <c r="B4" s="6">
        <v>134951</v>
      </c>
      <c r="C4" s="7">
        <v>93867</v>
      </c>
      <c r="D4" s="7">
        <v>26346</v>
      </c>
      <c r="E4" s="7">
        <v>78044</v>
      </c>
      <c r="F4" s="7">
        <v>30378</v>
      </c>
      <c r="G4" s="7">
        <v>52616</v>
      </c>
      <c r="H4" s="7">
        <v>51335</v>
      </c>
      <c r="I4" s="7">
        <v>105490</v>
      </c>
      <c r="J4" s="7">
        <v>41070</v>
      </c>
      <c r="K4" s="7">
        <v>28030</v>
      </c>
      <c r="L4" s="7">
        <v>57902</v>
      </c>
      <c r="M4" s="8">
        <v>121720</v>
      </c>
      <c r="N4" s="92">
        <f>SUM(B4:M4)</f>
        <v>821749</v>
      </c>
      <c r="O4" s="10"/>
      <c r="P4" s="6">
        <v>32319</v>
      </c>
      <c r="Q4" s="7">
        <v>111571.5</v>
      </c>
      <c r="R4" s="7">
        <v>155397</v>
      </c>
      <c r="S4" s="7">
        <v>38800</v>
      </c>
      <c r="T4" s="7">
        <v>44658</v>
      </c>
      <c r="U4" s="7">
        <v>29349</v>
      </c>
      <c r="V4" s="7">
        <v>22960</v>
      </c>
      <c r="W4" s="7">
        <v>26927</v>
      </c>
      <c r="X4" s="7">
        <v>31007</v>
      </c>
      <c r="Y4" s="7">
        <v>66824</v>
      </c>
      <c r="Z4" s="7">
        <v>53260</v>
      </c>
      <c r="AA4" s="8">
        <v>27717</v>
      </c>
      <c r="AB4" s="92">
        <f>SUM(P4:AA4)</f>
        <v>640789.5</v>
      </c>
      <c r="AC4" s="10"/>
      <c r="AD4" s="6">
        <v>64430</v>
      </c>
      <c r="AE4" s="7">
        <v>43560</v>
      </c>
      <c r="AF4" s="7">
        <v>176302</v>
      </c>
      <c r="AG4" s="11">
        <v>44673</v>
      </c>
      <c r="AH4" s="11">
        <v>48846</v>
      </c>
      <c r="AI4" s="7">
        <v>14312.5</v>
      </c>
      <c r="AJ4" s="7">
        <v>14968.5</v>
      </c>
      <c r="AK4" s="7">
        <v>12114</v>
      </c>
      <c r="AL4" s="7">
        <v>15494</v>
      </c>
      <c r="AM4" s="7">
        <v>37324</v>
      </c>
      <c r="AN4" s="7">
        <v>11150</v>
      </c>
      <c r="AO4" s="8">
        <v>11022</v>
      </c>
      <c r="AP4" s="92">
        <f>SUM(AD4:AO4)</f>
        <v>494196</v>
      </c>
      <c r="AQ4" s="10"/>
      <c r="AR4" s="6">
        <v>23331</v>
      </c>
      <c r="AS4" s="7">
        <v>17355.5</v>
      </c>
      <c r="AT4" s="12">
        <v>19467.5</v>
      </c>
      <c r="AU4" s="105">
        <v>21080</v>
      </c>
      <c r="AV4" s="7">
        <v>45759</v>
      </c>
      <c r="AW4" s="7">
        <v>27741</v>
      </c>
      <c r="AX4" s="7">
        <v>16124</v>
      </c>
      <c r="AY4" s="7"/>
      <c r="AZ4" s="7"/>
      <c r="BA4" s="7"/>
      <c r="BB4" s="7"/>
      <c r="BC4" s="8"/>
      <c r="BD4" s="92">
        <f>SUM(AR4:BC4)</f>
        <v>170858</v>
      </c>
      <c r="BE4" s="10"/>
      <c r="BF4" s="92">
        <f>N4+AB4+AP4+BD4</f>
        <v>2127592.5</v>
      </c>
    </row>
    <row r="5" spans="1:58" s="5" customFormat="1" ht="10.5" customHeight="1" x14ac:dyDescent="0.25">
      <c r="A5" s="4" t="s">
        <v>9</v>
      </c>
      <c r="B5" s="6">
        <v>4181</v>
      </c>
      <c r="C5" s="7">
        <v>10701</v>
      </c>
      <c r="D5" s="7">
        <v>5544</v>
      </c>
      <c r="E5" s="7">
        <v>6414</v>
      </c>
      <c r="F5" s="7">
        <v>1764</v>
      </c>
      <c r="G5" s="7">
        <v>2407</v>
      </c>
      <c r="H5" s="7">
        <v>1932</v>
      </c>
      <c r="I5" s="7">
        <v>11315</v>
      </c>
      <c r="J5" s="7">
        <v>1993</v>
      </c>
      <c r="K5" s="7">
        <v>5834</v>
      </c>
      <c r="L5" s="7">
        <v>4388</v>
      </c>
      <c r="M5" s="8">
        <v>3028</v>
      </c>
      <c r="N5" s="92">
        <f t="shared" ref="N5:N17" si="0">SUM(B5:M5)</f>
        <v>59501</v>
      </c>
      <c r="O5" s="10"/>
      <c r="P5" s="6">
        <v>1885</v>
      </c>
      <c r="Q5" s="7">
        <v>2307</v>
      </c>
      <c r="R5" s="7">
        <v>6551</v>
      </c>
      <c r="S5" s="7">
        <v>6409</v>
      </c>
      <c r="T5" s="7">
        <v>8377</v>
      </c>
      <c r="U5" s="7">
        <v>15152</v>
      </c>
      <c r="V5" s="7">
        <v>10883</v>
      </c>
      <c r="W5" s="7">
        <v>6938</v>
      </c>
      <c r="X5" s="7">
        <v>34634</v>
      </c>
      <c r="Y5" s="7">
        <v>85548</v>
      </c>
      <c r="Z5" s="7">
        <v>112935</v>
      </c>
      <c r="AA5" s="8">
        <v>5532</v>
      </c>
      <c r="AB5" s="92">
        <f t="shared" ref="AB5:AB17" si="1">SUM(P5:AA5)</f>
        <v>297151</v>
      </c>
      <c r="AC5" s="10"/>
      <c r="AD5" s="13">
        <v>4021</v>
      </c>
      <c r="AE5" s="14">
        <v>1292</v>
      </c>
      <c r="AF5" s="14">
        <v>1720</v>
      </c>
      <c r="AG5" s="15">
        <v>2736</v>
      </c>
      <c r="AH5" s="15">
        <v>5341</v>
      </c>
      <c r="AI5" s="7">
        <v>3294.5</v>
      </c>
      <c r="AJ5" s="7">
        <v>1915</v>
      </c>
      <c r="AK5" s="7">
        <v>2479</v>
      </c>
      <c r="AL5" s="7">
        <v>907</v>
      </c>
      <c r="AM5" s="7">
        <v>1761</v>
      </c>
      <c r="AN5" s="7">
        <v>2181</v>
      </c>
      <c r="AO5" s="8">
        <v>4368</v>
      </c>
      <c r="AP5" s="92">
        <f t="shared" ref="AP5:AP17" si="2">SUM(AD5:AO5)</f>
        <v>32015.5</v>
      </c>
      <c r="AQ5" s="10"/>
      <c r="AR5" s="6">
        <v>6991</v>
      </c>
      <c r="AS5" s="7">
        <v>29796</v>
      </c>
      <c r="AT5" s="12">
        <v>19424</v>
      </c>
      <c r="AU5" s="7"/>
      <c r="AV5" s="7"/>
      <c r="AW5" s="7">
        <v>457</v>
      </c>
      <c r="AX5" s="7">
        <v>491</v>
      </c>
      <c r="AY5" s="7"/>
      <c r="AZ5" s="7"/>
      <c r="BA5" s="7"/>
      <c r="BB5" s="7"/>
      <c r="BC5" s="8"/>
      <c r="BD5" s="92">
        <f t="shared" ref="BD5:BD17" si="3">SUM(AR5:BC5)</f>
        <v>57159</v>
      </c>
      <c r="BE5" s="10"/>
      <c r="BF5" s="92">
        <f t="shared" ref="BF5:BF17" si="4">N5+AB5+AP5+BD5</f>
        <v>445826.5</v>
      </c>
    </row>
    <row r="6" spans="1:58" s="5" customFormat="1" ht="10.5" customHeight="1" x14ac:dyDescent="0.25">
      <c r="A6" s="4" t="s">
        <v>5</v>
      </c>
      <c r="B6" s="6">
        <v>4275</v>
      </c>
      <c r="C6" s="7">
        <v>4853</v>
      </c>
      <c r="D6" s="7">
        <v>11864</v>
      </c>
      <c r="E6" s="7">
        <v>8140</v>
      </c>
      <c r="F6" s="7">
        <v>2402</v>
      </c>
      <c r="G6" s="7">
        <v>3637</v>
      </c>
      <c r="H6" s="7">
        <v>2585</v>
      </c>
      <c r="I6" s="7">
        <v>2124</v>
      </c>
      <c r="J6" s="7">
        <v>6933</v>
      </c>
      <c r="K6" s="7">
        <v>1434</v>
      </c>
      <c r="L6" s="7">
        <v>6329</v>
      </c>
      <c r="M6" s="8">
        <v>10738</v>
      </c>
      <c r="N6" s="92">
        <f t="shared" si="0"/>
        <v>65314</v>
      </c>
      <c r="O6" s="10"/>
      <c r="P6" s="6">
        <v>6294</v>
      </c>
      <c r="Q6" s="7">
        <v>12936</v>
      </c>
      <c r="R6" s="7">
        <v>37516</v>
      </c>
      <c r="S6" s="7">
        <v>96430</v>
      </c>
      <c r="T6" s="7">
        <v>127728.3</v>
      </c>
      <c r="U6" s="7">
        <v>31135</v>
      </c>
      <c r="V6" s="7">
        <v>29393</v>
      </c>
      <c r="W6" s="7">
        <v>40702</v>
      </c>
      <c r="X6" s="7">
        <v>41401</v>
      </c>
      <c r="Y6" s="7">
        <v>21613</v>
      </c>
      <c r="Z6" s="7">
        <v>46191</v>
      </c>
      <c r="AA6" s="8"/>
      <c r="AB6" s="92">
        <f t="shared" si="1"/>
        <v>491339.3</v>
      </c>
      <c r="AC6" s="10"/>
      <c r="AD6" s="13"/>
      <c r="AE6" s="14"/>
      <c r="AF6" s="14"/>
      <c r="AG6" s="14"/>
      <c r="AH6" s="14">
        <v>8274</v>
      </c>
      <c r="AI6" s="7">
        <v>3407</v>
      </c>
      <c r="AJ6" s="7">
        <v>2718</v>
      </c>
      <c r="AK6" s="7">
        <v>1522</v>
      </c>
      <c r="AL6" s="7">
        <v>2753</v>
      </c>
      <c r="AM6" s="7">
        <v>1905</v>
      </c>
      <c r="AN6" s="7">
        <v>1356</v>
      </c>
      <c r="AO6" s="8">
        <v>555</v>
      </c>
      <c r="AP6" s="92">
        <f t="shared" si="2"/>
        <v>22490</v>
      </c>
      <c r="AQ6" s="10"/>
      <c r="AR6" s="6">
        <v>191</v>
      </c>
      <c r="AS6" s="7">
        <v>427</v>
      </c>
      <c r="AT6" s="12">
        <v>150</v>
      </c>
      <c r="AU6" s="7"/>
      <c r="AV6" s="7">
        <v>387</v>
      </c>
      <c r="AW6" s="7">
        <v>267</v>
      </c>
      <c r="AX6" s="7">
        <v>10714</v>
      </c>
      <c r="AY6" s="7"/>
      <c r="AZ6" s="7"/>
      <c r="BA6" s="7"/>
      <c r="BB6" s="7"/>
      <c r="BC6" s="8"/>
      <c r="BD6" s="92">
        <f t="shared" si="3"/>
        <v>12136</v>
      </c>
      <c r="BE6" s="10"/>
      <c r="BF6" s="92">
        <f t="shared" si="4"/>
        <v>591279.30000000005</v>
      </c>
    </row>
    <row r="7" spans="1:58" s="5" customFormat="1" ht="10.5" customHeight="1" x14ac:dyDescent="0.25">
      <c r="A7" s="4" t="s">
        <v>2</v>
      </c>
      <c r="B7" s="6">
        <v>449</v>
      </c>
      <c r="C7" s="7">
        <v>1075</v>
      </c>
      <c r="D7" s="7">
        <v>782</v>
      </c>
      <c r="E7" s="7">
        <v>181</v>
      </c>
      <c r="F7" s="7">
        <v>3087</v>
      </c>
      <c r="G7" s="7">
        <v>833</v>
      </c>
      <c r="H7" s="7">
        <v>842</v>
      </c>
      <c r="I7" s="7">
        <v>926</v>
      </c>
      <c r="J7" s="7">
        <v>1090</v>
      </c>
      <c r="K7" s="7">
        <v>1170</v>
      </c>
      <c r="L7" s="7">
        <v>1199</v>
      </c>
      <c r="M7" s="8">
        <v>1199</v>
      </c>
      <c r="N7" s="92">
        <f t="shared" si="0"/>
        <v>12833</v>
      </c>
      <c r="O7" s="10"/>
      <c r="P7" s="6">
        <v>520</v>
      </c>
      <c r="Q7" s="7">
        <v>386</v>
      </c>
      <c r="R7" s="7">
        <v>633</v>
      </c>
      <c r="S7" s="7">
        <v>544</v>
      </c>
      <c r="T7" s="7">
        <v>551</v>
      </c>
      <c r="U7" s="7">
        <v>476</v>
      </c>
      <c r="V7" s="7">
        <v>340</v>
      </c>
      <c r="W7" s="7">
        <v>181</v>
      </c>
      <c r="X7" s="7">
        <v>55</v>
      </c>
      <c r="Y7" s="7">
        <v>65</v>
      </c>
      <c r="Z7" s="7">
        <v>58</v>
      </c>
      <c r="AA7" s="8"/>
      <c r="AB7" s="92">
        <f t="shared" si="1"/>
        <v>3809</v>
      </c>
      <c r="AC7" s="10"/>
      <c r="AD7" s="13">
        <v>60</v>
      </c>
      <c r="AE7" s="14"/>
      <c r="AF7" s="14"/>
      <c r="AG7" s="14">
        <v>504</v>
      </c>
      <c r="AH7" s="14">
        <v>283</v>
      </c>
      <c r="AI7" s="7">
        <v>3015</v>
      </c>
      <c r="AJ7" s="7">
        <v>5285</v>
      </c>
      <c r="AK7" s="7">
        <v>3496</v>
      </c>
      <c r="AL7" s="7">
        <v>18</v>
      </c>
      <c r="AM7" s="7"/>
      <c r="AN7" s="7"/>
      <c r="AO7" s="8"/>
      <c r="AP7" s="92">
        <f t="shared" si="2"/>
        <v>12661</v>
      </c>
      <c r="AQ7" s="10"/>
      <c r="AR7" s="6"/>
      <c r="AS7" s="7"/>
      <c r="AT7" s="12"/>
      <c r="AU7" s="7"/>
      <c r="AV7" s="7"/>
      <c r="AW7" s="7"/>
      <c r="AX7" s="7"/>
      <c r="AY7" s="7"/>
      <c r="AZ7" s="7"/>
      <c r="BA7" s="7"/>
      <c r="BB7" s="7"/>
      <c r="BC7" s="8"/>
      <c r="BD7" s="92">
        <f t="shared" si="3"/>
        <v>0</v>
      </c>
      <c r="BE7" s="10"/>
      <c r="BF7" s="92">
        <f t="shared" si="4"/>
        <v>29303</v>
      </c>
    </row>
    <row r="8" spans="1:58" s="5" customFormat="1" ht="10.5" customHeight="1" x14ac:dyDescent="0.25">
      <c r="A8" s="4" t="s">
        <v>6</v>
      </c>
      <c r="B8" s="6">
        <v>1767</v>
      </c>
      <c r="C8" s="7">
        <v>1955</v>
      </c>
      <c r="D8" s="7">
        <v>1507</v>
      </c>
      <c r="E8" s="7">
        <v>1436</v>
      </c>
      <c r="F8" s="7">
        <v>75</v>
      </c>
      <c r="G8" s="7">
        <v>10</v>
      </c>
      <c r="H8" s="7">
        <v>3507</v>
      </c>
      <c r="I8" s="7">
        <v>4186</v>
      </c>
      <c r="J8" s="7">
        <v>2561</v>
      </c>
      <c r="K8" s="7">
        <v>2395</v>
      </c>
      <c r="L8" s="7">
        <v>2478</v>
      </c>
      <c r="M8" s="8">
        <v>2702</v>
      </c>
      <c r="N8" s="92">
        <f t="shared" si="0"/>
        <v>24579</v>
      </c>
      <c r="O8" s="10"/>
      <c r="P8" s="6">
        <v>2521</v>
      </c>
      <c r="Q8" s="7">
        <v>7853</v>
      </c>
      <c r="R8" s="7">
        <v>3059</v>
      </c>
      <c r="S8" s="7">
        <v>1617</v>
      </c>
      <c r="T8" s="7">
        <v>1530</v>
      </c>
      <c r="U8" s="7">
        <v>1114</v>
      </c>
      <c r="V8" s="7">
        <v>1066</v>
      </c>
      <c r="W8" s="7">
        <v>4720</v>
      </c>
      <c r="X8" s="7">
        <v>2776</v>
      </c>
      <c r="Y8" s="7">
        <v>5290</v>
      </c>
      <c r="Z8" s="7">
        <v>15507</v>
      </c>
      <c r="AA8" s="8"/>
      <c r="AB8" s="92">
        <f t="shared" si="1"/>
        <v>47053</v>
      </c>
      <c r="AC8" s="10"/>
      <c r="AD8" s="13"/>
      <c r="AE8" s="14"/>
      <c r="AF8" s="14"/>
      <c r="AG8" s="14"/>
      <c r="AH8" s="14">
        <v>1684</v>
      </c>
      <c r="AI8" s="7">
        <v>1575</v>
      </c>
      <c r="AJ8" s="7">
        <v>1303</v>
      </c>
      <c r="AK8" s="7">
        <v>2035</v>
      </c>
      <c r="AL8" s="7">
        <v>575</v>
      </c>
      <c r="AM8" s="7">
        <v>89</v>
      </c>
      <c r="AN8" s="7">
        <v>90</v>
      </c>
      <c r="AO8" s="8">
        <v>128</v>
      </c>
      <c r="AP8" s="92">
        <f t="shared" si="2"/>
        <v>7479</v>
      </c>
      <c r="AQ8" s="10"/>
      <c r="AR8" s="6">
        <v>69</v>
      </c>
      <c r="AS8" s="7">
        <v>109</v>
      </c>
      <c r="AT8" s="12">
        <v>67</v>
      </c>
      <c r="AU8" s="7"/>
      <c r="AV8" s="7"/>
      <c r="AW8" s="7">
        <v>91</v>
      </c>
      <c r="AX8" s="7"/>
      <c r="AY8" s="7"/>
      <c r="AZ8" s="7"/>
      <c r="BA8" s="7"/>
      <c r="BB8" s="7"/>
      <c r="BC8" s="8"/>
      <c r="BD8" s="92">
        <f t="shared" si="3"/>
        <v>336</v>
      </c>
      <c r="BE8" s="10"/>
      <c r="BF8" s="92">
        <f t="shared" si="4"/>
        <v>79447</v>
      </c>
    </row>
    <row r="9" spans="1:58" s="5" customFormat="1" ht="10.5" customHeight="1" x14ac:dyDescent="0.25">
      <c r="A9" s="4" t="s">
        <v>20</v>
      </c>
      <c r="B9" s="6">
        <v>41669</v>
      </c>
      <c r="C9" s="7">
        <v>67008</v>
      </c>
      <c r="D9" s="7">
        <v>22342</v>
      </c>
      <c r="E9" s="7">
        <v>19185</v>
      </c>
      <c r="F9" s="7">
        <v>20065</v>
      </c>
      <c r="G9" s="7">
        <v>6661</v>
      </c>
      <c r="H9" s="7">
        <v>10130</v>
      </c>
      <c r="I9" s="7">
        <v>7696</v>
      </c>
      <c r="J9" s="7">
        <v>7495</v>
      </c>
      <c r="K9" s="7">
        <v>10183.833333333334</v>
      </c>
      <c r="L9" s="7">
        <v>2825</v>
      </c>
      <c r="M9" s="8">
        <v>6702</v>
      </c>
      <c r="N9" s="92">
        <f t="shared" si="0"/>
        <v>221961.83333333334</v>
      </c>
      <c r="O9" s="10"/>
      <c r="P9" s="6">
        <v>7822</v>
      </c>
      <c r="Q9" s="7">
        <v>31333</v>
      </c>
      <c r="R9" s="7">
        <v>25144</v>
      </c>
      <c r="S9" s="7">
        <v>13620</v>
      </c>
      <c r="T9" s="7">
        <v>6600</v>
      </c>
      <c r="U9" s="7">
        <v>10956</v>
      </c>
      <c r="V9" s="7">
        <v>5330</v>
      </c>
      <c r="W9" s="7">
        <v>1095</v>
      </c>
      <c r="X9" s="7">
        <v>223</v>
      </c>
      <c r="Y9" s="7">
        <v>17370</v>
      </c>
      <c r="Z9" s="7">
        <v>5462</v>
      </c>
      <c r="AA9" s="8">
        <v>650</v>
      </c>
      <c r="AB9" s="92">
        <f t="shared" si="1"/>
        <v>125605</v>
      </c>
      <c r="AC9" s="10"/>
      <c r="AD9" s="13">
        <v>3851</v>
      </c>
      <c r="AE9" s="14">
        <v>3920</v>
      </c>
      <c r="AF9" s="14">
        <v>12610</v>
      </c>
      <c r="AG9" s="15">
        <v>7910</v>
      </c>
      <c r="AH9" s="15">
        <v>8591</v>
      </c>
      <c r="AI9" s="7">
        <v>50759.5</v>
      </c>
      <c r="AJ9" s="7">
        <v>41123</v>
      </c>
      <c r="AK9" s="7">
        <v>340</v>
      </c>
      <c r="AL9" s="7"/>
      <c r="AM9" s="7"/>
      <c r="AN9" s="7">
        <v>1150</v>
      </c>
      <c r="AO9" s="8"/>
      <c r="AP9" s="92">
        <f t="shared" si="2"/>
        <v>130254.5</v>
      </c>
      <c r="AQ9" s="10"/>
      <c r="AR9" s="6"/>
      <c r="AS9" s="7"/>
      <c r="AT9" s="12"/>
      <c r="AU9" s="7"/>
      <c r="AV9" s="7"/>
      <c r="AW9" s="7"/>
      <c r="AX9" s="7"/>
      <c r="AY9" s="7"/>
      <c r="AZ9" s="7"/>
      <c r="BA9" s="7"/>
      <c r="BB9" s="7"/>
      <c r="BC9" s="8"/>
      <c r="BD9" s="92">
        <f t="shared" si="3"/>
        <v>0</v>
      </c>
      <c r="BE9" s="10"/>
      <c r="BF9" s="92">
        <f t="shared" si="4"/>
        <v>477821.33333333337</v>
      </c>
    </row>
    <row r="10" spans="1:58" s="5" customFormat="1" ht="10.5" customHeight="1" x14ac:dyDescent="0.25">
      <c r="A10" s="4" t="s">
        <v>17</v>
      </c>
      <c r="B10" s="6">
        <v>18379</v>
      </c>
      <c r="C10" s="7">
        <v>7757</v>
      </c>
      <c r="D10" s="7">
        <v>5084</v>
      </c>
      <c r="E10" s="7">
        <v>2297</v>
      </c>
      <c r="F10" s="7">
        <v>1832</v>
      </c>
      <c r="G10" s="7">
        <v>1689</v>
      </c>
      <c r="H10" s="7">
        <v>2163</v>
      </c>
      <c r="I10" s="7">
        <v>881</v>
      </c>
      <c r="J10" s="7">
        <v>809</v>
      </c>
      <c r="K10" s="7">
        <v>718</v>
      </c>
      <c r="L10" s="7">
        <v>539</v>
      </c>
      <c r="M10" s="8">
        <v>596</v>
      </c>
      <c r="N10" s="92">
        <f t="shared" si="0"/>
        <v>42744</v>
      </c>
      <c r="O10" s="10"/>
      <c r="P10" s="6">
        <v>1531</v>
      </c>
      <c r="Q10" s="7">
        <v>1611</v>
      </c>
      <c r="R10" s="7">
        <v>1894</v>
      </c>
      <c r="S10" s="7">
        <v>4580</v>
      </c>
      <c r="T10" s="7">
        <v>2668</v>
      </c>
      <c r="U10" s="7">
        <v>3077</v>
      </c>
      <c r="V10" s="7">
        <v>4793</v>
      </c>
      <c r="W10" s="7">
        <v>5901</v>
      </c>
      <c r="X10" s="7">
        <v>87643</v>
      </c>
      <c r="Y10" s="7">
        <v>125277</v>
      </c>
      <c r="Z10" s="7">
        <v>14391</v>
      </c>
      <c r="AA10" s="8"/>
      <c r="AB10" s="92">
        <f t="shared" si="1"/>
        <v>253366</v>
      </c>
      <c r="AC10" s="10"/>
      <c r="AD10" s="13"/>
      <c r="AE10" s="14"/>
      <c r="AF10" s="14"/>
      <c r="AG10" s="14"/>
      <c r="AH10" s="14">
        <v>2620</v>
      </c>
      <c r="AI10" s="7">
        <v>1180</v>
      </c>
      <c r="AJ10" s="7">
        <v>345</v>
      </c>
      <c r="AK10" s="7">
        <v>4457</v>
      </c>
      <c r="AL10" s="7">
        <v>5355</v>
      </c>
      <c r="AM10" s="7">
        <v>4196</v>
      </c>
      <c r="AN10" s="7">
        <v>2132</v>
      </c>
      <c r="AO10" s="8">
        <v>6026</v>
      </c>
      <c r="AP10" s="92">
        <f t="shared" si="2"/>
        <v>26311</v>
      </c>
      <c r="AQ10" s="10"/>
      <c r="AR10" s="6">
        <v>45037</v>
      </c>
      <c r="AS10" s="7">
        <v>439</v>
      </c>
      <c r="AT10" s="12">
        <v>1129</v>
      </c>
      <c r="AU10" s="7"/>
      <c r="AV10" s="7"/>
      <c r="AW10" s="7">
        <v>42</v>
      </c>
      <c r="AX10" s="7">
        <v>680</v>
      </c>
      <c r="AY10" s="7"/>
      <c r="AZ10" s="7"/>
      <c r="BA10" s="7"/>
      <c r="BB10" s="7"/>
      <c r="BC10" s="8"/>
      <c r="BD10" s="92">
        <f t="shared" si="3"/>
        <v>47327</v>
      </c>
      <c r="BE10" s="10"/>
      <c r="BF10" s="92">
        <f t="shared" si="4"/>
        <v>369748</v>
      </c>
    </row>
    <row r="11" spans="1:58" s="5" customFormat="1" ht="10.5" customHeight="1" x14ac:dyDescent="0.2">
      <c r="A11" s="4" t="s">
        <v>19</v>
      </c>
      <c r="B11" s="6">
        <v>5401</v>
      </c>
      <c r="C11" s="7">
        <v>1603</v>
      </c>
      <c r="D11" s="7">
        <v>2029</v>
      </c>
      <c r="E11" s="7">
        <v>1203</v>
      </c>
      <c r="F11" s="7">
        <v>5182</v>
      </c>
      <c r="G11" s="7">
        <v>3102</v>
      </c>
      <c r="H11" s="7">
        <v>1395</v>
      </c>
      <c r="I11" s="7">
        <v>591</v>
      </c>
      <c r="J11" s="7">
        <v>19756</v>
      </c>
      <c r="K11" s="7">
        <v>6754</v>
      </c>
      <c r="L11" s="7">
        <v>4514</v>
      </c>
      <c r="M11" s="8">
        <v>416</v>
      </c>
      <c r="N11" s="92">
        <f t="shared" si="0"/>
        <v>51946</v>
      </c>
      <c r="O11" s="10"/>
      <c r="P11" s="6">
        <v>1956</v>
      </c>
      <c r="Q11" s="7">
        <v>1180</v>
      </c>
      <c r="R11" s="7">
        <v>25835</v>
      </c>
      <c r="S11" s="7">
        <v>4443</v>
      </c>
      <c r="T11" s="7">
        <v>3957</v>
      </c>
      <c r="U11" s="7">
        <v>6891</v>
      </c>
      <c r="V11" s="7">
        <v>12230</v>
      </c>
      <c r="W11" s="7">
        <v>7935</v>
      </c>
      <c r="X11" s="7">
        <v>8412</v>
      </c>
      <c r="Y11" s="7">
        <v>14275</v>
      </c>
      <c r="Z11" s="7">
        <v>7308</v>
      </c>
      <c r="AA11" s="8">
        <v>11796</v>
      </c>
      <c r="AB11" s="92">
        <f t="shared" si="1"/>
        <v>106218</v>
      </c>
      <c r="AC11" s="10"/>
      <c r="AD11" s="13">
        <v>835</v>
      </c>
      <c r="AE11" s="14">
        <v>2532</v>
      </c>
      <c r="AF11" s="14">
        <v>5177</v>
      </c>
      <c r="AG11" s="15">
        <v>803</v>
      </c>
      <c r="AH11" s="15">
        <v>1195.5</v>
      </c>
      <c r="AI11" s="7">
        <v>956.5</v>
      </c>
      <c r="AJ11" s="7">
        <v>1003</v>
      </c>
      <c r="AK11" s="7">
        <v>512</v>
      </c>
      <c r="AL11" s="7">
        <v>256</v>
      </c>
      <c r="AM11" s="7">
        <v>325</v>
      </c>
      <c r="AN11" s="7">
        <v>1287</v>
      </c>
      <c r="AO11" s="8">
        <v>148</v>
      </c>
      <c r="AP11" s="92">
        <f t="shared" si="2"/>
        <v>15030</v>
      </c>
      <c r="AQ11" s="10"/>
      <c r="AR11" s="6">
        <v>40</v>
      </c>
      <c r="AS11" s="7">
        <v>657</v>
      </c>
      <c r="AT11" s="12">
        <v>558</v>
      </c>
      <c r="AU11" s="105">
        <v>411</v>
      </c>
      <c r="AV11" s="7">
        <v>656</v>
      </c>
      <c r="AW11" s="7">
        <v>0</v>
      </c>
      <c r="AX11" s="7">
        <v>0</v>
      </c>
      <c r="AY11" s="7"/>
      <c r="AZ11" s="7"/>
      <c r="BA11" s="7"/>
      <c r="BB11" s="7"/>
      <c r="BC11" s="8"/>
      <c r="BD11" s="92">
        <f t="shared" si="3"/>
        <v>2322</v>
      </c>
      <c r="BE11" s="10"/>
      <c r="BF11" s="92">
        <f t="shared" si="4"/>
        <v>175516</v>
      </c>
    </row>
    <row r="12" spans="1:58" s="5" customFormat="1" ht="10.5" customHeight="1" x14ac:dyDescent="0.25">
      <c r="A12" s="4" t="s">
        <v>15</v>
      </c>
      <c r="B12" s="6">
        <v>2118</v>
      </c>
      <c r="C12" s="7">
        <v>19306</v>
      </c>
      <c r="D12" s="7">
        <v>7880</v>
      </c>
      <c r="E12" s="7">
        <v>2041</v>
      </c>
      <c r="F12" s="7">
        <v>3490</v>
      </c>
      <c r="G12" s="7">
        <v>8013</v>
      </c>
      <c r="H12" s="7">
        <v>9052</v>
      </c>
      <c r="I12" s="7">
        <v>6114</v>
      </c>
      <c r="J12" s="7">
        <v>1822</v>
      </c>
      <c r="K12" s="7">
        <v>1345</v>
      </c>
      <c r="L12" s="7">
        <v>1024</v>
      </c>
      <c r="M12" s="8">
        <v>983</v>
      </c>
      <c r="N12" s="92">
        <f t="shared" si="0"/>
        <v>63188</v>
      </c>
      <c r="O12" s="10"/>
      <c r="P12" s="6">
        <v>2616</v>
      </c>
      <c r="Q12" s="7">
        <v>366</v>
      </c>
      <c r="R12" s="7">
        <v>2785</v>
      </c>
      <c r="S12" s="7">
        <v>6898</v>
      </c>
      <c r="T12" s="7">
        <v>6162</v>
      </c>
      <c r="U12" s="7">
        <v>370</v>
      </c>
      <c r="V12" s="7">
        <v>2356</v>
      </c>
      <c r="W12" s="7">
        <v>1239</v>
      </c>
      <c r="X12" s="7">
        <v>899</v>
      </c>
      <c r="Y12" s="7">
        <v>875</v>
      </c>
      <c r="Z12" s="7">
        <v>539</v>
      </c>
      <c r="AA12" s="8"/>
      <c r="AB12" s="92">
        <f t="shared" si="1"/>
        <v>25105</v>
      </c>
      <c r="AC12" s="10"/>
      <c r="AD12" s="13"/>
      <c r="AE12" s="14">
        <v>400</v>
      </c>
      <c r="AF12" s="14"/>
      <c r="AG12" s="14"/>
      <c r="AH12" s="14">
        <v>183</v>
      </c>
      <c r="AI12" s="7">
        <v>20</v>
      </c>
      <c r="AJ12" s="7">
        <v>1814</v>
      </c>
      <c r="AK12" s="7">
        <v>266</v>
      </c>
      <c r="AL12" s="7">
        <v>1197</v>
      </c>
      <c r="AM12" s="7">
        <v>126</v>
      </c>
      <c r="AN12" s="7">
        <v>468</v>
      </c>
      <c r="AO12" s="8">
        <v>37</v>
      </c>
      <c r="AP12" s="92">
        <f t="shared" si="2"/>
        <v>4511</v>
      </c>
      <c r="AQ12" s="10"/>
      <c r="AR12" s="6">
        <v>100</v>
      </c>
      <c r="AS12" s="7">
        <v>46</v>
      </c>
      <c r="AT12" s="12">
        <v>574</v>
      </c>
      <c r="AU12" s="7"/>
      <c r="AV12" s="7">
        <v>6533</v>
      </c>
      <c r="AW12" s="7">
        <v>500</v>
      </c>
      <c r="AX12" s="7">
        <v>4061</v>
      </c>
      <c r="AY12" s="7"/>
      <c r="AZ12" s="7"/>
      <c r="BA12" s="7"/>
      <c r="BB12" s="7"/>
      <c r="BC12" s="8"/>
      <c r="BD12" s="92">
        <f t="shared" si="3"/>
        <v>11814</v>
      </c>
      <c r="BE12" s="10"/>
      <c r="BF12" s="92">
        <f t="shared" si="4"/>
        <v>104618</v>
      </c>
    </row>
    <row r="13" spans="1:58" s="5" customFormat="1" ht="10.5" customHeight="1" x14ac:dyDescent="0.2">
      <c r="A13" s="4" t="s">
        <v>4</v>
      </c>
      <c r="B13" s="6">
        <v>38093</v>
      </c>
      <c r="C13" s="7">
        <v>54906</v>
      </c>
      <c r="D13" s="7">
        <v>31805</v>
      </c>
      <c r="E13" s="7">
        <v>18793</v>
      </c>
      <c r="F13" s="7">
        <v>39782.666666666664</v>
      </c>
      <c r="G13" s="7">
        <v>41827</v>
      </c>
      <c r="H13" s="7">
        <v>55277.5</v>
      </c>
      <c r="I13" s="7">
        <v>73365.333333333328</v>
      </c>
      <c r="J13" s="7">
        <v>73016</v>
      </c>
      <c r="K13" s="7">
        <v>25983</v>
      </c>
      <c r="L13" s="7">
        <v>45086.333333333336</v>
      </c>
      <c r="M13" s="8">
        <v>30661</v>
      </c>
      <c r="N13" s="92">
        <f t="shared" si="0"/>
        <v>528595.83333333326</v>
      </c>
      <c r="O13" s="10"/>
      <c r="P13" s="6">
        <v>21319</v>
      </c>
      <c r="Q13" s="7">
        <v>13252.333333333334</v>
      </c>
      <c r="R13" s="7">
        <v>24529</v>
      </c>
      <c r="S13" s="7">
        <v>68298</v>
      </c>
      <c r="T13" s="7">
        <v>42778</v>
      </c>
      <c r="U13" s="7">
        <v>27369</v>
      </c>
      <c r="V13" s="7">
        <v>29600</v>
      </c>
      <c r="W13" s="7">
        <v>36428</v>
      </c>
      <c r="X13" s="7">
        <v>44578</v>
      </c>
      <c r="Y13" s="7">
        <v>89178</v>
      </c>
      <c r="Z13" s="7">
        <v>101204</v>
      </c>
      <c r="AA13" s="8">
        <v>142544</v>
      </c>
      <c r="AB13" s="92">
        <f t="shared" si="1"/>
        <v>641077.33333333337</v>
      </c>
      <c r="AC13" s="10"/>
      <c r="AD13" s="13">
        <v>184104</v>
      </c>
      <c r="AE13" s="14">
        <v>115853</v>
      </c>
      <c r="AF13" s="14">
        <v>80051</v>
      </c>
      <c r="AG13" s="15">
        <v>37375</v>
      </c>
      <c r="AH13" s="15">
        <v>44328.833333333328</v>
      </c>
      <c r="AI13" s="7">
        <v>27624.5</v>
      </c>
      <c r="AJ13" s="7">
        <v>25352.083333333332</v>
      </c>
      <c r="AK13" s="7">
        <v>28378</v>
      </c>
      <c r="AL13" s="7">
        <v>52878</v>
      </c>
      <c r="AM13" s="7">
        <v>14393</v>
      </c>
      <c r="AN13" s="7">
        <v>42372</v>
      </c>
      <c r="AO13" s="8">
        <v>33163</v>
      </c>
      <c r="AP13" s="92">
        <f t="shared" si="2"/>
        <v>685872.41666666663</v>
      </c>
      <c r="AQ13" s="10"/>
      <c r="AR13" s="6">
        <v>32057</v>
      </c>
      <c r="AS13" s="7">
        <v>44473.5</v>
      </c>
      <c r="AT13" s="12">
        <v>65624.5</v>
      </c>
      <c r="AU13" s="105">
        <v>34864</v>
      </c>
      <c r="AV13" s="7">
        <v>262846</v>
      </c>
      <c r="AW13" s="7">
        <v>82302</v>
      </c>
      <c r="AX13" s="7">
        <v>110796</v>
      </c>
      <c r="AY13" s="7"/>
      <c r="AZ13" s="7"/>
      <c r="BA13" s="7"/>
      <c r="BB13" s="7"/>
      <c r="BC13" s="8"/>
      <c r="BD13" s="92">
        <f t="shared" si="3"/>
        <v>632963</v>
      </c>
      <c r="BE13" s="10"/>
      <c r="BF13" s="92">
        <f t="shared" si="4"/>
        <v>2488508.583333333</v>
      </c>
    </row>
    <row r="14" spans="1:58" s="5" customFormat="1" ht="10.5" customHeight="1" x14ac:dyDescent="0.25">
      <c r="A14" s="4" t="s">
        <v>7</v>
      </c>
      <c r="B14" s="6">
        <v>654</v>
      </c>
      <c r="C14" s="7">
        <v>1035</v>
      </c>
      <c r="D14" s="7">
        <v>2280</v>
      </c>
      <c r="E14" s="7">
        <v>1135</v>
      </c>
      <c r="F14" s="7"/>
      <c r="G14" s="7">
        <v>245</v>
      </c>
      <c r="H14" s="7">
        <v>1117</v>
      </c>
      <c r="I14" s="7">
        <v>1984</v>
      </c>
      <c r="J14" s="7">
        <v>2024</v>
      </c>
      <c r="K14" s="7">
        <v>1499</v>
      </c>
      <c r="L14" s="7">
        <v>2837</v>
      </c>
      <c r="M14" s="8">
        <v>892</v>
      </c>
      <c r="N14" s="92">
        <f t="shared" si="0"/>
        <v>15702</v>
      </c>
      <c r="O14" s="10"/>
      <c r="P14" s="6">
        <v>929</v>
      </c>
      <c r="Q14" s="7">
        <v>828</v>
      </c>
      <c r="R14" s="7">
        <v>404</v>
      </c>
      <c r="S14" s="7">
        <v>2845</v>
      </c>
      <c r="T14" s="7">
        <v>1475</v>
      </c>
      <c r="U14" s="7">
        <v>1213</v>
      </c>
      <c r="V14" s="7">
        <v>1351</v>
      </c>
      <c r="W14" s="7">
        <v>2004</v>
      </c>
      <c r="X14" s="7">
        <v>1756</v>
      </c>
      <c r="Y14" s="7">
        <v>1743</v>
      </c>
      <c r="Z14" s="7">
        <v>1980</v>
      </c>
      <c r="AA14" s="8"/>
      <c r="AB14" s="92">
        <f t="shared" si="1"/>
        <v>16528</v>
      </c>
      <c r="AC14" s="10"/>
      <c r="AD14" s="13"/>
      <c r="AE14" s="14"/>
      <c r="AF14" s="14"/>
      <c r="AG14" s="14"/>
      <c r="AH14" s="14">
        <v>1115</v>
      </c>
      <c r="AI14" s="7">
        <v>2866</v>
      </c>
      <c r="AJ14" s="7">
        <v>2654</v>
      </c>
      <c r="AK14" s="7">
        <v>2225</v>
      </c>
      <c r="AL14" s="7">
        <v>2925</v>
      </c>
      <c r="AM14" s="7">
        <v>2565</v>
      </c>
      <c r="AN14" s="7">
        <v>2240</v>
      </c>
      <c r="AO14" s="8">
        <v>1775</v>
      </c>
      <c r="AP14" s="92">
        <f t="shared" si="2"/>
        <v>18365</v>
      </c>
      <c r="AQ14" s="10"/>
      <c r="AR14" s="6">
        <v>1795</v>
      </c>
      <c r="AS14" s="7">
        <v>1515</v>
      </c>
      <c r="AT14" s="12">
        <v>1772</v>
      </c>
      <c r="AU14" s="7"/>
      <c r="AV14" s="7">
        <v>26</v>
      </c>
      <c r="AW14" s="7">
        <v>1270</v>
      </c>
      <c r="AX14" s="7">
        <v>3358</v>
      </c>
      <c r="AY14" s="7"/>
      <c r="AZ14" s="7"/>
      <c r="BA14" s="7"/>
      <c r="BB14" s="7"/>
      <c r="BC14" s="8"/>
      <c r="BD14" s="92">
        <f t="shared" si="3"/>
        <v>9736</v>
      </c>
      <c r="BE14" s="10"/>
      <c r="BF14" s="92">
        <f t="shared" si="4"/>
        <v>60331</v>
      </c>
    </row>
    <row r="15" spans="1:58" s="5" customFormat="1" ht="10.5" customHeight="1" x14ac:dyDescent="0.25">
      <c r="A15" s="4" t="s">
        <v>16</v>
      </c>
      <c r="B15" s="6">
        <v>35</v>
      </c>
      <c r="C15" s="7">
        <v>430</v>
      </c>
      <c r="D15" s="7">
        <v>615</v>
      </c>
      <c r="E15" s="7">
        <v>214</v>
      </c>
      <c r="F15" s="7">
        <v>193</v>
      </c>
      <c r="G15" s="7">
        <v>569</v>
      </c>
      <c r="H15" s="7">
        <v>45</v>
      </c>
      <c r="I15" s="7">
        <v>655</v>
      </c>
      <c r="J15" s="7">
        <v>712</v>
      </c>
      <c r="K15" s="7">
        <v>3400</v>
      </c>
      <c r="L15" s="7">
        <v>82</v>
      </c>
      <c r="M15" s="8">
        <v>57</v>
      </c>
      <c r="N15" s="92">
        <f t="shared" si="0"/>
        <v>7007</v>
      </c>
      <c r="O15" s="10"/>
      <c r="P15" s="6">
        <v>554</v>
      </c>
      <c r="Q15" s="7">
        <v>50</v>
      </c>
      <c r="R15" s="7">
        <v>3050</v>
      </c>
      <c r="S15" s="7">
        <v>5728</v>
      </c>
      <c r="T15" s="7">
        <v>230</v>
      </c>
      <c r="U15" s="7">
        <v>932</v>
      </c>
      <c r="V15" s="7">
        <v>60</v>
      </c>
      <c r="W15" s="7">
        <v>250</v>
      </c>
      <c r="X15" s="7">
        <v>225</v>
      </c>
      <c r="Y15" s="7">
        <v>10618</v>
      </c>
      <c r="Z15" s="7">
        <v>100</v>
      </c>
      <c r="AA15" s="8">
        <v>4</v>
      </c>
      <c r="AB15" s="92">
        <f t="shared" si="1"/>
        <v>21801</v>
      </c>
      <c r="AC15" s="10"/>
      <c r="AD15" s="13">
        <v>255</v>
      </c>
      <c r="AE15" s="14">
        <v>350</v>
      </c>
      <c r="AF15" s="14">
        <v>200</v>
      </c>
      <c r="AG15" s="15">
        <v>512</v>
      </c>
      <c r="AH15" s="15">
        <v>385</v>
      </c>
      <c r="AI15" s="7">
        <v>23085.5</v>
      </c>
      <c r="AJ15" s="7"/>
      <c r="AK15" s="7"/>
      <c r="AL15" s="7"/>
      <c r="AM15" s="7"/>
      <c r="AN15" s="7"/>
      <c r="AO15" s="8"/>
      <c r="AP15" s="92">
        <f t="shared" si="2"/>
        <v>24787.5</v>
      </c>
      <c r="AQ15" s="10"/>
      <c r="AR15" s="6"/>
      <c r="AS15" s="7"/>
      <c r="AT15" s="12"/>
      <c r="AU15" s="7"/>
      <c r="AV15" s="7"/>
      <c r="AW15" s="7"/>
      <c r="AX15" s="7"/>
      <c r="AY15" s="7"/>
      <c r="AZ15" s="7"/>
      <c r="BA15" s="7"/>
      <c r="BB15" s="7"/>
      <c r="BC15" s="8"/>
      <c r="BD15" s="92">
        <f t="shared" si="3"/>
        <v>0</v>
      </c>
      <c r="BE15" s="10"/>
      <c r="BF15" s="92">
        <f t="shared" si="4"/>
        <v>53595.5</v>
      </c>
    </row>
    <row r="16" spans="1:58" s="5" customFormat="1" ht="10.5" customHeight="1" x14ac:dyDescent="0.25">
      <c r="A16" s="4" t="s">
        <v>18</v>
      </c>
      <c r="B16" s="6">
        <v>18103</v>
      </c>
      <c r="C16" s="7">
        <v>10626</v>
      </c>
      <c r="D16" s="7">
        <v>7686</v>
      </c>
      <c r="E16" s="7">
        <v>5793</v>
      </c>
      <c r="F16" s="7">
        <v>20269</v>
      </c>
      <c r="G16" s="7">
        <v>6194</v>
      </c>
      <c r="H16" s="7">
        <v>24879</v>
      </c>
      <c r="I16" s="7">
        <v>15475</v>
      </c>
      <c r="J16" s="7">
        <v>2848</v>
      </c>
      <c r="K16" s="7">
        <v>4127</v>
      </c>
      <c r="L16" s="7">
        <v>2047</v>
      </c>
      <c r="M16" s="8">
        <v>807</v>
      </c>
      <c r="N16" s="92">
        <f t="shared" si="0"/>
        <v>118854</v>
      </c>
      <c r="O16" s="10"/>
      <c r="P16" s="6">
        <v>31866</v>
      </c>
      <c r="Q16" s="7">
        <v>15915</v>
      </c>
      <c r="R16" s="7">
        <v>14732</v>
      </c>
      <c r="S16" s="7">
        <v>10317</v>
      </c>
      <c r="T16" s="7">
        <v>4731</v>
      </c>
      <c r="U16" s="7">
        <v>566</v>
      </c>
      <c r="V16" s="7">
        <v>578</v>
      </c>
      <c r="W16" s="7">
        <v>2852</v>
      </c>
      <c r="X16" s="7">
        <v>10654</v>
      </c>
      <c r="Y16" s="7">
        <v>1772</v>
      </c>
      <c r="Z16" s="7">
        <v>14280</v>
      </c>
      <c r="AA16" s="8">
        <v>5520</v>
      </c>
      <c r="AB16" s="92">
        <f t="shared" si="1"/>
        <v>113783</v>
      </c>
      <c r="AC16" s="10"/>
      <c r="AD16" s="13"/>
      <c r="AE16" s="14"/>
      <c r="AF16" s="14">
        <v>80052</v>
      </c>
      <c r="AG16" s="15">
        <v>37445</v>
      </c>
      <c r="AH16" s="15">
        <v>17649.5</v>
      </c>
      <c r="AI16" s="7">
        <v>2690</v>
      </c>
      <c r="AJ16" s="7">
        <v>7834</v>
      </c>
      <c r="AK16" s="7">
        <v>1977</v>
      </c>
      <c r="AL16" s="7">
        <v>452</v>
      </c>
      <c r="AM16" s="7">
        <v>271</v>
      </c>
      <c r="AN16" s="7">
        <v>281</v>
      </c>
      <c r="AO16" s="8">
        <v>192</v>
      </c>
      <c r="AP16" s="92">
        <f t="shared" si="2"/>
        <v>148843.5</v>
      </c>
      <c r="AQ16" s="10"/>
      <c r="AR16" s="6">
        <v>64</v>
      </c>
      <c r="AS16" s="7">
        <v>71</v>
      </c>
      <c r="AT16" s="12">
        <v>133</v>
      </c>
      <c r="AU16" s="7"/>
      <c r="AV16" s="7"/>
      <c r="AW16" s="7">
        <v>281</v>
      </c>
      <c r="AX16" s="7"/>
      <c r="AY16" s="7"/>
      <c r="AZ16" s="7"/>
      <c r="BA16" s="7"/>
      <c r="BB16" s="7"/>
      <c r="BC16" s="8"/>
      <c r="BD16" s="92">
        <f t="shared" si="3"/>
        <v>549</v>
      </c>
      <c r="BE16" s="10"/>
      <c r="BF16" s="92">
        <f t="shared" si="4"/>
        <v>382029.5</v>
      </c>
    </row>
    <row r="17" spans="1:58" s="26" customFormat="1" ht="10.5" customHeight="1" thickBot="1" x14ac:dyDescent="0.3">
      <c r="A17" s="82" t="s">
        <v>8</v>
      </c>
      <c r="B17" s="17"/>
      <c r="C17" s="18"/>
      <c r="D17" s="18"/>
      <c r="E17" s="18">
        <v>5040</v>
      </c>
      <c r="F17" s="18">
        <v>327</v>
      </c>
      <c r="G17" s="18">
        <v>825</v>
      </c>
      <c r="H17" s="18">
        <v>653</v>
      </c>
      <c r="I17" s="18">
        <v>1209</v>
      </c>
      <c r="J17" s="18">
        <v>1655</v>
      </c>
      <c r="K17" s="18">
        <v>1667</v>
      </c>
      <c r="L17" s="18">
        <v>2427</v>
      </c>
      <c r="M17" s="19">
        <v>551</v>
      </c>
      <c r="N17" s="93">
        <f t="shared" si="0"/>
        <v>14354</v>
      </c>
      <c r="O17" s="21"/>
      <c r="P17" s="17">
        <v>657</v>
      </c>
      <c r="Q17" s="18">
        <v>475</v>
      </c>
      <c r="R17" s="18">
        <v>3237</v>
      </c>
      <c r="S17" s="18">
        <v>1647</v>
      </c>
      <c r="T17" s="18">
        <v>1705</v>
      </c>
      <c r="U17" s="18">
        <v>1665</v>
      </c>
      <c r="V17" s="18">
        <v>850</v>
      </c>
      <c r="W17" s="18">
        <v>825</v>
      </c>
      <c r="X17" s="18">
        <v>815</v>
      </c>
      <c r="Y17" s="18">
        <v>1264</v>
      </c>
      <c r="Z17" s="18">
        <v>1170</v>
      </c>
      <c r="AA17" s="19"/>
      <c r="AB17" s="93">
        <f t="shared" si="1"/>
        <v>14310</v>
      </c>
      <c r="AC17" s="21"/>
      <c r="AD17" s="22"/>
      <c r="AE17" s="23"/>
      <c r="AF17" s="24"/>
      <c r="AG17" s="23"/>
      <c r="AH17" s="23">
        <v>1456</v>
      </c>
      <c r="AI17" s="18">
        <v>1486</v>
      </c>
      <c r="AJ17" s="18">
        <v>1322</v>
      </c>
      <c r="AK17" s="18">
        <v>1120</v>
      </c>
      <c r="AL17" s="18">
        <v>1210</v>
      </c>
      <c r="AM17" s="18">
        <v>1205</v>
      </c>
      <c r="AN17" s="18">
        <v>2227</v>
      </c>
      <c r="AO17" s="19">
        <v>1135</v>
      </c>
      <c r="AP17" s="93">
        <f t="shared" si="2"/>
        <v>11161</v>
      </c>
      <c r="AQ17" s="21"/>
      <c r="AR17" s="17">
        <v>1250</v>
      </c>
      <c r="AS17" s="18">
        <v>868</v>
      </c>
      <c r="AT17" s="25">
        <v>925</v>
      </c>
      <c r="AU17" s="18"/>
      <c r="AV17" s="18">
        <v>455</v>
      </c>
      <c r="AW17" s="18">
        <v>985</v>
      </c>
      <c r="AX17" s="18">
        <v>991</v>
      </c>
      <c r="AY17" s="18"/>
      <c r="AZ17" s="18"/>
      <c r="BA17" s="18"/>
      <c r="BB17" s="18"/>
      <c r="BC17" s="19"/>
      <c r="BD17" s="93">
        <f t="shared" si="3"/>
        <v>5474</v>
      </c>
      <c r="BE17" s="21"/>
      <c r="BF17" s="92">
        <f t="shared" si="4"/>
        <v>45299</v>
      </c>
    </row>
    <row r="18" spans="1:58" s="42" customFormat="1" ht="16.5" customHeight="1" thickBot="1" x14ac:dyDescent="0.3">
      <c r="A18" s="83" t="s">
        <v>24</v>
      </c>
      <c r="B18" s="28">
        <f>SUM(B4:B17)</f>
        <v>270075</v>
      </c>
      <c r="C18" s="29">
        <f t="shared" ref="C18:N18" si="5">SUM(C4:C17)</f>
        <v>275122</v>
      </c>
      <c r="D18" s="29">
        <f t="shared" si="5"/>
        <v>125764</v>
      </c>
      <c r="E18" s="29">
        <f t="shared" si="5"/>
        <v>149916</v>
      </c>
      <c r="F18" s="29">
        <f t="shared" si="5"/>
        <v>128846.66666666666</v>
      </c>
      <c r="G18" s="29">
        <f t="shared" si="5"/>
        <v>128628</v>
      </c>
      <c r="H18" s="29">
        <f t="shared" si="5"/>
        <v>164912.5</v>
      </c>
      <c r="I18" s="29">
        <f t="shared" si="5"/>
        <v>232011.33333333331</v>
      </c>
      <c r="J18" s="29">
        <f t="shared" si="5"/>
        <v>163784</v>
      </c>
      <c r="K18" s="29">
        <f t="shared" si="5"/>
        <v>94539.833333333343</v>
      </c>
      <c r="L18" s="29">
        <f t="shared" si="5"/>
        <v>133677.33333333334</v>
      </c>
      <c r="M18" s="30">
        <v>181052</v>
      </c>
      <c r="N18" s="31">
        <f t="shared" si="5"/>
        <v>2048328.6666666665</v>
      </c>
      <c r="O18" s="32"/>
      <c r="P18" s="28">
        <v>112789</v>
      </c>
      <c r="Q18" s="29">
        <v>200063.83333333334</v>
      </c>
      <c r="R18" s="29">
        <v>304766</v>
      </c>
      <c r="S18" s="29">
        <f>SUM(S4:S17)</f>
        <v>262176</v>
      </c>
      <c r="T18" s="29">
        <v>253150.3</v>
      </c>
      <c r="U18" s="29">
        <v>130265</v>
      </c>
      <c r="V18" s="29">
        <v>121790</v>
      </c>
      <c r="W18" s="29">
        <v>137997</v>
      </c>
      <c r="X18" s="29">
        <v>265078</v>
      </c>
      <c r="Y18" s="29">
        <v>441712</v>
      </c>
      <c r="Z18" s="29">
        <f>SUM(Z4:Z17)</f>
        <v>374385</v>
      </c>
      <c r="AA18" s="30">
        <f>SUM(AA4:AA17)</f>
        <v>193763</v>
      </c>
      <c r="AB18" s="31">
        <f>SUM(P18:AA18)</f>
        <v>2797935.1333333333</v>
      </c>
      <c r="AC18" s="37"/>
      <c r="AD18" s="34">
        <f>SUM(AD4:AD17)</f>
        <v>257556</v>
      </c>
      <c r="AE18" s="35">
        <f>SUM(AE4:AE17)</f>
        <v>167907</v>
      </c>
      <c r="AF18" s="35">
        <f>SUM(AF4:AF16)</f>
        <v>356112</v>
      </c>
      <c r="AG18" s="35">
        <f t="shared" ref="AG18:AO18" si="6">SUM(AG4:AG17)</f>
        <v>131958</v>
      </c>
      <c r="AH18" s="35">
        <f t="shared" si="6"/>
        <v>141951.83333333331</v>
      </c>
      <c r="AI18" s="35">
        <f t="shared" si="6"/>
        <v>136272</v>
      </c>
      <c r="AJ18" s="35">
        <f t="shared" si="6"/>
        <v>107636.58333333333</v>
      </c>
      <c r="AK18" s="35">
        <f t="shared" si="6"/>
        <v>60921</v>
      </c>
      <c r="AL18" s="35">
        <f t="shared" si="6"/>
        <v>84020</v>
      </c>
      <c r="AM18" s="35">
        <f t="shared" si="6"/>
        <v>64160</v>
      </c>
      <c r="AN18" s="35">
        <f t="shared" si="6"/>
        <v>66934</v>
      </c>
      <c r="AO18" s="36">
        <f t="shared" si="6"/>
        <v>58549</v>
      </c>
      <c r="AP18" s="31">
        <f>SUM(AD18:AO18)</f>
        <v>1633977.4166666665</v>
      </c>
      <c r="AQ18" s="37"/>
      <c r="AR18" s="38">
        <f t="shared" ref="AR18:AX18" si="7">SUM(AR4:AR17)</f>
        <v>110925</v>
      </c>
      <c r="AS18" s="39">
        <f t="shared" si="7"/>
        <v>95757</v>
      </c>
      <c r="AT18" s="39">
        <f t="shared" si="7"/>
        <v>109824</v>
      </c>
      <c r="AU18" s="39">
        <f t="shared" si="7"/>
        <v>56355</v>
      </c>
      <c r="AV18" s="39">
        <f t="shared" si="7"/>
        <v>316662</v>
      </c>
      <c r="AW18" s="39">
        <f t="shared" si="7"/>
        <v>113936</v>
      </c>
      <c r="AX18" s="39">
        <f t="shared" si="7"/>
        <v>147215</v>
      </c>
      <c r="AY18" s="39"/>
      <c r="AZ18" s="39"/>
      <c r="BA18" s="39"/>
      <c r="BB18" s="39"/>
      <c r="BC18" s="40"/>
      <c r="BD18" s="31">
        <f>SUM(BD4:BD17)</f>
        <v>950674</v>
      </c>
      <c r="BE18" s="37"/>
      <c r="BF18" s="41">
        <f>SUM(BF4:BF17)</f>
        <v>7430915.2166666659</v>
      </c>
    </row>
    <row r="19" spans="1:58" ht="16.5" customHeight="1" x14ac:dyDescent="0.25">
      <c r="A19" s="84" t="s">
        <v>42</v>
      </c>
      <c r="B19" s="43">
        <f>B18/31</f>
        <v>8712.0967741935492</v>
      </c>
      <c r="C19" s="44">
        <f>C18/28</f>
        <v>9825.7857142857138</v>
      </c>
      <c r="D19" s="44">
        <f>D18/31</f>
        <v>4056.9032258064517</v>
      </c>
      <c r="E19" s="44">
        <f>E18/30</f>
        <v>4997.2</v>
      </c>
      <c r="F19" s="44">
        <f>F18/31</f>
        <v>4156.3440860215051</v>
      </c>
      <c r="G19" s="44">
        <f>G18/30</f>
        <v>4287.6000000000004</v>
      </c>
      <c r="H19" s="44">
        <f>H18/31</f>
        <v>5319.7580645161288</v>
      </c>
      <c r="I19" s="44">
        <f>I18/31</f>
        <v>7484.2365591397847</v>
      </c>
      <c r="J19" s="44">
        <f>J18/30</f>
        <v>5459.4666666666662</v>
      </c>
      <c r="K19" s="44">
        <f>K18/31</f>
        <v>3049.672043010753</v>
      </c>
      <c r="L19" s="44">
        <f>L18/30</f>
        <v>4455.9111111111115</v>
      </c>
      <c r="M19" s="45">
        <f>M18/31</f>
        <v>5840.3870967741932</v>
      </c>
      <c r="N19" s="94">
        <f>N18/365</f>
        <v>5611.8593607305929</v>
      </c>
      <c r="O19" s="47"/>
      <c r="P19" s="43">
        <f>P18/31</f>
        <v>3638.3548387096776</v>
      </c>
      <c r="Q19" s="44">
        <f>Q18/28</f>
        <v>7145.1369047619055</v>
      </c>
      <c r="R19" s="44">
        <f>R18/31</f>
        <v>9831.1612903225814</v>
      </c>
      <c r="S19" s="48">
        <f>S18/30</f>
        <v>8739.2000000000007</v>
      </c>
      <c r="T19" s="48">
        <f>T18/31</f>
        <v>8166.1387096774188</v>
      </c>
      <c r="U19" s="48">
        <f>U18/30</f>
        <v>4342.166666666667</v>
      </c>
      <c r="V19" s="48">
        <f>V18/31</f>
        <v>3928.7096774193546</v>
      </c>
      <c r="W19" s="48">
        <f>W18/31</f>
        <v>4451.5161290322585</v>
      </c>
      <c r="X19" s="48">
        <f>X18/30</f>
        <v>8835.9333333333325</v>
      </c>
      <c r="Y19" s="48">
        <f>Y18/31</f>
        <v>14248.774193548386</v>
      </c>
      <c r="Z19" s="48">
        <f>Z18/30</f>
        <v>12479.5</v>
      </c>
      <c r="AA19" s="49">
        <f>AA18/30</f>
        <v>6458.7666666666664</v>
      </c>
      <c r="AB19" s="96">
        <f>AB18/(365)</f>
        <v>7665.5757077625567</v>
      </c>
      <c r="AC19" s="51"/>
      <c r="AD19" s="43">
        <f>AD18/AD20</f>
        <v>8308.2580645161288</v>
      </c>
      <c r="AE19" s="44">
        <f>AE18/AE20</f>
        <v>5996.6785714285716</v>
      </c>
      <c r="AF19" s="44">
        <f>AF18/AF20</f>
        <v>11487.483870967742</v>
      </c>
      <c r="AG19" s="44">
        <f>AG18/AG20</f>
        <v>4398.6000000000004</v>
      </c>
      <c r="AH19" s="44">
        <f>AH18/AH20</f>
        <v>4579.0913978494618</v>
      </c>
      <c r="AI19" s="48">
        <f>AI18/30</f>
        <v>4542.3999999999996</v>
      </c>
      <c r="AJ19" s="48">
        <f>AJ18/31</f>
        <v>3472.1478494623652</v>
      </c>
      <c r="AK19" s="48">
        <f>AK18/31</f>
        <v>1965.1935483870968</v>
      </c>
      <c r="AL19" s="48">
        <f>AL18/30</f>
        <v>2800.6666666666665</v>
      </c>
      <c r="AM19" s="48">
        <f>AM18/31</f>
        <v>2069.6774193548385</v>
      </c>
      <c r="AN19" s="48">
        <f>AN18/30</f>
        <v>2231.1333333333332</v>
      </c>
      <c r="AO19" s="49">
        <f>AO18/30</f>
        <v>1951.6333333333334</v>
      </c>
      <c r="AP19" s="50">
        <f>AP18/(SUM(AD20:AO20))</f>
        <v>4476.6504566210042</v>
      </c>
      <c r="AQ19" s="51"/>
      <c r="AR19" s="52">
        <f t="shared" ref="AR19:AX19" si="8">AR18/AR20</f>
        <v>3578.2258064516127</v>
      </c>
      <c r="AS19" s="48">
        <f t="shared" si="8"/>
        <v>3419.8928571428573</v>
      </c>
      <c r="AT19" s="52">
        <f t="shared" si="8"/>
        <v>3542.7096774193546</v>
      </c>
      <c r="AU19" s="52">
        <f t="shared" si="8"/>
        <v>1878.5</v>
      </c>
      <c r="AV19" s="52">
        <f t="shared" si="8"/>
        <v>10214.903225806451</v>
      </c>
      <c r="AW19" s="52">
        <f t="shared" si="8"/>
        <v>3797.8666666666668</v>
      </c>
      <c r="AX19" s="52">
        <f t="shared" si="8"/>
        <v>4748.8709677419356</v>
      </c>
      <c r="AY19" s="48"/>
      <c r="AZ19" s="48"/>
      <c r="BA19" s="48"/>
      <c r="BB19" s="48"/>
      <c r="BC19" s="49"/>
      <c r="BD19" s="46">
        <f>BD18/SUM(AR20:BC20)</f>
        <v>4484.3113207547167</v>
      </c>
      <c r="BE19" s="51"/>
      <c r="BF19" s="53" t="s">
        <v>44</v>
      </c>
    </row>
    <row r="20" spans="1:58" ht="16.5" customHeight="1" x14ac:dyDescent="0.25">
      <c r="B20" s="43"/>
      <c r="N20" s="95"/>
      <c r="P20" s="58">
        <v>31</v>
      </c>
      <c r="Q20" s="59">
        <v>28</v>
      </c>
      <c r="R20" s="59">
        <v>31</v>
      </c>
      <c r="S20" s="59">
        <v>30</v>
      </c>
      <c r="T20" s="59">
        <v>31</v>
      </c>
      <c r="U20" s="59">
        <v>30</v>
      </c>
      <c r="V20" s="59">
        <v>31</v>
      </c>
      <c r="W20" s="59">
        <v>31</v>
      </c>
      <c r="X20" s="59">
        <v>30</v>
      </c>
      <c r="Y20" s="59">
        <v>31</v>
      </c>
      <c r="Z20" s="59">
        <v>30</v>
      </c>
      <c r="AA20" s="60">
        <v>31</v>
      </c>
      <c r="AB20" s="96">
        <f>AB18/12</f>
        <v>233161.26111111112</v>
      </c>
      <c r="AC20" s="51"/>
      <c r="AD20" s="58">
        <v>31</v>
      </c>
      <c r="AE20" s="59">
        <v>28</v>
      </c>
      <c r="AF20" s="59">
        <v>31</v>
      </c>
      <c r="AG20" s="59">
        <v>30</v>
      </c>
      <c r="AH20" s="59">
        <v>31</v>
      </c>
      <c r="AI20" s="59">
        <v>30</v>
      </c>
      <c r="AJ20" s="59">
        <v>31</v>
      </c>
      <c r="AK20" s="59">
        <v>31</v>
      </c>
      <c r="AL20" s="59">
        <v>30</v>
      </c>
      <c r="AM20" s="59">
        <v>31</v>
      </c>
      <c r="AN20" s="59">
        <v>30</v>
      </c>
      <c r="AO20" s="60">
        <v>31</v>
      </c>
      <c r="AP20" s="50">
        <f>AP18/12</f>
        <v>136164.78472222222</v>
      </c>
      <c r="AQ20" s="51"/>
      <c r="AR20" s="52">
        <v>31</v>
      </c>
      <c r="AS20" s="48">
        <v>28</v>
      </c>
      <c r="AT20" s="48">
        <v>31</v>
      </c>
      <c r="AU20" s="48">
        <v>30</v>
      </c>
      <c r="AV20" s="48">
        <v>31</v>
      </c>
      <c r="AW20" s="48">
        <v>30</v>
      </c>
      <c r="AX20" s="48">
        <v>31</v>
      </c>
      <c r="AY20" s="48"/>
      <c r="AZ20" s="48"/>
      <c r="BA20" s="48"/>
      <c r="BB20" s="48"/>
      <c r="BC20" s="49"/>
      <c r="BD20" s="99">
        <f>ROUND(BD18/COUNT(AR20:BC20),0)</f>
        <v>135811</v>
      </c>
      <c r="BE20" s="51"/>
      <c r="BF20" s="61" t="s">
        <v>45</v>
      </c>
    </row>
    <row r="21" spans="1:58" ht="8.25" customHeight="1" x14ac:dyDescent="0.25">
      <c r="P21" s="43"/>
      <c r="BF21" s="63"/>
    </row>
    <row r="22" spans="1:58" ht="8.25" customHeight="1" x14ac:dyDescent="0.25"/>
    <row r="23" spans="1:58" ht="8.25" customHeight="1" x14ac:dyDescent="0.25"/>
    <row r="24" spans="1:58" ht="8.25" customHeight="1" x14ac:dyDescent="0.25"/>
    <row r="25" spans="1:58" ht="8.25" customHeight="1" x14ac:dyDescent="0.25"/>
    <row r="26" spans="1:58" ht="11.25" customHeight="1" x14ac:dyDescent="0.25">
      <c r="A26" s="103" t="s">
        <v>400</v>
      </c>
      <c r="B26" s="103" t="s">
        <v>400</v>
      </c>
      <c r="C26" s="103" t="s">
        <v>400</v>
      </c>
      <c r="D26" s="103" t="s">
        <v>400</v>
      </c>
      <c r="E26" s="103" t="s">
        <v>400</v>
      </c>
      <c r="F26" s="103" t="s">
        <v>400</v>
      </c>
      <c r="G26" s="103" t="s">
        <v>400</v>
      </c>
      <c r="H26" s="103" t="s">
        <v>400</v>
      </c>
      <c r="I26" s="103" t="s">
        <v>400</v>
      </c>
      <c r="J26" s="103" t="s">
        <v>400</v>
      </c>
      <c r="K26" s="103" t="s">
        <v>400</v>
      </c>
      <c r="L26" s="103" t="s">
        <v>400</v>
      </c>
      <c r="M26" s="103" t="s">
        <v>400</v>
      </c>
      <c r="N26" s="103" t="s">
        <v>400</v>
      </c>
      <c r="O26" s="103"/>
      <c r="P26" s="103" t="s">
        <v>400</v>
      </c>
      <c r="Q26" s="103" t="s">
        <v>400</v>
      </c>
      <c r="R26" s="103" t="s">
        <v>400</v>
      </c>
      <c r="S26" s="103" t="s">
        <v>400</v>
      </c>
      <c r="T26" s="103" t="s">
        <v>400</v>
      </c>
      <c r="U26" s="103" t="s">
        <v>400</v>
      </c>
      <c r="V26" s="103" t="s">
        <v>400</v>
      </c>
      <c r="W26" s="103" t="s">
        <v>400</v>
      </c>
      <c r="X26" s="103" t="s">
        <v>400</v>
      </c>
      <c r="Y26" s="103" t="s">
        <v>400</v>
      </c>
      <c r="Z26" s="103" t="s">
        <v>400</v>
      </c>
      <c r="AA26" s="103" t="s">
        <v>400</v>
      </c>
      <c r="AB26" s="103" t="s">
        <v>400</v>
      </c>
      <c r="AC26" s="103"/>
      <c r="AD26" s="103" t="s">
        <v>400</v>
      </c>
      <c r="AE26" s="103" t="s">
        <v>400</v>
      </c>
      <c r="AF26" s="103" t="s">
        <v>400</v>
      </c>
      <c r="AG26" s="103" t="s">
        <v>400</v>
      </c>
      <c r="AH26" s="103" t="s">
        <v>400</v>
      </c>
      <c r="AI26" s="103" t="s">
        <v>400</v>
      </c>
      <c r="AJ26" s="103" t="s">
        <v>400</v>
      </c>
      <c r="AK26" s="103" t="s">
        <v>400</v>
      </c>
      <c r="AL26" s="103" t="s">
        <v>400</v>
      </c>
      <c r="AM26" s="103" t="s">
        <v>400</v>
      </c>
      <c r="AN26" s="103" t="s">
        <v>400</v>
      </c>
      <c r="AO26" s="103" t="s">
        <v>400</v>
      </c>
      <c r="AP26" s="103" t="s">
        <v>400</v>
      </c>
      <c r="AQ26" s="103"/>
      <c r="AR26" s="103" t="s">
        <v>400</v>
      </c>
      <c r="AS26" s="103" t="s">
        <v>400</v>
      </c>
      <c r="AT26" s="103" t="s">
        <v>400</v>
      </c>
      <c r="AU26" s="103" t="s">
        <v>400</v>
      </c>
      <c r="AV26" s="103" t="s">
        <v>400</v>
      </c>
      <c r="AW26" s="103" t="s">
        <v>400</v>
      </c>
      <c r="AX26" s="103" t="s">
        <v>400</v>
      </c>
      <c r="AY26" s="103" t="s">
        <v>400</v>
      </c>
      <c r="AZ26" s="103" t="s">
        <v>400</v>
      </c>
      <c r="BA26" s="103" t="s">
        <v>400</v>
      </c>
      <c r="BB26" s="103" t="s">
        <v>400</v>
      </c>
      <c r="BC26" s="103" t="s">
        <v>400</v>
      </c>
      <c r="BD26" s="103" t="s">
        <v>400</v>
      </c>
      <c r="BE26" s="103"/>
      <c r="BF26" s="103" t="s">
        <v>400</v>
      </c>
    </row>
    <row r="27" spans="1:58" x14ac:dyDescent="0.25">
      <c r="A27" s="64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89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86"/>
      <c r="AD27" s="126">
        <v>2018</v>
      </c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85"/>
      <c r="AR27" s="126">
        <v>2019</v>
      </c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65"/>
      <c r="BF27" s="66"/>
    </row>
    <row r="28" spans="1:58" s="73" customFormat="1" ht="21" customHeight="1" x14ac:dyDescent="0.25">
      <c r="A28" s="67" t="s">
        <v>26</v>
      </c>
      <c r="B28" s="69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1"/>
      <c r="N28" s="72"/>
      <c r="O28" s="90"/>
      <c r="P28" s="6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1"/>
      <c r="AB28" s="72"/>
      <c r="AC28" s="87"/>
      <c r="AD28" s="69" t="s">
        <v>27</v>
      </c>
      <c r="AE28" s="70" t="s">
        <v>28</v>
      </c>
      <c r="AF28" s="70" t="s">
        <v>29</v>
      </c>
      <c r="AG28" s="70" t="s">
        <v>30</v>
      </c>
      <c r="AH28" s="70" t="s">
        <v>31</v>
      </c>
      <c r="AI28" s="70" t="s">
        <v>32</v>
      </c>
      <c r="AJ28" s="70" t="s">
        <v>33</v>
      </c>
      <c r="AK28" s="70" t="s">
        <v>34</v>
      </c>
      <c r="AL28" s="70" t="s">
        <v>35</v>
      </c>
      <c r="AM28" s="70" t="s">
        <v>36</v>
      </c>
      <c r="AN28" s="70" t="s">
        <v>37</v>
      </c>
      <c r="AO28" s="71" t="s">
        <v>38</v>
      </c>
      <c r="AP28" s="72" t="s">
        <v>399</v>
      </c>
      <c r="AQ28" s="79"/>
      <c r="AR28" s="69" t="s">
        <v>27</v>
      </c>
      <c r="AS28" s="70" t="s">
        <v>28</v>
      </c>
      <c r="AT28" s="70" t="s">
        <v>29</v>
      </c>
      <c r="AU28" s="70" t="s">
        <v>30</v>
      </c>
      <c r="AV28" s="70" t="s">
        <v>31</v>
      </c>
      <c r="AW28" s="70" t="s">
        <v>32</v>
      </c>
      <c r="AX28" s="70" t="s">
        <v>33</v>
      </c>
      <c r="AY28" s="70" t="s">
        <v>34</v>
      </c>
      <c r="AZ28" s="70" t="s">
        <v>35</v>
      </c>
      <c r="BA28" s="70" t="s">
        <v>36</v>
      </c>
      <c r="BB28" s="70" t="s">
        <v>37</v>
      </c>
      <c r="BC28" s="71" t="s">
        <v>38</v>
      </c>
      <c r="BD28" s="72" t="s">
        <v>435</v>
      </c>
      <c r="BE28" s="68"/>
      <c r="BF28" s="67" t="s">
        <v>436</v>
      </c>
    </row>
    <row r="29" spans="1:58" ht="10.5" customHeight="1" x14ac:dyDescent="0.25">
      <c r="A29" s="3" t="s">
        <v>0</v>
      </c>
      <c r="B29" s="6"/>
      <c r="C29" s="7"/>
      <c r="D29" s="7"/>
      <c r="E29" s="7"/>
      <c r="F29" s="7"/>
      <c r="G29" s="7"/>
      <c r="H29" s="7"/>
      <c r="I29" s="7"/>
      <c r="J29" s="7"/>
      <c r="K29" s="7"/>
      <c r="L29" s="7"/>
      <c r="M29" s="8"/>
      <c r="N29" s="9"/>
      <c r="O29" s="91"/>
      <c r="P29" s="6"/>
      <c r="Q29" s="7"/>
      <c r="R29" s="7"/>
      <c r="S29" s="7"/>
      <c r="T29" s="7"/>
      <c r="U29" s="7"/>
      <c r="V29" s="7"/>
      <c r="W29" s="7"/>
      <c r="X29" s="7"/>
      <c r="Y29" s="7"/>
      <c r="Z29" s="7"/>
      <c r="AA29" s="8"/>
      <c r="AB29" s="9"/>
      <c r="AD29" s="6"/>
      <c r="AE29" s="7"/>
      <c r="AF29" s="7"/>
      <c r="AG29" s="7"/>
      <c r="AH29" s="7"/>
      <c r="AI29" s="7"/>
      <c r="AJ29" s="7"/>
      <c r="AK29" s="7">
        <v>12134</v>
      </c>
      <c r="AL29" s="7">
        <v>11421</v>
      </c>
      <c r="AM29" s="7">
        <v>13232</v>
      </c>
      <c r="AN29" s="7">
        <v>8530</v>
      </c>
      <c r="AO29" s="8">
        <v>11167</v>
      </c>
      <c r="AP29" s="9">
        <f>SUM(AD29:AO29)</f>
        <v>56484</v>
      </c>
      <c r="AQ29" s="10"/>
      <c r="AR29" s="6">
        <v>11565</v>
      </c>
      <c r="AS29" s="7">
        <v>740</v>
      </c>
      <c r="AT29" s="7">
        <v>5204</v>
      </c>
      <c r="AU29" s="7">
        <v>5686</v>
      </c>
      <c r="AV29" s="7">
        <v>3592</v>
      </c>
      <c r="AW29" s="7">
        <v>2926</v>
      </c>
      <c r="AX29" s="7">
        <v>5267</v>
      </c>
      <c r="AY29" s="7"/>
      <c r="AZ29" s="7"/>
      <c r="BA29" s="7"/>
      <c r="BB29" s="7"/>
      <c r="BC29" s="8"/>
      <c r="BD29" s="9">
        <f>SUM(AR29:BC29)</f>
        <v>34980</v>
      </c>
      <c r="BE29" s="54"/>
      <c r="BF29" s="100">
        <f t="shared" ref="BF29:BF42" si="9">AP29+BD29</f>
        <v>91464</v>
      </c>
    </row>
    <row r="30" spans="1:58" ht="10.5" customHeight="1" x14ac:dyDescent="0.25">
      <c r="A30" s="3" t="s">
        <v>9</v>
      </c>
      <c r="B30" s="6"/>
      <c r="C30" s="7"/>
      <c r="D30" s="7"/>
      <c r="E30" s="7"/>
      <c r="F30" s="7"/>
      <c r="G30" s="7"/>
      <c r="H30" s="7"/>
      <c r="I30" s="7"/>
      <c r="J30" s="7"/>
      <c r="K30" s="7"/>
      <c r="L30" s="7"/>
      <c r="M30" s="8"/>
      <c r="N30" s="9"/>
      <c r="O30" s="91"/>
      <c r="P30" s="6"/>
      <c r="Q30" s="7"/>
      <c r="R30" s="7"/>
      <c r="S30" s="7"/>
      <c r="T30" s="7"/>
      <c r="U30" s="7"/>
      <c r="V30" s="7"/>
      <c r="W30" s="7"/>
      <c r="X30" s="7"/>
      <c r="Y30" s="7"/>
      <c r="Z30" s="7"/>
      <c r="AA30" s="8"/>
      <c r="AB30" s="9"/>
      <c r="AD30" s="6"/>
      <c r="AE30" s="7"/>
      <c r="AF30" s="7"/>
      <c r="AG30" s="7"/>
      <c r="AH30" s="7"/>
      <c r="AI30" s="7"/>
      <c r="AJ30" s="7"/>
      <c r="AK30" s="7">
        <v>1466</v>
      </c>
      <c r="AL30" s="7">
        <v>1964</v>
      </c>
      <c r="AM30" s="7">
        <v>728</v>
      </c>
      <c r="AN30" s="7">
        <v>1891</v>
      </c>
      <c r="AO30" s="8">
        <v>2122</v>
      </c>
      <c r="AP30" s="9">
        <f t="shared" ref="AP30:AP42" si="10">SUM(AD30:AO30)</f>
        <v>8171</v>
      </c>
      <c r="AQ30" s="10"/>
      <c r="AR30" s="6">
        <v>19868</v>
      </c>
      <c r="AS30" s="7">
        <v>591</v>
      </c>
      <c r="AT30" s="7">
        <v>303</v>
      </c>
      <c r="AU30" s="7">
        <v>184</v>
      </c>
      <c r="AV30" s="7">
        <v>169</v>
      </c>
      <c r="AW30" s="7">
        <v>84</v>
      </c>
      <c r="AX30" s="7">
        <v>192</v>
      </c>
      <c r="AY30" s="7"/>
      <c r="AZ30" s="7"/>
      <c r="BA30" s="7"/>
      <c r="BB30" s="7"/>
      <c r="BC30" s="8"/>
      <c r="BD30" s="9">
        <f t="shared" ref="BD30:BD42" si="11">SUM(AR30:BC30)</f>
        <v>21391</v>
      </c>
      <c r="BE30" s="54"/>
      <c r="BF30" s="100">
        <f t="shared" si="9"/>
        <v>29562</v>
      </c>
    </row>
    <row r="31" spans="1:58" ht="10.5" customHeight="1" x14ac:dyDescent="0.25">
      <c r="A31" s="3" t="s">
        <v>5</v>
      </c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  <c r="N31" s="9"/>
      <c r="O31" s="91"/>
      <c r="P31" s="6"/>
      <c r="Q31" s="7"/>
      <c r="R31" s="7"/>
      <c r="S31" s="7"/>
      <c r="T31" s="7"/>
      <c r="U31" s="7"/>
      <c r="V31" s="7"/>
      <c r="W31" s="7"/>
      <c r="X31" s="7"/>
      <c r="Y31" s="7"/>
      <c r="Z31" s="7"/>
      <c r="AA31" s="8"/>
      <c r="AB31" s="9"/>
      <c r="AD31" s="6"/>
      <c r="AE31" s="7"/>
      <c r="AF31" s="7"/>
      <c r="AG31" s="7"/>
      <c r="AH31" s="7"/>
      <c r="AI31" s="7"/>
      <c r="AJ31" s="7"/>
      <c r="AK31" s="7">
        <v>7011</v>
      </c>
      <c r="AL31" s="7">
        <v>11289</v>
      </c>
      <c r="AM31" s="7">
        <v>4376</v>
      </c>
      <c r="AN31" s="7">
        <v>2388</v>
      </c>
      <c r="AO31" s="8">
        <v>813</v>
      </c>
      <c r="AP31" s="9">
        <f t="shared" si="10"/>
        <v>25877</v>
      </c>
      <c r="AQ31" s="10"/>
      <c r="AR31" s="6">
        <v>709</v>
      </c>
      <c r="AS31" s="7">
        <v>667</v>
      </c>
      <c r="AT31" s="7">
        <v>1160</v>
      </c>
      <c r="AU31" s="7">
        <v>630</v>
      </c>
      <c r="AV31" s="7">
        <v>205</v>
      </c>
      <c r="AW31" s="7">
        <v>551</v>
      </c>
      <c r="AX31" s="7">
        <v>875</v>
      </c>
      <c r="AY31" s="7"/>
      <c r="AZ31" s="7"/>
      <c r="BA31" s="7"/>
      <c r="BB31" s="7"/>
      <c r="BC31" s="8"/>
      <c r="BD31" s="9">
        <f t="shared" si="11"/>
        <v>4797</v>
      </c>
      <c r="BE31" s="54"/>
      <c r="BF31" s="100">
        <f t="shared" si="9"/>
        <v>30674</v>
      </c>
    </row>
    <row r="32" spans="1:58" ht="10.5" customHeight="1" x14ac:dyDescent="0.25">
      <c r="A32" s="3" t="s">
        <v>2</v>
      </c>
      <c r="B32" s="6"/>
      <c r="C32" s="7"/>
      <c r="D32" s="7"/>
      <c r="E32" s="7"/>
      <c r="F32" s="7"/>
      <c r="G32" s="7"/>
      <c r="H32" s="7"/>
      <c r="I32" s="7"/>
      <c r="J32" s="7"/>
      <c r="K32" s="7"/>
      <c r="L32" s="7"/>
      <c r="M32" s="8"/>
      <c r="N32" s="9"/>
      <c r="O32" s="91"/>
      <c r="P32" s="6"/>
      <c r="Q32" s="7"/>
      <c r="R32" s="7"/>
      <c r="S32" s="7"/>
      <c r="T32" s="7"/>
      <c r="U32" s="7"/>
      <c r="V32" s="7"/>
      <c r="W32" s="7"/>
      <c r="X32" s="7"/>
      <c r="Y32" s="7"/>
      <c r="Z32" s="7"/>
      <c r="AA32" s="8"/>
      <c r="AB32" s="9"/>
      <c r="AD32" s="6"/>
      <c r="AE32" s="7"/>
      <c r="AF32" s="7"/>
      <c r="AG32" s="7"/>
      <c r="AH32" s="7"/>
      <c r="AI32" s="7"/>
      <c r="AJ32" s="7"/>
      <c r="AK32" s="7"/>
      <c r="AL32" s="7">
        <v>1615</v>
      </c>
      <c r="AM32" s="7">
        <v>475</v>
      </c>
      <c r="AN32" s="7"/>
      <c r="AO32" s="8"/>
      <c r="AP32" s="9">
        <f t="shared" si="10"/>
        <v>2090</v>
      </c>
      <c r="AQ32" s="10"/>
      <c r="AR32" s="6">
        <v>505</v>
      </c>
      <c r="AS32" s="7">
        <v>205</v>
      </c>
      <c r="AT32" s="7">
        <v>35</v>
      </c>
      <c r="AU32" s="7">
        <v>165</v>
      </c>
      <c r="AV32" s="7">
        <v>300</v>
      </c>
      <c r="AW32" s="7"/>
      <c r="AX32" s="7"/>
      <c r="AY32" s="7"/>
      <c r="AZ32" s="7"/>
      <c r="BA32" s="7"/>
      <c r="BB32" s="7"/>
      <c r="BC32" s="8"/>
      <c r="BD32" s="9">
        <f t="shared" si="11"/>
        <v>1210</v>
      </c>
      <c r="BE32" s="54"/>
      <c r="BF32" s="100">
        <f t="shared" si="9"/>
        <v>3300</v>
      </c>
    </row>
    <row r="33" spans="1:58" ht="10.5" customHeight="1" x14ac:dyDescent="0.25">
      <c r="A33" s="3" t="s">
        <v>6</v>
      </c>
      <c r="B33" s="6"/>
      <c r="C33" s="7"/>
      <c r="D33" s="7"/>
      <c r="E33" s="7"/>
      <c r="F33" s="7"/>
      <c r="G33" s="7"/>
      <c r="H33" s="7"/>
      <c r="I33" s="7"/>
      <c r="J33" s="7"/>
      <c r="K33" s="7"/>
      <c r="L33" s="7"/>
      <c r="M33" s="8"/>
      <c r="N33" s="9"/>
      <c r="O33" s="91"/>
      <c r="P33" s="6"/>
      <c r="Q33" s="7"/>
      <c r="R33" s="7"/>
      <c r="S33" s="7"/>
      <c r="T33" s="7"/>
      <c r="U33" s="7"/>
      <c r="V33" s="7"/>
      <c r="W33" s="7"/>
      <c r="X33" s="7"/>
      <c r="Y33" s="7"/>
      <c r="Z33" s="7"/>
      <c r="AA33" s="8"/>
      <c r="AB33" s="9"/>
      <c r="AD33" s="6"/>
      <c r="AE33" s="7"/>
      <c r="AF33" s="7"/>
      <c r="AG33" s="7"/>
      <c r="AH33" s="7"/>
      <c r="AI33" s="7"/>
      <c r="AJ33" s="7"/>
      <c r="AK33" s="7">
        <v>265</v>
      </c>
      <c r="AL33" s="7">
        <v>371</v>
      </c>
      <c r="AM33" s="7">
        <v>362</v>
      </c>
      <c r="AN33" s="7">
        <v>150</v>
      </c>
      <c r="AO33" s="8">
        <v>170</v>
      </c>
      <c r="AP33" s="9">
        <f t="shared" si="10"/>
        <v>1318</v>
      </c>
      <c r="AQ33" s="10"/>
      <c r="AR33" s="6">
        <v>120</v>
      </c>
      <c r="AS33" s="7">
        <v>80</v>
      </c>
      <c r="AT33" s="7"/>
      <c r="AU33" s="7"/>
      <c r="AV33" s="7"/>
      <c r="AW33" s="7"/>
      <c r="AX33" s="7">
        <v>5</v>
      </c>
      <c r="AY33" s="7"/>
      <c r="AZ33" s="7"/>
      <c r="BA33" s="7"/>
      <c r="BB33" s="7"/>
      <c r="BC33" s="8"/>
      <c r="BD33" s="9">
        <f t="shared" si="11"/>
        <v>205</v>
      </c>
      <c r="BE33" s="54"/>
      <c r="BF33" s="100">
        <f t="shared" si="9"/>
        <v>1523</v>
      </c>
    </row>
    <row r="34" spans="1:58" ht="10.5" customHeight="1" x14ac:dyDescent="0.25">
      <c r="A34" s="3" t="s">
        <v>20</v>
      </c>
      <c r="B34" s="6"/>
      <c r="C34" s="7"/>
      <c r="D34" s="7"/>
      <c r="E34" s="7"/>
      <c r="F34" s="7"/>
      <c r="G34" s="7"/>
      <c r="H34" s="7"/>
      <c r="I34" s="7"/>
      <c r="J34" s="7"/>
      <c r="K34" s="7"/>
      <c r="L34" s="7"/>
      <c r="M34" s="8"/>
      <c r="N34" s="9"/>
      <c r="O34" s="91"/>
      <c r="P34" s="6"/>
      <c r="Q34" s="7"/>
      <c r="R34" s="7"/>
      <c r="S34" s="7"/>
      <c r="T34" s="7"/>
      <c r="U34" s="7"/>
      <c r="V34" s="7"/>
      <c r="W34" s="7"/>
      <c r="X34" s="7"/>
      <c r="Y34" s="7"/>
      <c r="Z34" s="7"/>
      <c r="AA34" s="8"/>
      <c r="AB34" s="9"/>
      <c r="AD34" s="6"/>
      <c r="AE34" s="7"/>
      <c r="AF34" s="7"/>
      <c r="AG34" s="7"/>
      <c r="AH34" s="7"/>
      <c r="AI34" s="7"/>
      <c r="AJ34" s="7"/>
      <c r="AK34" s="7">
        <v>130825</v>
      </c>
      <c r="AL34" s="7">
        <v>45509</v>
      </c>
      <c r="AM34" s="7">
        <v>27305</v>
      </c>
      <c r="AN34" s="7">
        <v>47774</v>
      </c>
      <c r="AO34" s="8">
        <v>55664</v>
      </c>
      <c r="AP34" s="9">
        <f t="shared" si="10"/>
        <v>307077</v>
      </c>
      <c r="AQ34" s="10"/>
      <c r="AR34" s="6">
        <v>46344</v>
      </c>
      <c r="AS34" s="7">
        <v>13300</v>
      </c>
      <c r="AT34" s="7">
        <v>6659</v>
      </c>
      <c r="AU34" s="7">
        <v>2200</v>
      </c>
      <c r="AV34" s="7">
        <v>3098</v>
      </c>
      <c r="AW34" s="7">
        <v>4077</v>
      </c>
      <c r="AX34" s="7">
        <v>1810</v>
      </c>
      <c r="AY34" s="7"/>
      <c r="AZ34" s="7"/>
      <c r="BA34" s="7"/>
      <c r="BB34" s="7"/>
      <c r="BC34" s="8"/>
      <c r="BD34" s="9">
        <f t="shared" si="11"/>
        <v>77488</v>
      </c>
      <c r="BE34" s="54"/>
      <c r="BF34" s="100">
        <f t="shared" si="9"/>
        <v>384565</v>
      </c>
    </row>
    <row r="35" spans="1:58" ht="10.5" customHeight="1" x14ac:dyDescent="0.25">
      <c r="A35" s="3" t="s">
        <v>17</v>
      </c>
      <c r="B35" s="6"/>
      <c r="C35" s="7"/>
      <c r="D35" s="7"/>
      <c r="E35" s="7"/>
      <c r="F35" s="7"/>
      <c r="G35" s="7"/>
      <c r="H35" s="7"/>
      <c r="I35" s="7"/>
      <c r="J35" s="7"/>
      <c r="K35" s="7"/>
      <c r="L35" s="7"/>
      <c r="M35" s="8"/>
      <c r="N35" s="9"/>
      <c r="O35" s="91"/>
      <c r="P35" s="6"/>
      <c r="Q35" s="7"/>
      <c r="R35" s="7"/>
      <c r="S35" s="7"/>
      <c r="T35" s="7"/>
      <c r="U35" s="7"/>
      <c r="V35" s="7"/>
      <c r="W35" s="7"/>
      <c r="X35" s="7"/>
      <c r="Y35" s="7"/>
      <c r="Z35" s="7"/>
      <c r="AA35" s="8"/>
      <c r="AB35" s="9"/>
      <c r="AD35" s="6"/>
      <c r="AE35" s="7"/>
      <c r="AF35" s="7"/>
      <c r="AG35" s="7"/>
      <c r="AH35" s="7"/>
      <c r="AI35" s="7"/>
      <c r="AJ35" s="7"/>
      <c r="AK35" s="7">
        <v>3559</v>
      </c>
      <c r="AL35" s="7">
        <v>4667</v>
      </c>
      <c r="AM35" s="7">
        <v>1936</v>
      </c>
      <c r="AN35" s="7">
        <v>3145</v>
      </c>
      <c r="AO35" s="8">
        <v>3159</v>
      </c>
      <c r="AP35" s="9">
        <f t="shared" si="10"/>
        <v>16466</v>
      </c>
      <c r="AQ35" s="10"/>
      <c r="AR35" s="6">
        <v>4804</v>
      </c>
      <c r="AS35" s="7">
        <v>17117</v>
      </c>
      <c r="AT35" s="7">
        <v>5312</v>
      </c>
      <c r="AU35" s="7">
        <v>7943</v>
      </c>
      <c r="AV35" s="7">
        <v>5373</v>
      </c>
      <c r="AW35" s="7">
        <v>4763</v>
      </c>
      <c r="AX35" s="7">
        <v>5150</v>
      </c>
      <c r="AY35" s="7"/>
      <c r="AZ35" s="7"/>
      <c r="BA35" s="7"/>
      <c r="BB35" s="7"/>
      <c r="BC35" s="8"/>
      <c r="BD35" s="9">
        <f t="shared" si="11"/>
        <v>50462</v>
      </c>
      <c r="BE35" s="54"/>
      <c r="BF35" s="100">
        <f t="shared" si="9"/>
        <v>66928</v>
      </c>
    </row>
    <row r="36" spans="1:58" ht="10.5" customHeight="1" x14ac:dyDescent="0.25">
      <c r="A36" s="3" t="s">
        <v>19</v>
      </c>
      <c r="B36" s="6"/>
      <c r="C36" s="7"/>
      <c r="D36" s="7"/>
      <c r="E36" s="7"/>
      <c r="F36" s="7"/>
      <c r="G36" s="7"/>
      <c r="H36" s="7"/>
      <c r="I36" s="7"/>
      <c r="J36" s="7"/>
      <c r="K36" s="7"/>
      <c r="L36" s="7"/>
      <c r="M36" s="8"/>
      <c r="N36" s="9"/>
      <c r="O36" s="91"/>
      <c r="P36" s="6"/>
      <c r="Q36" s="7"/>
      <c r="R36" s="7"/>
      <c r="S36" s="7"/>
      <c r="T36" s="7"/>
      <c r="U36" s="7"/>
      <c r="V36" s="7"/>
      <c r="W36" s="7"/>
      <c r="X36" s="7"/>
      <c r="Y36" s="7"/>
      <c r="Z36" s="7"/>
      <c r="AA36" s="8"/>
      <c r="AB36" s="9"/>
      <c r="AD36" s="6"/>
      <c r="AE36" s="7"/>
      <c r="AF36" s="7"/>
      <c r="AG36" s="7"/>
      <c r="AH36" s="7"/>
      <c r="AI36" s="7"/>
      <c r="AJ36" s="7"/>
      <c r="AK36" s="7">
        <v>922</v>
      </c>
      <c r="AL36" s="7">
        <v>3905</v>
      </c>
      <c r="AM36" s="7">
        <v>4306</v>
      </c>
      <c r="AN36" s="7">
        <v>6261</v>
      </c>
      <c r="AO36" s="8">
        <v>8377</v>
      </c>
      <c r="AP36" s="9">
        <f t="shared" si="10"/>
        <v>23771</v>
      </c>
      <c r="AQ36" s="10"/>
      <c r="AR36" s="6">
        <v>5147</v>
      </c>
      <c r="AS36" s="7">
        <v>984</v>
      </c>
      <c r="AT36" s="7">
        <v>9619</v>
      </c>
      <c r="AU36" s="7">
        <v>1213</v>
      </c>
      <c r="AV36" s="7">
        <v>984</v>
      </c>
      <c r="AW36" s="7">
        <v>101</v>
      </c>
      <c r="AX36" s="7">
        <v>190</v>
      </c>
      <c r="AY36" s="7"/>
      <c r="AZ36" s="7"/>
      <c r="BA36" s="7"/>
      <c r="BB36" s="7"/>
      <c r="BC36" s="8"/>
      <c r="BD36" s="9">
        <f t="shared" si="11"/>
        <v>18238</v>
      </c>
      <c r="BE36" s="54"/>
      <c r="BF36" s="100">
        <f t="shared" si="9"/>
        <v>42009</v>
      </c>
    </row>
    <row r="37" spans="1:58" ht="10.5" customHeight="1" x14ac:dyDescent="0.25">
      <c r="A37" s="3" t="s">
        <v>15</v>
      </c>
      <c r="B37" s="6"/>
      <c r="C37" s="7"/>
      <c r="D37" s="7"/>
      <c r="E37" s="7"/>
      <c r="F37" s="7"/>
      <c r="G37" s="7"/>
      <c r="H37" s="7"/>
      <c r="I37" s="7"/>
      <c r="J37" s="7"/>
      <c r="K37" s="7"/>
      <c r="L37" s="7"/>
      <c r="M37" s="8"/>
      <c r="N37" s="9"/>
      <c r="O37" s="91"/>
      <c r="P37" s="6"/>
      <c r="Q37" s="7"/>
      <c r="R37" s="7"/>
      <c r="S37" s="7"/>
      <c r="T37" s="7"/>
      <c r="U37" s="7"/>
      <c r="V37" s="7"/>
      <c r="W37" s="7"/>
      <c r="X37" s="7"/>
      <c r="Y37" s="7"/>
      <c r="Z37" s="7"/>
      <c r="AA37" s="8"/>
      <c r="AB37" s="9"/>
      <c r="AD37" s="6"/>
      <c r="AE37" s="7"/>
      <c r="AF37" s="7"/>
      <c r="AG37" s="7"/>
      <c r="AH37" s="7"/>
      <c r="AI37" s="7"/>
      <c r="AJ37" s="7"/>
      <c r="AK37" s="7">
        <v>6170</v>
      </c>
      <c r="AL37" s="7">
        <v>3255</v>
      </c>
      <c r="AM37" s="7">
        <v>2234</v>
      </c>
      <c r="AN37" s="7">
        <v>7442</v>
      </c>
      <c r="AO37" s="8">
        <v>4628</v>
      </c>
      <c r="AP37" s="9">
        <f t="shared" si="10"/>
        <v>23729</v>
      </c>
      <c r="AQ37" s="10"/>
      <c r="AR37" s="6">
        <v>5945</v>
      </c>
      <c r="AS37" s="7">
        <v>9569</v>
      </c>
      <c r="AT37" s="7">
        <v>1914.5</v>
      </c>
      <c r="AU37" s="7">
        <v>1438</v>
      </c>
      <c r="AV37" s="7">
        <v>8260</v>
      </c>
      <c r="AW37" s="7">
        <v>3835</v>
      </c>
      <c r="AX37" s="7">
        <v>4268</v>
      </c>
      <c r="AY37" s="7"/>
      <c r="AZ37" s="7"/>
      <c r="BA37" s="7"/>
      <c r="BB37" s="7"/>
      <c r="BC37" s="8"/>
      <c r="BD37" s="9">
        <f t="shared" si="11"/>
        <v>35229.5</v>
      </c>
      <c r="BE37" s="54"/>
      <c r="BF37" s="100">
        <f t="shared" si="9"/>
        <v>58958.5</v>
      </c>
    </row>
    <row r="38" spans="1:58" ht="10.5" customHeight="1" x14ac:dyDescent="0.25">
      <c r="A38" s="3" t="s">
        <v>4</v>
      </c>
      <c r="B38" s="6"/>
      <c r="C38" s="7"/>
      <c r="D38" s="7"/>
      <c r="E38" s="7"/>
      <c r="F38" s="7"/>
      <c r="G38" s="7"/>
      <c r="H38" s="7"/>
      <c r="I38" s="7"/>
      <c r="J38" s="7"/>
      <c r="K38" s="7"/>
      <c r="L38" s="7"/>
      <c r="M38" s="8"/>
      <c r="N38" s="9"/>
      <c r="O38" s="91"/>
      <c r="P38" s="6"/>
      <c r="Q38" s="7"/>
      <c r="R38" s="7"/>
      <c r="S38" s="7"/>
      <c r="T38" s="7"/>
      <c r="U38" s="7"/>
      <c r="V38" s="7"/>
      <c r="W38" s="7"/>
      <c r="X38" s="7"/>
      <c r="Y38" s="7"/>
      <c r="Z38" s="7"/>
      <c r="AA38" s="8"/>
      <c r="AB38" s="9"/>
      <c r="AD38" s="6"/>
      <c r="AE38" s="7"/>
      <c r="AF38" s="7"/>
      <c r="AG38" s="7"/>
      <c r="AH38" s="7"/>
      <c r="AI38" s="7"/>
      <c r="AJ38" s="7"/>
      <c r="AK38" s="7">
        <v>1111</v>
      </c>
      <c r="AL38" s="7">
        <v>675</v>
      </c>
      <c r="AM38" s="7">
        <v>16952</v>
      </c>
      <c r="AN38" s="7">
        <v>7254</v>
      </c>
      <c r="AO38" s="8">
        <v>2717</v>
      </c>
      <c r="AP38" s="9">
        <f t="shared" si="10"/>
        <v>28709</v>
      </c>
      <c r="AQ38" s="10"/>
      <c r="AR38" s="6">
        <v>553</v>
      </c>
      <c r="AS38" s="7">
        <v>1046</v>
      </c>
      <c r="AT38" s="7">
        <v>797</v>
      </c>
      <c r="AU38" s="7">
        <v>2173</v>
      </c>
      <c r="AV38" s="7">
        <v>720</v>
      </c>
      <c r="AW38" s="7">
        <v>4541</v>
      </c>
      <c r="AX38" s="7">
        <v>3879</v>
      </c>
      <c r="AY38" s="7"/>
      <c r="AZ38" s="7"/>
      <c r="BA38" s="7"/>
      <c r="BB38" s="7"/>
      <c r="BC38" s="8"/>
      <c r="BD38" s="9">
        <f t="shared" si="11"/>
        <v>13709</v>
      </c>
      <c r="BE38" s="54"/>
      <c r="BF38" s="100">
        <f t="shared" si="9"/>
        <v>42418</v>
      </c>
    </row>
    <row r="39" spans="1:58" ht="10.5" customHeight="1" x14ac:dyDescent="0.25">
      <c r="A39" s="3" t="s">
        <v>7</v>
      </c>
      <c r="B39" s="6"/>
      <c r="C39" s="7"/>
      <c r="D39" s="7"/>
      <c r="E39" s="7"/>
      <c r="F39" s="7"/>
      <c r="G39" s="7"/>
      <c r="H39" s="7"/>
      <c r="I39" s="7"/>
      <c r="J39" s="7"/>
      <c r="K39" s="7"/>
      <c r="L39" s="7"/>
      <c r="M39" s="8"/>
      <c r="N39" s="9"/>
      <c r="O39" s="91"/>
      <c r="P39" s="6"/>
      <c r="Q39" s="7"/>
      <c r="R39" s="7"/>
      <c r="S39" s="7"/>
      <c r="T39" s="7"/>
      <c r="U39" s="7"/>
      <c r="V39" s="7"/>
      <c r="W39" s="7"/>
      <c r="X39" s="7"/>
      <c r="Y39" s="7"/>
      <c r="Z39" s="7"/>
      <c r="AA39" s="8"/>
      <c r="AB39" s="9"/>
      <c r="AD39" s="6"/>
      <c r="AE39" s="7"/>
      <c r="AF39" s="7"/>
      <c r="AG39" s="7"/>
      <c r="AH39" s="7"/>
      <c r="AI39" s="7"/>
      <c r="AJ39" s="7"/>
      <c r="AK39" s="7"/>
      <c r="AL39" s="7"/>
      <c r="AM39" s="7"/>
      <c r="AN39" s="7">
        <v>530</v>
      </c>
      <c r="AO39" s="8">
        <v>75</v>
      </c>
      <c r="AP39" s="9">
        <f t="shared" si="10"/>
        <v>605</v>
      </c>
      <c r="AQ39" s="10"/>
      <c r="AR39" s="6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8"/>
      <c r="BD39" s="9">
        <f t="shared" si="11"/>
        <v>0</v>
      </c>
      <c r="BE39" s="54"/>
      <c r="BF39" s="100">
        <f t="shared" si="9"/>
        <v>605</v>
      </c>
    </row>
    <row r="40" spans="1:58" ht="10.5" customHeight="1" x14ac:dyDescent="0.25">
      <c r="A40" s="3" t="s">
        <v>16</v>
      </c>
      <c r="B40" s="6"/>
      <c r="C40" s="7"/>
      <c r="D40" s="7"/>
      <c r="E40" s="7"/>
      <c r="F40" s="7"/>
      <c r="G40" s="7"/>
      <c r="H40" s="7"/>
      <c r="I40" s="7"/>
      <c r="J40" s="7"/>
      <c r="K40" s="7"/>
      <c r="L40" s="7"/>
      <c r="M40" s="8"/>
      <c r="N40" s="9"/>
      <c r="O40" s="91"/>
      <c r="P40" s="6"/>
      <c r="Q40" s="7"/>
      <c r="R40" s="7"/>
      <c r="S40" s="7"/>
      <c r="T40" s="7"/>
      <c r="U40" s="7"/>
      <c r="V40" s="7"/>
      <c r="W40" s="7"/>
      <c r="X40" s="7"/>
      <c r="Y40" s="7"/>
      <c r="Z40" s="7"/>
      <c r="AA40" s="8"/>
      <c r="AB40" s="9"/>
      <c r="AD40" s="6"/>
      <c r="AE40" s="7"/>
      <c r="AF40" s="7"/>
      <c r="AG40" s="7"/>
      <c r="AH40" s="7"/>
      <c r="AI40" s="7"/>
      <c r="AJ40" s="7"/>
      <c r="AK40" s="7">
        <v>11619</v>
      </c>
      <c r="AL40" s="7">
        <v>2788</v>
      </c>
      <c r="AM40" s="7">
        <v>9650</v>
      </c>
      <c r="AN40" s="7">
        <v>12762</v>
      </c>
      <c r="AO40" s="8">
        <v>4620</v>
      </c>
      <c r="AP40" s="9">
        <f t="shared" si="10"/>
        <v>41439</v>
      </c>
      <c r="AQ40" s="10"/>
      <c r="AR40" s="6">
        <v>1390</v>
      </c>
      <c r="AS40" s="7">
        <v>3725</v>
      </c>
      <c r="AT40" s="7">
        <v>770</v>
      </c>
      <c r="AU40" s="7">
        <v>650</v>
      </c>
      <c r="AV40" s="7">
        <v>890</v>
      </c>
      <c r="AW40" s="7">
        <v>40</v>
      </c>
      <c r="AX40" s="7">
        <v>226</v>
      </c>
      <c r="AY40" s="7"/>
      <c r="AZ40" s="7"/>
      <c r="BA40" s="7"/>
      <c r="BB40" s="7"/>
      <c r="BC40" s="8"/>
      <c r="BD40" s="9">
        <f t="shared" si="11"/>
        <v>7691</v>
      </c>
      <c r="BE40" s="54"/>
      <c r="BF40" s="100">
        <f t="shared" si="9"/>
        <v>49130</v>
      </c>
    </row>
    <row r="41" spans="1:58" ht="10.5" customHeight="1" x14ac:dyDescent="0.25">
      <c r="A41" s="3" t="s">
        <v>18</v>
      </c>
      <c r="B41" s="6"/>
      <c r="C41" s="7"/>
      <c r="D41" s="7"/>
      <c r="E41" s="7"/>
      <c r="F41" s="7"/>
      <c r="G41" s="7"/>
      <c r="H41" s="7"/>
      <c r="I41" s="7"/>
      <c r="J41" s="7"/>
      <c r="K41" s="7"/>
      <c r="L41" s="7"/>
      <c r="M41" s="8"/>
      <c r="N41" s="9"/>
      <c r="O41" s="91"/>
      <c r="P41" s="6"/>
      <c r="Q41" s="7"/>
      <c r="R41" s="7"/>
      <c r="S41" s="7"/>
      <c r="T41" s="7"/>
      <c r="U41" s="7"/>
      <c r="V41" s="7"/>
      <c r="W41" s="7"/>
      <c r="X41" s="7"/>
      <c r="Y41" s="7"/>
      <c r="Z41" s="7"/>
      <c r="AA41" s="8"/>
      <c r="AB41" s="9"/>
      <c r="AD41" s="6"/>
      <c r="AE41" s="7"/>
      <c r="AF41" s="7"/>
      <c r="AG41" s="7"/>
      <c r="AH41" s="7"/>
      <c r="AI41" s="7"/>
      <c r="AJ41" s="7"/>
      <c r="AK41" s="7">
        <v>13304</v>
      </c>
      <c r="AL41" s="7">
        <v>16415</v>
      </c>
      <c r="AM41" s="7">
        <v>27969</v>
      </c>
      <c r="AN41" s="7">
        <v>4140</v>
      </c>
      <c r="AO41" s="8">
        <v>26186</v>
      </c>
      <c r="AP41" s="9">
        <f t="shared" si="10"/>
        <v>88014</v>
      </c>
      <c r="AQ41" s="10"/>
      <c r="AR41" s="6">
        <v>6446</v>
      </c>
      <c r="AS41" s="7">
        <v>6874.5</v>
      </c>
      <c r="AT41" s="7">
        <v>2549</v>
      </c>
      <c r="AU41" s="7">
        <v>1338</v>
      </c>
      <c r="AV41" s="7">
        <v>4349</v>
      </c>
      <c r="AW41" s="7">
        <v>733</v>
      </c>
      <c r="AX41" s="7">
        <v>4375</v>
      </c>
      <c r="AY41" s="7"/>
      <c r="AZ41" s="7"/>
      <c r="BA41" s="7"/>
      <c r="BB41" s="7"/>
      <c r="BC41" s="8"/>
      <c r="BD41" s="9">
        <f t="shared" si="11"/>
        <v>26664.5</v>
      </c>
      <c r="BE41" s="54"/>
      <c r="BF41" s="100">
        <f t="shared" si="9"/>
        <v>114678.5</v>
      </c>
    </row>
    <row r="42" spans="1:58" ht="10.5" customHeight="1" thickBot="1" x14ac:dyDescent="0.3">
      <c r="A42" s="16" t="s">
        <v>8</v>
      </c>
      <c r="B42" s="17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9"/>
      <c r="N42" s="20"/>
      <c r="O42" s="91"/>
      <c r="P42" s="17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9"/>
      <c r="AB42" s="20"/>
      <c r="AD42" s="17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9"/>
      <c r="AP42" s="20">
        <f t="shared" si="10"/>
        <v>0</v>
      </c>
      <c r="AQ42" s="21"/>
      <c r="AR42" s="17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9"/>
      <c r="BD42" s="20">
        <f t="shared" si="11"/>
        <v>0</v>
      </c>
      <c r="BE42" s="54"/>
      <c r="BF42" s="101">
        <f t="shared" si="9"/>
        <v>0</v>
      </c>
    </row>
    <row r="43" spans="1:58" ht="16.5" customHeight="1" thickBot="1" x14ac:dyDescent="0.3">
      <c r="A43" s="27" t="s">
        <v>24</v>
      </c>
      <c r="B43" s="28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30"/>
      <c r="N43" s="31"/>
      <c r="O43" s="91"/>
      <c r="P43" s="28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30"/>
      <c r="AB43" s="31"/>
      <c r="AD43" s="28">
        <f>SUM(AD29:AD42)</f>
        <v>0</v>
      </c>
      <c r="AE43" s="29">
        <f t="shared" ref="AE43:AP43" si="12">SUM(AE29:AE42)</f>
        <v>0</v>
      </c>
      <c r="AF43" s="29">
        <f t="shared" si="12"/>
        <v>0</v>
      </c>
      <c r="AG43" s="29">
        <f t="shared" si="12"/>
        <v>0</v>
      </c>
      <c r="AH43" s="29">
        <f t="shared" si="12"/>
        <v>0</v>
      </c>
      <c r="AI43" s="29">
        <f t="shared" si="12"/>
        <v>0</v>
      </c>
      <c r="AJ43" s="29">
        <f t="shared" si="12"/>
        <v>0</v>
      </c>
      <c r="AK43" s="29">
        <f t="shared" si="12"/>
        <v>188386</v>
      </c>
      <c r="AL43" s="29">
        <f t="shared" si="12"/>
        <v>103874</v>
      </c>
      <c r="AM43" s="29">
        <f t="shared" si="12"/>
        <v>109525</v>
      </c>
      <c r="AN43" s="29">
        <f t="shared" si="12"/>
        <v>102267</v>
      </c>
      <c r="AO43" s="30">
        <f t="shared" si="12"/>
        <v>119698</v>
      </c>
      <c r="AP43" s="31">
        <f t="shared" si="12"/>
        <v>623750</v>
      </c>
      <c r="AQ43" s="32"/>
      <c r="AR43" s="28">
        <f t="shared" ref="AR43:AX43" si="13">SUM(AR29:AR42)</f>
        <v>103396</v>
      </c>
      <c r="AS43" s="29">
        <f t="shared" si="13"/>
        <v>54898.5</v>
      </c>
      <c r="AT43" s="29">
        <f t="shared" si="13"/>
        <v>34322.5</v>
      </c>
      <c r="AU43" s="29">
        <f t="shared" si="13"/>
        <v>23620</v>
      </c>
      <c r="AV43" s="29">
        <f t="shared" si="13"/>
        <v>27940</v>
      </c>
      <c r="AW43" s="29">
        <f t="shared" si="13"/>
        <v>21651</v>
      </c>
      <c r="AX43" s="29">
        <f t="shared" si="13"/>
        <v>26237</v>
      </c>
      <c r="AY43" s="29"/>
      <c r="AZ43" s="29"/>
      <c r="BA43" s="29"/>
      <c r="BB43" s="29"/>
      <c r="BC43" s="30"/>
      <c r="BD43" s="33">
        <f>SUM(BD29:BD42)</f>
        <v>292065</v>
      </c>
      <c r="BE43" s="54"/>
      <c r="BF43" s="41">
        <f>SUM(BF29:BF42)</f>
        <v>915815</v>
      </c>
    </row>
    <row r="44" spans="1:58" ht="16.5" customHeight="1" x14ac:dyDescent="0.25">
      <c r="A44" s="88" t="s">
        <v>401</v>
      </c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D44" s="43"/>
      <c r="AE44" s="44"/>
      <c r="AF44" s="44"/>
      <c r="AG44" s="44"/>
      <c r="AH44" s="44"/>
      <c r="AI44" s="44"/>
      <c r="AJ44" s="44"/>
      <c r="AK44" s="44">
        <f>AK43/31</f>
        <v>6076.9677419354839</v>
      </c>
      <c r="AL44" s="44">
        <f>AL43/30</f>
        <v>3462.4666666666667</v>
      </c>
      <c r="AM44" s="44">
        <f>AM43/31</f>
        <v>3533.0645161290322</v>
      </c>
      <c r="AN44" s="44">
        <f>AN43/30</f>
        <v>3408.9</v>
      </c>
      <c r="AO44" s="45">
        <f>AO43/31</f>
        <v>3861.2258064516127</v>
      </c>
      <c r="AP44" s="46">
        <f>AP43/SUM(AK45:AO45)</f>
        <v>4076.7973856209151</v>
      </c>
      <c r="AQ44" s="47"/>
      <c r="AR44" s="43">
        <f t="shared" ref="AR44:AX44" si="14">AR43/AR45</f>
        <v>3335.3548387096776</v>
      </c>
      <c r="AS44" s="44">
        <f t="shared" si="14"/>
        <v>1960.6607142857142</v>
      </c>
      <c r="AT44" s="44">
        <f t="shared" si="14"/>
        <v>1107.1774193548388</v>
      </c>
      <c r="AU44" s="44">
        <f t="shared" si="14"/>
        <v>787.33333333333337</v>
      </c>
      <c r="AV44" s="44">
        <f t="shared" si="14"/>
        <v>901.29032258064512</v>
      </c>
      <c r="AW44" s="44">
        <f t="shared" si="14"/>
        <v>721.7</v>
      </c>
      <c r="AX44" s="44">
        <f t="shared" si="14"/>
        <v>846.35483870967744</v>
      </c>
      <c r="AY44" s="48"/>
      <c r="AZ44" s="48"/>
      <c r="BA44" s="48"/>
      <c r="BB44" s="48"/>
      <c r="BC44" s="49"/>
      <c r="BD44" s="46">
        <f>BD43/SUM(AR45:BC45)</f>
        <v>1377.6650943396226</v>
      </c>
      <c r="BE44" s="50"/>
      <c r="BF44" s="53" t="s">
        <v>44</v>
      </c>
    </row>
    <row r="45" spans="1:58" ht="16.5" customHeight="1" x14ac:dyDescent="0.25"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D45" s="43"/>
      <c r="AK45" s="55">
        <v>31</v>
      </c>
      <c r="AL45" s="55">
        <v>30</v>
      </c>
      <c r="AM45" s="55">
        <v>31</v>
      </c>
      <c r="AN45" s="55">
        <v>30</v>
      </c>
      <c r="AO45" s="56">
        <v>31</v>
      </c>
      <c r="AP45" s="99">
        <f>AP43/5</f>
        <v>124750</v>
      </c>
      <c r="AR45" s="58">
        <v>31</v>
      </c>
      <c r="AS45" s="59">
        <v>28</v>
      </c>
      <c r="AT45" s="59">
        <v>31</v>
      </c>
      <c r="AU45" s="59">
        <v>30</v>
      </c>
      <c r="AV45" s="59">
        <v>31</v>
      </c>
      <c r="AW45" s="59">
        <v>30</v>
      </c>
      <c r="AX45" s="59">
        <v>31</v>
      </c>
      <c r="AY45" s="59"/>
      <c r="AZ45" s="59"/>
      <c r="BA45" s="59"/>
      <c r="BB45" s="59"/>
      <c r="BC45" s="60"/>
      <c r="BD45" s="99">
        <f>ROUND(BD43/COUNT(AR45:BC45),0)</f>
        <v>41724</v>
      </c>
      <c r="BE45" s="50"/>
      <c r="BF45" s="61" t="s">
        <v>45</v>
      </c>
    </row>
  </sheetData>
  <mergeCells count="8">
    <mergeCell ref="AD27:AP27"/>
    <mergeCell ref="AR27:BD27"/>
    <mergeCell ref="B27:N27"/>
    <mergeCell ref="P27:AB27"/>
    <mergeCell ref="B2:N2"/>
    <mergeCell ref="P2:AB2"/>
    <mergeCell ref="AD2:AP2"/>
    <mergeCell ref="AR2:BD2"/>
  </mergeCells>
  <conditionalFormatting sqref="B4:BD18">
    <cfRule type="colorScale" priority="1">
      <colorScale>
        <cfvo type="num" val="1000"/>
        <cfvo type="num" val="75000"/>
        <cfvo type="num" val="250000"/>
        <color rgb="FFFFFCF3"/>
        <color theme="5" tint="0.39997558519241921"/>
        <color theme="5" tint="-0.249977111117893"/>
      </colorScale>
    </cfRule>
  </conditionalFormatting>
  <conditionalFormatting sqref="BF29:BF43">
    <cfRule type="colorScale" priority="16">
      <colorScale>
        <cfvo type="min"/>
        <cfvo type="num" val="10000"/>
        <cfvo type="num" val="50000"/>
        <color theme="9" tint="0.79998168889431442"/>
        <color theme="9" tint="0.39997558519241921"/>
        <color theme="9"/>
      </colorScale>
    </cfRule>
  </conditionalFormatting>
  <conditionalFormatting sqref="B29:BD43">
    <cfRule type="colorScale" priority="13">
      <colorScale>
        <cfvo type="num" val="1000"/>
        <cfvo type="num" val="25000"/>
        <cfvo type="num" val="100000"/>
        <color theme="9" tint="0.79998168889431442"/>
        <color theme="9" tint="0.39997558519241921"/>
        <color theme="9"/>
      </colorScale>
    </cfRule>
  </conditionalFormatting>
  <conditionalFormatting sqref="BF4:BF17">
    <cfRule type="colorScale" priority="14">
      <colorScale>
        <cfvo type="num" val="1000"/>
        <cfvo type="num" val="75000"/>
        <cfvo type="num" val="250000"/>
        <color rgb="FFFFFCF3"/>
        <color theme="5" tint="0.39997558519241921"/>
        <color theme="5" tint="-0.249977111117893"/>
      </colorScale>
    </cfRule>
  </conditionalFormatting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DA164-664C-43B0-9AD6-2E0110660BAD}">
  <sheetPr codeName="Sheet13">
    <tabColor theme="4" tint="0.39997558519241921"/>
  </sheetPr>
  <dimension ref="A1:P42"/>
  <sheetViews>
    <sheetView showWhiteSpace="0" view="pageLayout" topLeftCell="A33" zoomScaleNormal="85" zoomScaleSheetLayoutView="90" workbookViewId="0">
      <selection activeCell="A2" sqref="A1:A1048576"/>
    </sheetView>
  </sheetViews>
  <sheetFormatPr defaultColWidth="9.7109375" defaultRowHeight="13.5" customHeight="1" x14ac:dyDescent="0.2"/>
  <cols>
    <col min="1" max="1" width="16.7109375" style="107" customWidth="1"/>
    <col min="2" max="16" width="9.7109375" style="108"/>
    <col min="17" max="16384" width="9.7109375" style="107"/>
  </cols>
  <sheetData>
    <row r="1" spans="1:16" s="106" customFormat="1" ht="22.5" customHeight="1" x14ac:dyDescent="0.25">
      <c r="A1" s="129" t="s">
        <v>414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</row>
    <row r="2" spans="1:16" ht="13.5" customHeight="1" x14ac:dyDescent="0.2">
      <c r="A2" s="110" t="s">
        <v>790</v>
      </c>
      <c r="B2" s="111" t="s">
        <v>0</v>
      </c>
      <c r="C2" s="111" t="s">
        <v>9</v>
      </c>
      <c r="D2" s="111" t="s">
        <v>5</v>
      </c>
      <c r="E2" s="111" t="s">
        <v>2</v>
      </c>
      <c r="F2" s="111" t="s">
        <v>6</v>
      </c>
      <c r="G2" s="111" t="s">
        <v>20</v>
      </c>
      <c r="H2" s="111" t="s">
        <v>17</v>
      </c>
      <c r="I2" s="111" t="s">
        <v>19</v>
      </c>
      <c r="J2" s="111" t="s">
        <v>15</v>
      </c>
      <c r="K2" s="111" t="s">
        <v>4</v>
      </c>
      <c r="L2" s="111" t="s">
        <v>7</v>
      </c>
      <c r="M2" s="111" t="s">
        <v>16</v>
      </c>
      <c r="N2" s="111" t="s">
        <v>18</v>
      </c>
      <c r="O2" s="111" t="s">
        <v>8</v>
      </c>
      <c r="P2" s="112" t="s">
        <v>24</v>
      </c>
    </row>
    <row r="3" spans="1:16" ht="13.5" customHeight="1" x14ac:dyDescent="0.2">
      <c r="A3" s="113" t="s">
        <v>0</v>
      </c>
      <c r="B3" s="114">
        <v>5386</v>
      </c>
      <c r="C3" s="115">
        <v>12</v>
      </c>
      <c r="D3" s="115" t="s">
        <v>158</v>
      </c>
      <c r="E3" s="115"/>
      <c r="F3" s="114" t="s">
        <v>158</v>
      </c>
      <c r="G3" s="115"/>
      <c r="H3" s="114" t="s">
        <v>158</v>
      </c>
      <c r="I3" s="114" t="s">
        <v>158</v>
      </c>
      <c r="J3" s="114" t="s">
        <v>158</v>
      </c>
      <c r="K3" s="114">
        <v>441</v>
      </c>
      <c r="L3" s="114">
        <v>171</v>
      </c>
      <c r="M3" s="115"/>
      <c r="N3" s="114" t="s">
        <v>158</v>
      </c>
      <c r="O3" s="114">
        <v>165</v>
      </c>
      <c r="P3" s="116">
        <f t="shared" ref="P3:P18" si="0">SUM(B3:O3)</f>
        <v>6175</v>
      </c>
    </row>
    <row r="4" spans="1:16" ht="13.5" customHeight="1" x14ac:dyDescent="0.2">
      <c r="A4" s="113" t="s">
        <v>9</v>
      </c>
      <c r="B4" s="114" t="s">
        <v>158</v>
      </c>
      <c r="C4" s="115">
        <v>403</v>
      </c>
      <c r="D4" s="115" t="s">
        <v>158</v>
      </c>
      <c r="E4" s="115"/>
      <c r="F4" s="114" t="s">
        <v>158</v>
      </c>
      <c r="G4" s="115"/>
      <c r="H4" s="114" t="s">
        <v>158</v>
      </c>
      <c r="I4" s="114" t="s">
        <v>158</v>
      </c>
      <c r="J4" s="114">
        <v>3</v>
      </c>
      <c r="K4" s="114" t="s">
        <v>158</v>
      </c>
      <c r="L4" s="114" t="s">
        <v>158</v>
      </c>
      <c r="M4" s="115"/>
      <c r="N4" s="114" t="s">
        <v>158</v>
      </c>
      <c r="O4" s="114" t="s">
        <v>158</v>
      </c>
      <c r="P4" s="116">
        <f t="shared" si="0"/>
        <v>406</v>
      </c>
    </row>
    <row r="5" spans="1:16" ht="13.5" customHeight="1" x14ac:dyDescent="0.2">
      <c r="A5" s="113" t="s">
        <v>5</v>
      </c>
      <c r="B5" s="114">
        <v>34</v>
      </c>
      <c r="C5" s="115">
        <v>5</v>
      </c>
      <c r="D5" s="115">
        <v>92</v>
      </c>
      <c r="E5" s="115"/>
      <c r="F5" s="114" t="s">
        <v>158</v>
      </c>
      <c r="G5" s="115"/>
      <c r="H5" s="114" t="s">
        <v>158</v>
      </c>
      <c r="I5" s="114" t="s">
        <v>158</v>
      </c>
      <c r="J5" s="114">
        <v>2</v>
      </c>
      <c r="K5" s="114" t="s">
        <v>158</v>
      </c>
      <c r="L5" s="114" t="s">
        <v>158</v>
      </c>
      <c r="M5" s="115"/>
      <c r="N5" s="114" t="s">
        <v>158</v>
      </c>
      <c r="O5" s="114" t="s">
        <v>158</v>
      </c>
      <c r="P5" s="116">
        <f t="shared" si="0"/>
        <v>133</v>
      </c>
    </row>
    <row r="6" spans="1:16" ht="13.5" customHeight="1" x14ac:dyDescent="0.2">
      <c r="A6" s="113" t="s">
        <v>2</v>
      </c>
      <c r="B6" s="114"/>
      <c r="C6" s="115"/>
      <c r="D6" s="115"/>
      <c r="E6" s="115"/>
      <c r="F6" s="114"/>
      <c r="G6" s="115"/>
      <c r="H6" s="114"/>
      <c r="I6" s="114"/>
      <c r="J6" s="114"/>
      <c r="K6" s="114"/>
      <c r="L6" s="114"/>
      <c r="M6" s="115"/>
      <c r="N6" s="114"/>
      <c r="O6" s="114"/>
      <c r="P6" s="116">
        <f t="shared" si="0"/>
        <v>0</v>
      </c>
    </row>
    <row r="7" spans="1:16" ht="13.5" customHeight="1" x14ac:dyDescent="0.2">
      <c r="A7" s="113" t="s">
        <v>6</v>
      </c>
      <c r="B7" s="114" t="s">
        <v>158</v>
      </c>
      <c r="C7" s="115" t="s">
        <v>158</v>
      </c>
      <c r="D7" s="115" t="s">
        <v>158</v>
      </c>
      <c r="E7" s="115"/>
      <c r="F7" s="114">
        <v>91</v>
      </c>
      <c r="G7" s="115"/>
      <c r="H7" s="114" t="s">
        <v>158</v>
      </c>
      <c r="I7" s="114" t="s">
        <v>158</v>
      </c>
      <c r="J7" s="114" t="s">
        <v>158</v>
      </c>
      <c r="K7" s="114" t="s">
        <v>158</v>
      </c>
      <c r="L7" s="114">
        <v>60</v>
      </c>
      <c r="M7" s="115"/>
      <c r="N7" s="114" t="s">
        <v>158</v>
      </c>
      <c r="O7" s="114">
        <v>130</v>
      </c>
      <c r="P7" s="116">
        <f t="shared" si="0"/>
        <v>281</v>
      </c>
    </row>
    <row r="8" spans="1:16" ht="13.5" customHeight="1" x14ac:dyDescent="0.2">
      <c r="A8" s="113" t="s">
        <v>20</v>
      </c>
      <c r="B8" s="114"/>
      <c r="C8" s="115"/>
      <c r="D8" s="115"/>
      <c r="E8" s="115"/>
      <c r="F8" s="114"/>
      <c r="G8" s="115"/>
      <c r="H8" s="114"/>
      <c r="I8" s="114"/>
      <c r="J8" s="114"/>
      <c r="K8" s="114"/>
      <c r="L8" s="114"/>
      <c r="M8" s="115"/>
      <c r="N8" s="114"/>
      <c r="O8" s="114"/>
      <c r="P8" s="116">
        <f t="shared" si="0"/>
        <v>0</v>
      </c>
    </row>
    <row r="9" spans="1:16" ht="13.5" customHeight="1" x14ac:dyDescent="0.2">
      <c r="A9" s="113" t="s">
        <v>17</v>
      </c>
      <c r="B9" s="114">
        <v>14</v>
      </c>
      <c r="C9" s="115">
        <v>37</v>
      </c>
      <c r="D9" s="115">
        <v>45</v>
      </c>
      <c r="E9" s="115"/>
      <c r="F9" s="114" t="s">
        <v>158</v>
      </c>
      <c r="G9" s="115"/>
      <c r="H9" s="114">
        <v>20</v>
      </c>
      <c r="I9" s="114" t="s">
        <v>158</v>
      </c>
      <c r="J9" s="114" t="s">
        <v>158</v>
      </c>
      <c r="K9" s="114" t="s">
        <v>158</v>
      </c>
      <c r="L9" s="114" t="s">
        <v>158</v>
      </c>
      <c r="M9" s="115"/>
      <c r="N9" s="114" t="s">
        <v>158</v>
      </c>
      <c r="O9" s="114" t="s">
        <v>158</v>
      </c>
      <c r="P9" s="116">
        <f t="shared" si="0"/>
        <v>116</v>
      </c>
    </row>
    <row r="10" spans="1:16" ht="13.5" customHeight="1" x14ac:dyDescent="0.2">
      <c r="A10" s="113" t="s">
        <v>19</v>
      </c>
      <c r="B10" s="114">
        <v>10793</v>
      </c>
      <c r="C10" s="115" t="s">
        <v>158</v>
      </c>
      <c r="D10" s="115" t="s">
        <v>158</v>
      </c>
      <c r="E10" s="115"/>
      <c r="F10" s="114" t="s">
        <v>158</v>
      </c>
      <c r="G10" s="115"/>
      <c r="H10" s="114" t="s">
        <v>158</v>
      </c>
      <c r="I10" s="114" t="s">
        <v>158</v>
      </c>
      <c r="J10" s="114">
        <v>5</v>
      </c>
      <c r="K10" s="114">
        <v>11561</v>
      </c>
      <c r="L10" s="114">
        <v>349</v>
      </c>
      <c r="M10" s="115"/>
      <c r="N10" s="114" t="s">
        <v>158</v>
      </c>
      <c r="O10" s="114">
        <v>140</v>
      </c>
      <c r="P10" s="116">
        <f t="shared" si="0"/>
        <v>22848</v>
      </c>
    </row>
    <row r="11" spans="1:16" ht="13.5" customHeight="1" x14ac:dyDescent="0.2">
      <c r="A11" s="117" t="s">
        <v>15</v>
      </c>
      <c r="B11" s="114">
        <v>7</v>
      </c>
      <c r="C11" s="115" t="s">
        <v>158</v>
      </c>
      <c r="D11" s="115" t="s">
        <v>158</v>
      </c>
      <c r="E11" s="115"/>
      <c r="F11" s="114" t="s">
        <v>158</v>
      </c>
      <c r="G11" s="115"/>
      <c r="H11" s="114" t="s">
        <v>158</v>
      </c>
      <c r="I11" s="114" t="s">
        <v>158</v>
      </c>
      <c r="J11" s="114">
        <v>490</v>
      </c>
      <c r="K11" s="114" t="s">
        <v>158</v>
      </c>
      <c r="L11" s="114">
        <v>134</v>
      </c>
      <c r="M11" s="115"/>
      <c r="N11" s="114" t="s">
        <v>158</v>
      </c>
      <c r="O11" s="114">
        <v>70</v>
      </c>
      <c r="P11" s="116">
        <f t="shared" si="0"/>
        <v>701</v>
      </c>
    </row>
    <row r="12" spans="1:16" ht="13.5" customHeight="1" x14ac:dyDescent="0.2">
      <c r="A12" s="117" t="s">
        <v>4</v>
      </c>
      <c r="B12" s="114">
        <v>11507</v>
      </c>
      <c r="C12" s="115" t="s">
        <v>158</v>
      </c>
      <c r="D12" s="115" t="s">
        <v>158</v>
      </c>
      <c r="E12" s="115"/>
      <c r="F12" s="114" t="s">
        <v>158</v>
      </c>
      <c r="G12" s="115"/>
      <c r="H12" s="114">
        <v>22</v>
      </c>
      <c r="I12" s="114" t="s">
        <v>158</v>
      </c>
      <c r="J12" s="114" t="s">
        <v>158</v>
      </c>
      <c r="K12" s="114">
        <v>70300</v>
      </c>
      <c r="L12" s="114">
        <v>7</v>
      </c>
      <c r="M12" s="115"/>
      <c r="N12" s="114" t="s">
        <v>158</v>
      </c>
      <c r="O12" s="114" t="s">
        <v>158</v>
      </c>
      <c r="P12" s="116">
        <f t="shared" si="0"/>
        <v>81836</v>
      </c>
    </row>
    <row r="13" spans="1:16" ht="13.5" customHeight="1" x14ac:dyDescent="0.2">
      <c r="A13" s="117" t="s">
        <v>7</v>
      </c>
      <c r="B13" s="114" t="s">
        <v>158</v>
      </c>
      <c r="C13" s="115" t="s">
        <v>158</v>
      </c>
      <c r="D13" s="115" t="s">
        <v>158</v>
      </c>
      <c r="E13" s="115"/>
      <c r="F13" s="114" t="s">
        <v>158</v>
      </c>
      <c r="G13" s="115"/>
      <c r="H13" s="114" t="s">
        <v>158</v>
      </c>
      <c r="I13" s="114" t="s">
        <v>158</v>
      </c>
      <c r="J13" s="114" t="s">
        <v>158</v>
      </c>
      <c r="K13" s="114" t="s">
        <v>158</v>
      </c>
      <c r="L13" s="114">
        <v>443</v>
      </c>
      <c r="M13" s="115"/>
      <c r="N13" s="114" t="s">
        <v>158</v>
      </c>
      <c r="O13" s="114">
        <v>145</v>
      </c>
      <c r="P13" s="116">
        <f t="shared" si="0"/>
        <v>588</v>
      </c>
    </row>
    <row r="14" spans="1:16" ht="13.5" customHeight="1" x14ac:dyDescent="0.2">
      <c r="A14" s="117" t="s">
        <v>16</v>
      </c>
      <c r="B14" s="114"/>
      <c r="C14" s="115"/>
      <c r="D14" s="115"/>
      <c r="E14" s="115"/>
      <c r="F14" s="114"/>
      <c r="G14" s="115"/>
      <c r="H14" s="114"/>
      <c r="I14" s="114"/>
      <c r="J14" s="114"/>
      <c r="K14" s="114"/>
      <c r="L14" s="114"/>
      <c r="M14" s="115"/>
      <c r="N14" s="114"/>
      <c r="O14" s="114"/>
      <c r="P14" s="116">
        <f t="shared" si="0"/>
        <v>0</v>
      </c>
    </row>
    <row r="15" spans="1:16" ht="13.5" customHeight="1" x14ac:dyDescent="0.2">
      <c r="A15" s="117" t="s">
        <v>18</v>
      </c>
      <c r="B15" s="114" t="s">
        <v>158</v>
      </c>
      <c r="C15" s="115" t="s">
        <v>158</v>
      </c>
      <c r="D15" s="115">
        <v>130</v>
      </c>
      <c r="E15" s="115"/>
      <c r="F15" s="114" t="s">
        <v>158</v>
      </c>
      <c r="G15" s="115"/>
      <c r="H15" s="114" t="s">
        <v>158</v>
      </c>
      <c r="I15" s="114" t="s">
        <v>158</v>
      </c>
      <c r="J15" s="114" t="s">
        <v>158</v>
      </c>
      <c r="K15" s="114" t="s">
        <v>158</v>
      </c>
      <c r="L15" s="114">
        <v>40</v>
      </c>
      <c r="M15" s="115"/>
      <c r="N15" s="114">
        <v>281</v>
      </c>
      <c r="O15" s="114">
        <v>70</v>
      </c>
      <c r="P15" s="116">
        <f t="shared" si="0"/>
        <v>521</v>
      </c>
    </row>
    <row r="16" spans="1:16" ht="13.5" customHeight="1" x14ac:dyDescent="0.2">
      <c r="A16" s="117" t="s">
        <v>8</v>
      </c>
      <c r="B16" s="114" t="s">
        <v>158</v>
      </c>
      <c r="C16" s="115" t="s">
        <v>158</v>
      </c>
      <c r="D16" s="115" t="s">
        <v>158</v>
      </c>
      <c r="E16" s="115"/>
      <c r="F16" s="114" t="s">
        <v>158</v>
      </c>
      <c r="G16" s="115"/>
      <c r="H16" s="114" t="s">
        <v>158</v>
      </c>
      <c r="I16" s="114" t="s">
        <v>158</v>
      </c>
      <c r="J16" s="114" t="s">
        <v>158</v>
      </c>
      <c r="K16" s="114" t="s">
        <v>158</v>
      </c>
      <c r="L16" s="114">
        <v>64</v>
      </c>
      <c r="M16" s="115"/>
      <c r="N16" s="114" t="s">
        <v>158</v>
      </c>
      <c r="O16" s="114">
        <v>265</v>
      </c>
      <c r="P16" s="116">
        <f t="shared" si="0"/>
        <v>329</v>
      </c>
    </row>
    <row r="17" spans="1:16" ht="13.5" customHeight="1" x14ac:dyDescent="0.2">
      <c r="A17" s="117" t="s">
        <v>43</v>
      </c>
      <c r="B17" s="114"/>
      <c r="C17" s="115"/>
      <c r="D17" s="115"/>
      <c r="E17" s="115"/>
      <c r="F17" s="114"/>
      <c r="G17" s="115"/>
      <c r="H17" s="114"/>
      <c r="I17" s="114"/>
      <c r="J17" s="114"/>
      <c r="K17" s="114"/>
      <c r="L17" s="114"/>
      <c r="M17" s="115"/>
      <c r="N17" s="114"/>
      <c r="O17" s="114"/>
      <c r="P17" s="116">
        <f t="shared" si="0"/>
        <v>0</v>
      </c>
    </row>
    <row r="18" spans="1:16" ht="13.5" customHeight="1" x14ac:dyDescent="0.2">
      <c r="A18" s="118" t="s">
        <v>24</v>
      </c>
      <c r="B18" s="119">
        <f>SUM(B3:B17)</f>
        <v>27741</v>
      </c>
      <c r="C18" s="119">
        <f t="shared" ref="C18:O18" si="1">SUM(C3:C17)</f>
        <v>457</v>
      </c>
      <c r="D18" s="119">
        <f t="shared" si="1"/>
        <v>267</v>
      </c>
      <c r="E18" s="119">
        <f t="shared" si="1"/>
        <v>0</v>
      </c>
      <c r="F18" s="119">
        <f t="shared" si="1"/>
        <v>91</v>
      </c>
      <c r="G18" s="119">
        <f t="shared" si="1"/>
        <v>0</v>
      </c>
      <c r="H18" s="119">
        <f t="shared" si="1"/>
        <v>42</v>
      </c>
      <c r="I18" s="119">
        <f t="shared" si="1"/>
        <v>0</v>
      </c>
      <c r="J18" s="119">
        <f t="shared" si="1"/>
        <v>500</v>
      </c>
      <c r="K18" s="119">
        <f t="shared" si="1"/>
        <v>82302</v>
      </c>
      <c r="L18" s="119">
        <f t="shared" si="1"/>
        <v>1268</v>
      </c>
      <c r="M18" s="119">
        <f t="shared" si="1"/>
        <v>0</v>
      </c>
      <c r="N18" s="119">
        <f t="shared" si="1"/>
        <v>281</v>
      </c>
      <c r="O18" s="119">
        <f t="shared" si="1"/>
        <v>985</v>
      </c>
      <c r="P18" s="116">
        <f t="shared" si="0"/>
        <v>113934</v>
      </c>
    </row>
    <row r="19" spans="1:16" s="109" customFormat="1" ht="22.5" customHeight="1" x14ac:dyDescent="0.25">
      <c r="A19" s="130" t="s">
        <v>791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</row>
    <row r="20" spans="1:16" ht="13.5" customHeight="1" x14ac:dyDescent="0.2">
      <c r="A20" s="120"/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</row>
    <row r="21" spans="1:16" ht="13.5" customHeight="1" x14ac:dyDescent="0.2">
      <c r="A21" s="120"/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ht="13.5" customHeight="1" x14ac:dyDescent="0.2">
      <c r="A22" s="120"/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3.5" customHeight="1" x14ac:dyDescent="0.2">
      <c r="A23" s="120"/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</row>
    <row r="24" spans="1:16" ht="22.5" customHeight="1" x14ac:dyDescent="0.2">
      <c r="A24" s="131" t="s">
        <v>415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</row>
    <row r="25" spans="1:16" ht="13.5" customHeight="1" x14ac:dyDescent="0.2">
      <c r="A25" s="110" t="s">
        <v>790</v>
      </c>
      <c r="B25" s="111" t="s">
        <v>0</v>
      </c>
      <c r="C25" s="111" t="s">
        <v>9</v>
      </c>
      <c r="D25" s="111" t="s">
        <v>5</v>
      </c>
      <c r="E25" s="111" t="s">
        <v>2</v>
      </c>
      <c r="F25" s="111" t="s">
        <v>6</v>
      </c>
      <c r="G25" s="121" t="s">
        <v>20</v>
      </c>
      <c r="H25" s="121" t="s">
        <v>17</v>
      </c>
      <c r="I25" s="111" t="s">
        <v>19</v>
      </c>
      <c r="J25" s="111" t="s">
        <v>15</v>
      </c>
      <c r="K25" s="111" t="s">
        <v>4</v>
      </c>
      <c r="L25" s="111" t="s">
        <v>7</v>
      </c>
      <c r="M25" s="111" t="s">
        <v>16</v>
      </c>
      <c r="N25" s="111" t="s">
        <v>18</v>
      </c>
      <c r="O25" s="111" t="s">
        <v>8</v>
      </c>
      <c r="P25" s="112" t="s">
        <v>24</v>
      </c>
    </row>
    <row r="26" spans="1:16" ht="13.5" customHeight="1" x14ac:dyDescent="0.2">
      <c r="A26" s="113" t="s">
        <v>0</v>
      </c>
      <c r="B26" s="114">
        <v>2922</v>
      </c>
      <c r="C26" s="114" t="s">
        <v>158</v>
      </c>
      <c r="D26" s="114">
        <v>11</v>
      </c>
      <c r="E26" s="114"/>
      <c r="F26" s="114"/>
      <c r="G26" s="114" t="s">
        <v>158</v>
      </c>
      <c r="H26" s="114" t="s">
        <v>158</v>
      </c>
      <c r="I26" s="114" t="s">
        <v>158</v>
      </c>
      <c r="J26" s="114">
        <v>81</v>
      </c>
      <c r="K26" s="114">
        <v>14</v>
      </c>
      <c r="L26" s="114"/>
      <c r="M26" s="114" t="s">
        <v>158</v>
      </c>
      <c r="N26" s="114" t="s">
        <v>158</v>
      </c>
      <c r="O26" s="114"/>
      <c r="P26" s="116">
        <f>SUM(B26:O26)</f>
        <v>3028</v>
      </c>
    </row>
    <row r="27" spans="1:16" ht="13.5" customHeight="1" x14ac:dyDescent="0.2">
      <c r="A27" s="113" t="s">
        <v>9</v>
      </c>
      <c r="B27" s="114" t="s">
        <v>158</v>
      </c>
      <c r="C27" s="114">
        <v>35</v>
      </c>
      <c r="D27" s="114">
        <v>117</v>
      </c>
      <c r="E27" s="114"/>
      <c r="F27" s="114"/>
      <c r="G27" s="114" t="s">
        <v>158</v>
      </c>
      <c r="H27" s="114">
        <v>2107</v>
      </c>
      <c r="I27" s="114" t="s">
        <v>158</v>
      </c>
      <c r="J27" s="114">
        <v>28</v>
      </c>
      <c r="K27" s="114" t="s">
        <v>158</v>
      </c>
      <c r="L27" s="114"/>
      <c r="M27" s="114" t="s">
        <v>158</v>
      </c>
      <c r="N27" s="114" t="s">
        <v>158</v>
      </c>
      <c r="O27" s="114"/>
      <c r="P27" s="116">
        <f t="shared" ref="P27:P40" si="2">SUM(B27:O27)</f>
        <v>2287</v>
      </c>
    </row>
    <row r="28" spans="1:16" ht="13.5" customHeight="1" x14ac:dyDescent="0.2">
      <c r="A28" s="113" t="s">
        <v>5</v>
      </c>
      <c r="B28" s="114">
        <v>4</v>
      </c>
      <c r="C28" s="114" t="s">
        <v>158</v>
      </c>
      <c r="D28" s="114">
        <v>401</v>
      </c>
      <c r="E28" s="114"/>
      <c r="F28" s="114"/>
      <c r="G28" s="114" t="s">
        <v>158</v>
      </c>
      <c r="H28" s="114">
        <v>15</v>
      </c>
      <c r="I28" s="114" t="s">
        <v>158</v>
      </c>
      <c r="J28" s="114">
        <v>8</v>
      </c>
      <c r="K28" s="114" t="s">
        <v>158</v>
      </c>
      <c r="L28" s="114"/>
      <c r="M28" s="114" t="s">
        <v>158</v>
      </c>
      <c r="N28" s="114" t="s">
        <v>158</v>
      </c>
      <c r="O28" s="114"/>
      <c r="P28" s="116">
        <f t="shared" si="2"/>
        <v>428</v>
      </c>
    </row>
    <row r="29" spans="1:16" ht="13.5" customHeight="1" x14ac:dyDescent="0.2">
      <c r="A29" s="113" t="s">
        <v>2</v>
      </c>
      <c r="B29" s="114" t="s">
        <v>158</v>
      </c>
      <c r="C29" s="114" t="s">
        <v>158</v>
      </c>
      <c r="D29" s="114" t="s">
        <v>158</v>
      </c>
      <c r="E29" s="114"/>
      <c r="F29" s="114"/>
      <c r="G29" s="114" t="s">
        <v>158</v>
      </c>
      <c r="H29" s="114" t="s">
        <v>158</v>
      </c>
      <c r="I29" s="114" t="s">
        <v>158</v>
      </c>
      <c r="J29" s="114">
        <v>94</v>
      </c>
      <c r="K29" s="114" t="s">
        <v>158</v>
      </c>
      <c r="L29" s="114"/>
      <c r="M29" s="114" t="s">
        <v>158</v>
      </c>
      <c r="N29" s="114" t="s">
        <v>158</v>
      </c>
      <c r="O29" s="114"/>
      <c r="P29" s="116">
        <f t="shared" si="2"/>
        <v>94</v>
      </c>
    </row>
    <row r="30" spans="1:16" ht="13.5" customHeight="1" x14ac:dyDescent="0.2">
      <c r="A30" s="113" t="s">
        <v>6</v>
      </c>
      <c r="B30" s="114" t="s">
        <v>158</v>
      </c>
      <c r="C30" s="114">
        <v>24</v>
      </c>
      <c r="D30" s="114">
        <v>2</v>
      </c>
      <c r="E30" s="114"/>
      <c r="F30" s="114"/>
      <c r="G30" s="114" t="s">
        <v>158</v>
      </c>
      <c r="H30" s="114">
        <v>1687</v>
      </c>
      <c r="I30" s="114" t="s">
        <v>158</v>
      </c>
      <c r="J30" s="114">
        <v>75</v>
      </c>
      <c r="K30" s="114" t="s">
        <v>158</v>
      </c>
      <c r="L30" s="114"/>
      <c r="M30" s="114" t="s">
        <v>158</v>
      </c>
      <c r="N30" s="114">
        <v>200</v>
      </c>
      <c r="O30" s="114"/>
      <c r="P30" s="116">
        <f t="shared" si="2"/>
        <v>1988</v>
      </c>
    </row>
    <row r="31" spans="1:16" ht="13.5" customHeight="1" x14ac:dyDescent="0.2">
      <c r="A31" s="113" t="s">
        <v>20</v>
      </c>
      <c r="B31" s="114" t="s">
        <v>158</v>
      </c>
      <c r="C31" s="114" t="s">
        <v>158</v>
      </c>
      <c r="D31" s="114" t="s">
        <v>158</v>
      </c>
      <c r="E31" s="114"/>
      <c r="F31" s="114"/>
      <c r="G31" s="114">
        <v>3498</v>
      </c>
      <c r="H31" s="114" t="s">
        <v>158</v>
      </c>
      <c r="I31" s="114" t="s">
        <v>158</v>
      </c>
      <c r="J31" s="114" t="s">
        <v>158</v>
      </c>
      <c r="K31" s="114" t="s">
        <v>158</v>
      </c>
      <c r="L31" s="114"/>
      <c r="M31" s="114" t="s">
        <v>158</v>
      </c>
      <c r="N31" s="114" t="s">
        <v>158</v>
      </c>
      <c r="O31" s="114"/>
      <c r="P31" s="116">
        <f t="shared" si="2"/>
        <v>3498</v>
      </c>
    </row>
    <row r="32" spans="1:16" ht="13.5" customHeight="1" x14ac:dyDescent="0.2">
      <c r="A32" s="113" t="s">
        <v>17</v>
      </c>
      <c r="B32" s="114" t="s">
        <v>158</v>
      </c>
      <c r="C32" s="114" t="s">
        <v>158</v>
      </c>
      <c r="D32" s="114" t="s">
        <v>158</v>
      </c>
      <c r="E32" s="114"/>
      <c r="F32" s="114"/>
      <c r="G32" s="114" t="s">
        <v>158</v>
      </c>
      <c r="H32" s="114">
        <v>954</v>
      </c>
      <c r="I32" s="114" t="s">
        <v>158</v>
      </c>
      <c r="J32" s="114">
        <v>14</v>
      </c>
      <c r="K32" s="114" t="s">
        <v>158</v>
      </c>
      <c r="L32" s="114"/>
      <c r="M32" s="114" t="s">
        <v>158</v>
      </c>
      <c r="N32" s="114" t="s">
        <v>158</v>
      </c>
      <c r="O32" s="114"/>
      <c r="P32" s="116">
        <f t="shared" si="2"/>
        <v>968</v>
      </c>
    </row>
    <row r="33" spans="1:16" ht="13.5" customHeight="1" x14ac:dyDescent="0.2">
      <c r="A33" s="113" t="s">
        <v>19</v>
      </c>
      <c r="B33" s="114" t="s">
        <v>158</v>
      </c>
      <c r="C33" s="114" t="s">
        <v>158</v>
      </c>
      <c r="D33" s="114">
        <v>20</v>
      </c>
      <c r="E33" s="114"/>
      <c r="F33" s="114"/>
      <c r="G33" s="114" t="s">
        <v>158</v>
      </c>
      <c r="H33" s="114" t="s">
        <v>158</v>
      </c>
      <c r="I33" s="114">
        <v>76</v>
      </c>
      <c r="J33" s="114">
        <v>155</v>
      </c>
      <c r="K33" s="114" t="s">
        <v>158</v>
      </c>
      <c r="L33" s="114"/>
      <c r="M33" s="114" t="s">
        <v>158</v>
      </c>
      <c r="N33" s="114" t="s">
        <v>158</v>
      </c>
      <c r="O33" s="114"/>
      <c r="P33" s="116">
        <f t="shared" si="2"/>
        <v>251</v>
      </c>
    </row>
    <row r="34" spans="1:16" ht="13.5" customHeight="1" x14ac:dyDescent="0.2">
      <c r="A34" s="117" t="s">
        <v>15</v>
      </c>
      <c r="B34" s="114" t="s">
        <v>158</v>
      </c>
      <c r="C34" s="114" t="s">
        <v>158</v>
      </c>
      <c r="D34" s="114" t="s">
        <v>158</v>
      </c>
      <c r="E34" s="114"/>
      <c r="F34" s="114"/>
      <c r="G34" s="114" t="s">
        <v>158</v>
      </c>
      <c r="H34" s="114" t="s">
        <v>158</v>
      </c>
      <c r="I34" s="114" t="s">
        <v>158</v>
      </c>
      <c r="J34" s="114">
        <v>2978</v>
      </c>
      <c r="K34" s="114" t="s">
        <v>158</v>
      </c>
      <c r="L34" s="114"/>
      <c r="M34" s="114" t="s">
        <v>158</v>
      </c>
      <c r="N34" s="114" t="s">
        <v>158</v>
      </c>
      <c r="O34" s="114"/>
      <c r="P34" s="116">
        <f t="shared" si="2"/>
        <v>2978</v>
      </c>
    </row>
    <row r="35" spans="1:16" ht="13.5" customHeight="1" x14ac:dyDescent="0.2">
      <c r="A35" s="117" t="s">
        <v>4</v>
      </c>
      <c r="B35" s="114" t="s">
        <v>158</v>
      </c>
      <c r="C35" s="114" t="s">
        <v>158</v>
      </c>
      <c r="D35" s="114" t="s">
        <v>158</v>
      </c>
      <c r="E35" s="114"/>
      <c r="F35" s="114"/>
      <c r="G35" s="114" t="s">
        <v>158</v>
      </c>
      <c r="H35" s="114" t="s">
        <v>158</v>
      </c>
      <c r="I35" s="114">
        <v>25</v>
      </c>
      <c r="J35" s="114">
        <v>255</v>
      </c>
      <c r="K35" s="114">
        <v>4527</v>
      </c>
      <c r="L35" s="114"/>
      <c r="M35" s="114" t="s">
        <v>158</v>
      </c>
      <c r="N35" s="114" t="s">
        <v>158</v>
      </c>
      <c r="O35" s="114"/>
      <c r="P35" s="116">
        <f t="shared" si="2"/>
        <v>4807</v>
      </c>
    </row>
    <row r="36" spans="1:16" ht="13.5" customHeight="1" x14ac:dyDescent="0.2">
      <c r="A36" s="117" t="s">
        <v>7</v>
      </c>
      <c r="B36" s="114" t="s">
        <v>158</v>
      </c>
      <c r="C36" s="114" t="s">
        <v>158</v>
      </c>
      <c r="D36" s="114" t="s">
        <v>158</v>
      </c>
      <c r="E36" s="114"/>
      <c r="F36" s="114"/>
      <c r="G36" s="114" t="s">
        <v>158</v>
      </c>
      <c r="H36" s="114" t="s">
        <v>158</v>
      </c>
      <c r="I36" s="114" t="s">
        <v>158</v>
      </c>
      <c r="J36" s="114">
        <v>47</v>
      </c>
      <c r="K36" s="114" t="s">
        <v>158</v>
      </c>
      <c r="L36" s="114"/>
      <c r="M36" s="114" t="s">
        <v>158</v>
      </c>
      <c r="N36" s="114" t="s">
        <v>158</v>
      </c>
      <c r="O36" s="114"/>
      <c r="P36" s="116">
        <f t="shared" si="2"/>
        <v>47</v>
      </c>
    </row>
    <row r="37" spans="1:16" ht="13.5" customHeight="1" x14ac:dyDescent="0.2">
      <c r="A37" s="117" t="s">
        <v>16</v>
      </c>
      <c r="B37" s="114" t="s">
        <v>158</v>
      </c>
      <c r="C37" s="114" t="s">
        <v>158</v>
      </c>
      <c r="D37" s="114" t="s">
        <v>158</v>
      </c>
      <c r="E37" s="114"/>
      <c r="F37" s="114"/>
      <c r="G37" s="114" t="s">
        <v>158</v>
      </c>
      <c r="H37" s="114" t="s">
        <v>158</v>
      </c>
      <c r="I37" s="114" t="s">
        <v>158</v>
      </c>
      <c r="J37" s="114" t="s">
        <v>158</v>
      </c>
      <c r="K37" s="114" t="s">
        <v>158</v>
      </c>
      <c r="L37" s="114"/>
      <c r="M37" s="114">
        <v>40</v>
      </c>
      <c r="N37" s="114" t="s">
        <v>158</v>
      </c>
      <c r="O37" s="114"/>
      <c r="P37" s="116">
        <f t="shared" si="2"/>
        <v>40</v>
      </c>
    </row>
    <row r="38" spans="1:16" ht="13.5" customHeight="1" x14ac:dyDescent="0.2">
      <c r="A38" s="117" t="s">
        <v>18</v>
      </c>
      <c r="B38" s="114" t="s">
        <v>158</v>
      </c>
      <c r="C38" s="114">
        <v>25</v>
      </c>
      <c r="D38" s="114" t="s">
        <v>158</v>
      </c>
      <c r="E38" s="114"/>
      <c r="F38" s="114"/>
      <c r="G38" s="114">
        <v>579</v>
      </c>
      <c r="H38" s="114" t="s">
        <v>158</v>
      </c>
      <c r="I38" s="114" t="s">
        <v>158</v>
      </c>
      <c r="J38" s="114">
        <v>38</v>
      </c>
      <c r="K38" s="114" t="s">
        <v>158</v>
      </c>
      <c r="L38" s="114"/>
      <c r="M38" s="114" t="s">
        <v>158</v>
      </c>
      <c r="N38" s="114">
        <v>533</v>
      </c>
      <c r="O38" s="114"/>
      <c r="P38" s="116">
        <f t="shared" si="2"/>
        <v>1175</v>
      </c>
    </row>
    <row r="39" spans="1:16" ht="13.5" customHeight="1" x14ac:dyDescent="0.2">
      <c r="A39" s="117" t="s">
        <v>8</v>
      </c>
      <c r="B39" s="114" t="s">
        <v>158</v>
      </c>
      <c r="C39" s="114" t="s">
        <v>158</v>
      </c>
      <c r="D39" s="114" t="s">
        <v>158</v>
      </c>
      <c r="E39" s="114"/>
      <c r="F39" s="114"/>
      <c r="G39" s="114" t="s">
        <v>158</v>
      </c>
      <c r="H39" s="114" t="s">
        <v>158</v>
      </c>
      <c r="I39" s="114" t="s">
        <v>158</v>
      </c>
      <c r="J39" s="114">
        <v>63</v>
      </c>
      <c r="K39" s="114" t="s">
        <v>158</v>
      </c>
      <c r="L39" s="114"/>
      <c r="M39" s="114" t="s">
        <v>158</v>
      </c>
      <c r="N39" s="114" t="s">
        <v>158</v>
      </c>
      <c r="O39" s="114"/>
      <c r="P39" s="116">
        <f t="shared" si="2"/>
        <v>63</v>
      </c>
    </row>
    <row r="40" spans="1:16" ht="13.5" customHeight="1" x14ac:dyDescent="0.2">
      <c r="A40" s="117" t="s">
        <v>43</v>
      </c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6">
        <f t="shared" si="2"/>
        <v>0</v>
      </c>
    </row>
    <row r="41" spans="1:16" ht="13.5" customHeight="1" x14ac:dyDescent="0.2">
      <c r="A41" s="118" t="s">
        <v>24</v>
      </c>
      <c r="B41" s="122">
        <f>SUM(B26:B40)</f>
        <v>2926</v>
      </c>
      <c r="C41" s="122">
        <f t="shared" ref="C41:O41" si="3">SUM(C26:C40)</f>
        <v>84</v>
      </c>
      <c r="D41" s="122">
        <f t="shared" si="3"/>
        <v>551</v>
      </c>
      <c r="E41" s="122">
        <f t="shared" si="3"/>
        <v>0</v>
      </c>
      <c r="F41" s="122">
        <f t="shared" si="3"/>
        <v>0</v>
      </c>
      <c r="G41" s="122">
        <f t="shared" si="3"/>
        <v>4077</v>
      </c>
      <c r="H41" s="122">
        <f t="shared" si="3"/>
        <v>4763</v>
      </c>
      <c r="I41" s="122">
        <f t="shared" si="3"/>
        <v>101</v>
      </c>
      <c r="J41" s="122">
        <f t="shared" si="3"/>
        <v>3836</v>
      </c>
      <c r="K41" s="122">
        <f t="shared" si="3"/>
        <v>4541</v>
      </c>
      <c r="L41" s="122">
        <f t="shared" si="3"/>
        <v>0</v>
      </c>
      <c r="M41" s="122">
        <f t="shared" si="3"/>
        <v>40</v>
      </c>
      <c r="N41" s="122">
        <f t="shared" si="3"/>
        <v>733</v>
      </c>
      <c r="O41" s="122">
        <f t="shared" si="3"/>
        <v>0</v>
      </c>
      <c r="P41" s="123">
        <f>SUM(P26:P40)</f>
        <v>21652</v>
      </c>
    </row>
    <row r="42" spans="1:16" ht="22.5" customHeight="1" x14ac:dyDescent="0.2">
      <c r="A42" s="132" t="s">
        <v>791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</row>
  </sheetData>
  <mergeCells count="4">
    <mergeCell ref="A1:P1"/>
    <mergeCell ref="A19:P19"/>
    <mergeCell ref="A24:P24"/>
    <mergeCell ref="A42:P42"/>
  </mergeCells>
  <conditionalFormatting sqref="F3:F17 N3:P3 H3:L17 B3:B18 N4:O17 P4:P18 C18:O18">
    <cfRule type="cellIs" dxfId="5" priority="4" operator="between">
      <formula>1</formula>
      <formula>499</formula>
    </cfRule>
    <cfRule type="colorScale" priority="6">
      <colorScale>
        <cfvo type="num" val="10"/>
        <cfvo type="percentile" val="50"/>
        <cfvo type="num" val="27000"/>
        <color rgb="FF63BE7B"/>
        <color rgb="FFFFEB84"/>
        <color rgb="FFF8696B"/>
      </colorScale>
    </cfRule>
  </conditionalFormatting>
  <conditionalFormatting sqref="A2:P2 F3:F17 N3:P3 H3:L17 A3:B18 N4:O17 P4:P18 C18:O18">
    <cfRule type="cellIs" dxfId="4" priority="5" operator="lessThan">
      <formula>136</formula>
    </cfRule>
  </conditionalFormatting>
  <conditionalFormatting sqref="B26:P41">
    <cfRule type="cellIs" dxfId="3" priority="1" operator="between">
      <formula>1</formula>
      <formula>499</formula>
    </cfRule>
    <cfRule type="colorScale" priority="3">
      <colorScale>
        <cfvo type="num" val="10"/>
        <cfvo type="percentile" val="50"/>
        <cfvo type="num" val="27000"/>
        <color rgb="FF63BE7B"/>
        <color rgb="FFFFEB84"/>
        <color rgb="FFF8696B"/>
      </colorScale>
    </cfRule>
  </conditionalFormatting>
  <conditionalFormatting sqref="A25:P41">
    <cfRule type="cellIs" dxfId="2" priority="2" operator="lessThan">
      <formula>136</formula>
    </cfRule>
  </conditionalFormatting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4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10.xml>��< ? x m l   v e r s i o n = " 1 . 0 "   e n c o d i n g = " U T F - 1 6 " ? > < G e m i n i   x m l n s = " h t t p : / / g e m i n i / p i v o t c u s t o m i z a t i o n / T a b l e X M L _ I D P _ F l o w _ E s t i m a t i o n _ Q u e r y _ 2 6 2 8 f 0 2 c - 2 a 3 0 - 4 a 3 2 - b 3 a 1 - 1 1 1 b 4 f 3 4 d f d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 R e p o r t i n g _ M o n t h < / s t r i n g > < / k e y > < v a l u e > < i n t > 1 4 4 < / i n t > < / v a l u e > < / i t e m > < i t e m > < k e y > < s t r i n g > I D P _ R e t u r n e e s < / s t r i n g > < / k e y > < v a l u e > < i n t > 1 2 8 < / i n t > < / v a l u e > < / i t e m > < i t e m > < k e y > < s t r i n g > M o h a f a z a < / s t r i n g > < / k e y > < v a l u e > < i n t > 9 6 < / i n t > < / v a l u e > < / i t e m > < i t e m > < k e y > < s t r i n g > M o h a f a z a   P C O D E < / s t r i n g > < / k e y > < v a l u e > < i n t > 1 4 1 < / i n t > < / v a l u e > < / i t e m > < i t e m > < k e y > < s t r i n g > M a n t i k a < / s t r i n g > < / k e y > < v a l u e > < i n t > 8 5 < / i n t > < / v a l u e > < / i t e m > < i t e m > < k e y > < s t r i n g > M a n t i k a   P C O D E < / s t r i n g > < / k e y > < v a l u e > < i n t > 1 3 0 < / i n t > < / v a l u e > < / i t e m > < i t e m > < k e y > < s t r i n g > N a h y a < / s t r i n g > < / k e y > < v a l u e > < i n t > 7 5 < / i n t > < / v a l u e > < / i t e m > < i t e m > < k e y > < s t r i n g > N a h y a   P C O D E < / s t r i n g > < / k e y > < v a l u e > < i n t > 1 2 0 < / i n t > < / v a l u e > < / i t e m > < i t e m > < k e y > < s t r i n g > C o m m u n i t y < / s t r i n g > < / k e y > < v a l u e > < i n t > 1 0 8 < / i n t > < / v a l u e > < / i t e m > < i t e m > < k e y > < s t r i n g > C o m m u n i t y   P C O D E < / s t r i n g > < / k e y > < v a l u e > < i n t > 1 5 3 < / i n t > < / v a l u e > < / i t e m > < i t e m > < k e y > < s t r i n g > C C C M < / s t r i n g > < / k e y > < v a l u e > < i n t > 7 2 < / i n t > < / v a l u e > < / i t e m > < i t e m > < k e y > < s t r i n g > O C H A   J O R D A N < / s t r i n g > < / k e y > < v a l u e > < i n t > 1 2 6 < / i n t > < / v a l u e > < / i t e m > < i t e m > < k e y > < s t r i n g > O C H A   D A M A S C U S < / s t r i n g > < / k e y > < v a l u e > < i n t > 1 4 5 < / i n t > < / v a l u e > < / i t e m > < i t e m > < k e y > < s t r i n g > O C H A   T U R K E Y < / s t r i n g > < / k e y > < v a l u e > < i n t > 1 2 1 < / i n t > < / v a l u e > < / i t e m > < i t e m > < k e y > < s t r i n g > P M I < / s t r i n g > < / k e y > < v a l u e > < i n t > 6 0 < / i n t > < / v a l u e > < / i t e m > < i t e m > < k e y > < s t r i n g > H N A P < / s t r i n g > < / k e y > < v a l u e > < i n t > 7 2 < / i n t > < / v a l u e > < / i t e m > < i t e m > < k e y > < s t r i n g > n u m b e r _ o f _ r e p o r t i n g _ p r o g r a m p a r t n e r s < / s t r i n g > < / k e y > < v a l u e > < i n t > 2 8 0 < / i n t > < / v a l u e > < / i t e m > < i t e m > < k e y > < s t r i n g > n u m b e r _ o f _ r e p o r t i n g _ a l l < / s t r i n g > < / k e y > < v a l u e > < i n t > 1 9 1 < / i n t > < / v a l u e > < / i t e m > < i t e m > < k e y > < s t r i n g > D i s c r e p e n c y _ l e v e l < / s t r i n g > < / k e y > < v a l u e > < i n t > 1 4 9 < / i n t > < / v a l u e > < / i t e m > < i t e m > < k e y > < s t r i n g > % M I N _ M A X < / s t r i n g > < / k e y > < v a l u e > < i n t > 1 0 9 < / i n t > < / v a l u e > < / i t e m > < i t e m > < k e y > < s t r i n g > D i s c r e p a n c y _ l e v e l < / s t r i n g > < / k e y > < v a l u e > < i n t > 1 4 8 < / i n t > < / v a l u e > < / i t e m > < i t e m > < k e y > < s t r i n g > I D P _ F l o w _ E s t i m a t i o n < / s t r i n g > < / k e y > < v a l u e > < i n t > 1 6 5 < / i n t > < / v a l u e > < / i t e m > < i t e m > < k e y > < s t r i n g > M A X < / s t r i n g > < / k e y > < v a l u e > < i n t > 6 5 < / i n t > < / v a l u e > < / i t e m > < i t e m > < k e y > < s t r i n g > M I N < / s t r i n g > < / k e y > < v a l u e > < i n t > 6 2 < / i n t > < / v a l u e > < / i t e m > < i t e m > < k e y > < s t r i n g > M a x - M i n < / s t r i n g > < / k e y > < v a l u e > < i n t > 9 1 < / i n t > < / v a l u e > < / i t e m > < i t e m > < k e y > < s t r i n g > I D P _ F l o w _ E s t i m a t i o n _ m e t h o d < / s t r i n g > < / k e y > < v a l u e > < i n t > 2 2 1 < / i n t > < / v a l u e > < / i t e m > < i t e m > < k e y > < s t r i n g > R e m a r k s < / s t r i n g > < / k e y > < v a l u e > < i n t > 8 9 < / i n t > < / v a l u e > < / i t e m > < i t e m > < k e y > < s t r i n g > C C C M 2 < / s t r i n g > < / k e y > < v a l u e > < i n t > 7 9 < / i n t > < / v a l u e > < / i t e m > < i t e m > < k e y > < s t r i n g > O C H A   J O R D A N 3 < / s t r i n g > < / k e y > < v a l u e > < i n t > 1 3 3 < / i n t > < / v a l u e > < / i t e m > < i t e m > < k e y > < s t r i n g > O C H A   D A M A S C U S 4 < / s t r i n g > < / k e y > < v a l u e > < i n t > 1 5 2 < / i n t > < / v a l u e > < / i t e m > < i t e m > < k e y > < s t r i n g > O C H A   T U R K E Y 5 < / s t r i n g > < / k e y > < v a l u e > < i n t > 1 2 8 < / i n t > < / v a l u e > < / i t e m > < i t e m > < k e y > < s t r i n g > P M I 6 < / s t r i n g > < / k e y > < v a l u e > < i n t > 6 7 < / i n t > < / v a l u e > < / i t e m > < i t e m > < k e y > < s t r i n g > H N A P 7 < / s t r i n g > < / k e y > < v a l u e > < i n t > 7 9 < / i n t > < / v a l u e > < / i t e m > < / C o l u m n W i d t h s > < C o l u m n D i s p l a y I n d e x > < i t e m > < k e y > < s t r i n g > R e p o r t i n g _ M o n t h < / s t r i n g > < / k e y > < v a l u e > < i n t > 0 < / i n t > < / v a l u e > < / i t e m > < i t e m > < k e y > < s t r i n g > I D P _ R e t u r n e e s < / s t r i n g > < / k e y > < v a l u e > < i n t > 1 < / i n t > < / v a l u e > < / i t e m > < i t e m > < k e y > < s t r i n g > M o h a f a z a < / s t r i n g > < / k e y > < v a l u e > < i n t > 2 < / i n t > < / v a l u e > < / i t e m > < i t e m > < k e y > < s t r i n g > M o h a f a z a   P C O D E < / s t r i n g > < / k e y > < v a l u e > < i n t > 3 < / i n t > < / v a l u e > < / i t e m > < i t e m > < k e y > < s t r i n g > M a n t i k a < / s t r i n g > < / k e y > < v a l u e > < i n t > 4 < / i n t > < / v a l u e > < / i t e m > < i t e m > < k e y > < s t r i n g > M a n t i k a   P C O D E < / s t r i n g > < / k e y > < v a l u e > < i n t > 5 < / i n t > < / v a l u e > < / i t e m > < i t e m > < k e y > < s t r i n g > N a h y a < / s t r i n g > < / k e y > < v a l u e > < i n t > 6 < / i n t > < / v a l u e > < / i t e m > < i t e m > < k e y > < s t r i n g > N a h y a   P C O D E < / s t r i n g > < / k e y > < v a l u e > < i n t > 7 < / i n t > < / v a l u e > < / i t e m > < i t e m > < k e y > < s t r i n g > C o m m u n i t y < / s t r i n g > < / k e y > < v a l u e > < i n t > 8 < / i n t > < / v a l u e > < / i t e m > < i t e m > < k e y > < s t r i n g > C o m m u n i t y   P C O D E < / s t r i n g > < / k e y > < v a l u e > < i n t > 9 < / i n t > < / v a l u e > < / i t e m > < i t e m > < k e y > < s t r i n g > C C C M < / s t r i n g > < / k e y > < v a l u e > < i n t > 1 0 < / i n t > < / v a l u e > < / i t e m > < i t e m > < k e y > < s t r i n g > O C H A   J O R D A N < / s t r i n g > < / k e y > < v a l u e > < i n t > 1 1 < / i n t > < / v a l u e > < / i t e m > < i t e m > < k e y > < s t r i n g > O C H A   D A M A S C U S < / s t r i n g > < / k e y > < v a l u e > < i n t > 1 2 < / i n t > < / v a l u e > < / i t e m > < i t e m > < k e y > < s t r i n g > O C H A   T U R K E Y < / s t r i n g > < / k e y > < v a l u e > < i n t > 1 3 < / i n t > < / v a l u e > < / i t e m > < i t e m > < k e y > < s t r i n g > P M I < / s t r i n g > < / k e y > < v a l u e > < i n t > 1 4 < / i n t > < / v a l u e > < / i t e m > < i t e m > < k e y > < s t r i n g > H N A P < / s t r i n g > < / k e y > < v a l u e > < i n t > 1 5 < / i n t > < / v a l u e > < / i t e m > < i t e m > < k e y > < s t r i n g > n u m b e r _ o f _ r e p o r t i n g _ p r o g r a m p a r t n e r s < / s t r i n g > < / k e y > < v a l u e > < i n t > 1 6 < / i n t > < / v a l u e > < / i t e m > < i t e m > < k e y > < s t r i n g > n u m b e r _ o f _ r e p o r t i n g _ a l l < / s t r i n g > < / k e y > < v a l u e > < i n t > 1 7 < / i n t > < / v a l u e > < / i t e m > < i t e m > < k e y > < s t r i n g > D i s c r e p e n c y _ l e v e l < / s t r i n g > < / k e y > < v a l u e > < i n t > 1 8 < / i n t > < / v a l u e > < / i t e m > < i t e m > < k e y > < s t r i n g > % M I N _ M A X < / s t r i n g > < / k e y > < v a l u e > < i n t > 1 9 < / i n t > < / v a l u e > < / i t e m > < i t e m > < k e y > < s t r i n g > D i s c r e p a n c y _ l e v e l < / s t r i n g > < / k e y > < v a l u e > < i n t > 2 0 < / i n t > < / v a l u e > < / i t e m > < i t e m > < k e y > < s t r i n g > I D P _ F l o w _ E s t i m a t i o n < / s t r i n g > < / k e y > < v a l u e > < i n t > 2 1 < / i n t > < / v a l u e > < / i t e m > < i t e m > < k e y > < s t r i n g > M A X < / s t r i n g > < / k e y > < v a l u e > < i n t > 2 2 < / i n t > < / v a l u e > < / i t e m > < i t e m > < k e y > < s t r i n g > M I N < / s t r i n g > < / k e y > < v a l u e > < i n t > 2 3 < / i n t > < / v a l u e > < / i t e m > < i t e m > < k e y > < s t r i n g > M a x - M i n < / s t r i n g > < / k e y > < v a l u e > < i n t > 2 4 < / i n t > < / v a l u e > < / i t e m > < i t e m > < k e y > < s t r i n g > I D P _ F l o w _ E s t i m a t i o n _ m e t h o d < / s t r i n g > < / k e y > < v a l u e > < i n t > 2 5 < / i n t > < / v a l u e > < / i t e m > < i t e m > < k e y > < s t r i n g > R e m a r k s < / s t r i n g > < / k e y > < v a l u e > < i n t > 2 6 < / i n t > < / v a l u e > < / i t e m > < i t e m > < k e y > < s t r i n g > C C C M 2 < / s t r i n g > < / k e y > < v a l u e > < i n t > 2 7 < / i n t > < / v a l u e > < / i t e m > < i t e m > < k e y > < s t r i n g > O C H A   J O R D A N 3 < / s t r i n g > < / k e y > < v a l u e > < i n t > 2 8 < / i n t > < / v a l u e > < / i t e m > < i t e m > < k e y > < s t r i n g > O C H A   D A M A S C U S 4 < / s t r i n g > < / k e y > < v a l u e > < i n t > 2 9 < / i n t > < / v a l u e > < / i t e m > < i t e m > < k e y > < s t r i n g > O C H A   T U R K E Y 5 < / s t r i n g > < / k e y > < v a l u e > < i n t > 3 0 < / i n t > < / v a l u e > < / i t e m > < i t e m > < k e y > < s t r i n g > P M I 6 < / s t r i n g > < / k e y > < v a l u e > < i n t > 3 1 < / i n t > < / v a l u e > < / i t e m > < i t e m > < k e y > < s t r i n g > H N A P 7 < / s t r i n g > < / k e y > < v a l u e > < i n t > 3 2 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 G o v _ Q u e r y 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 G o v _ Q u e r y 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 C o l u m n s \ G o v e r n o r a t e 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 C o l u m n s \ G o v e r n o r a t e _ P c o d e 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 Q u e r y 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 Q u e r y 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 C o l u m n s \ R e p o r t i n g _ M o n t h 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 C o l u m n s \ I D P _ R e t u r n e e s 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 C o u n t r y 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 M o h a f a z a 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 M o h a f a z a 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 M a n t i k a 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 M a n t i k a 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 N a h y a 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 N a h y a 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 C o m m u n i t y 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  f r o m   C o m m u n i t y 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 C o l u m n s \ M o h a f a z a 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 C o l u m n s \ M o h a f a z a 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 C o l u m n s \ M a n t i k a 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 C o l u m n s \ M a n t i k a 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 C o l u m n s \ N a h y a 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 C o l u m n s \ N a h y a 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 C o l u m n s \ C o m m u n i t y 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 C o l u m n s \ C o m m u n i t y 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 C o l u m n s \ C C C M 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 C o l u m n s \ O C H A _ D a m 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 C o l u m n s \ O C H A _ J O R D A N 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 C o l u m n s \ O C H A _ T U R K E Y 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 C o l u m n s \ P M I 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 C o l u m n s \ H N A P 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 I D P _ F l o w _ E s t i m a t i o n _ Q u e r y 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 I D P _ F l o w _ E s t i m a t i o n _ Q u e r y 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 C o l u m n s \ R e p o r t i n g _ M o n t h 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 C o l u m n s \ I D P _ R e t u r n e e s 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 C o l u m n s \ M o h a f a z a 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 C o l u m n s \ M o h a f a z a 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 C o l u m n s \ M a n t i k a 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 C o l u m n s \ M a n t i k a 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 C o l u m n s \ N a h y a 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 C o l u m n s \ N a h y a 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 C o l u m n s \ C o m m u n i t y 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 C o l u m n s \ C o m m u n i t y  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 C o l u m n s \ C C C M 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  J O R D A N 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  D A M A S C U S 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  T U R K E Y 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 C o l u m n s \ P M I 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 C o l u m n s \ H N A P 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 C o l u m n s \ n u m b e r _ o f _ r e p o r t i n g _ p r o g r a m p a r t n e r s 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 C o l u m n s \ n u m b e r _ o f _ r e p o r t i n g _ a l l 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 C o l u m n s \ D i s c r e p e n c y _ l e v e l 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 C o l u m n s \ % M I N _ M A X 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 C o l u m n s \ D i s c r e p a n c y _ l e v e l 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 C o l u m n s \ I D P _ F l o w _ E s t i m a t i o n 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 C o l u m n s \ M a x - M i n 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 C o l u m n s \ I D P _ F l o w _ E s t i m a t i o n _ m e t h o d 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 C o l u m n s \ R e m a r k s 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 C o l u m n s \ C C C M 2 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  J O R D A N 3 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  D A M A S C U S 4 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 C o l u m n s \ O C H A   T U R K E Y 5 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 C o l u m n s \ P M I 6 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 C o l u m n s \ H N A P 7 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 C o n s o l i d a t e d _ d a t a _ Q u e r y 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 C o n s o l i d a t e d _ d a t a _ Q u e r y 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 C o l u m n s \ R e p o r t i n g _ M o n t h 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 C o l u m n s \ I D P _ R e t u r n e e s 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 C o l u m n s \ A r r i v e d _ f r o m _ C o u n t r y _ C O D E 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 C o l u m n s \ A r r i v e d _ f r o m _ M o h a f a z a 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 C o l u m n s \ A r r i v e d _ f r o m _ M o h a f a z a _ P C O D E 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 C o l u m n s \ A r r i v e d _ f r o m _ M a n t i k a 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 C o l u m n s \ A r r i v e d _ f r o m _ M a n t i k a _ P C O D E 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 C o l u m n s \ A r r i v e d _ f r o m _ N a h y a 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 C o l u m n s \ A r r i v e d _ f r o m _ N a h y a _ P C O D E 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 C o l u m n s \ A r r i v e d _ f r o m _ C o m m u n i t y 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 C o l u m n s \ A r r i v e d _ f r o m _ C o m m u n i t y _ P C O D E 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 C o l u m n s \ M o h a f a z a 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 C o l u m n s \ M o h a f a z a _ P C O D E 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 C o l u m n s \ M a n t i k a 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 C o l u m n s \ M a n t i k a _ P C O D E 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 C o l u m n s \ N a h y a 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 C o l u m n s \ N a h y a _ P C O D E 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 C o l u m n s \ C o m m u n i t y 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 C o l u m n s \ C o m m u n i t y _ P C O D E 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 C o l u m n s \ A r r i v e d _ I N D 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 C o l u m n s \ T o . a d m i n 4 P c o d e 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 C o l u m n s \ T o . A c t o r _ T y p e _ A U G 2 0 1 8 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 C o l u m n s \ T o . A c c e s s _ P o c k e t s _ A u g 2 0 1 8 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 C o l u m n s \ T o . N W _ P o c k e t _ M o d i f i e d 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 2 0 1 9 - 0 3 - 2 9 T 1 4 : 0 3 : 1 8 . 0 5 3 2 2 5 1 + 0 3 : 0 0 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G o v _ Q u e r y _ f e b 6 6 4 f 3 - c 2 4 c - 4 5 7 4 - b 4 c 7 - 4 0 a e 9 2 4 7 9 a e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 G o v e r n o r a t e < / s t r i n g > < / k e y > < v a l u e > < i n t > 1 1 4 < / i n t > < / v a l u e > < / i t e m > < i t e m > < k e y > < s t r i n g > G o v e r n o r a t e _ P c o d e < / s t r i n g > < / k e y > < v a l u e > < i n t > 1 5 9 < / i n t > < / v a l u e > < / i t e m > < i t e m > < k e y > < s t r i n g > L a t i t u d e < / s t r i n g > < / k e y > < v a l u e > < i n t > 8 6 < / i n t > < / v a l u e > < / i t e m > < i t e m > < k e y > < s t r i n g > L o n g i t u d e < / s t r i n g > < / k e y > < v a l u e > < i n t > 9 8 < / i n t > < / v a l u e > < / i t e m > < / C o l u m n W i d t h s > < C o l u m n D i s p l a y I n d e x > < i t e m > < k e y > < s t r i n g > G o v e r n o r a t e < / s t r i n g > < / k e y > < v a l u e > < i n t > 0 < / i n t > < / v a l u e > < / i t e m > < i t e m > < k e y > < s t r i n g > G o v e r n o r a t e _ P c o d e < / s t r i n g > < / k e y > < v a l u e > < i n t > 1 < / i n t > < / v a l u e > < / i t e m > < i t e m > < k e y > < s t r i n g > L a t i t u d e < / s t r i n g > < / k e y > < v a l u e > < i n t > 2 < / i n t > < / v a l u e > < / i t e m > < i t e m > < k e y > < s t r i n g > L o n g i t u d e 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 1 7 < / H e i g h t > < / S a n d b o x E d i t o r . F o r m u l a B a r S t a t e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Q u e r y _ 4 d b 1 d d b 9 - b 7 f e - 4 8 e e - 8 c 9 9 - f 0 5 f 1 0 c 4 8 6 7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 R e p o r t i n g _ M o n t h < / s t r i n g > < / k e y > < v a l u e > < i n t > 1 1 1 < / i n t > < / v a l u e > < / i t e m > < i t e m > < k e y > < s t r i n g > I D P _ R e t u r n e e s < / s t r i n g > < / k e y > < v a l u e > < i n t > 1 0 1 < / i n t > < / v a l u e > < / i t e m > < i t e m > < k e y > < s t r i n g > A r r i v e d   f r o m   C o u n t r y < / s t r i n g > < / k e y > < v a l u e > < i n t > 1 3 2 < / i n t > < / v a l u e > < / i t e m > < i t e m > < k e y > < s t r i n g > A r r i v e d   f r o m   C o u n t r y   C O D E < / s t r i n g > < / k e y > < v a l u e > < i n t > 1 6 3 < / i n t > < / v a l u e > < / i t e m > < i t e m > < k e y > < s t r i n g > A r r i v e d   f r o m   M o h a f a z a < / s t r i n g > < / k e y > < v a l u e > < i n t > 1 4 2 < / i n t > < / v a l u e > < / i t e m > < i t e m > < k e y > < s t r i n g > A r r i v e d   f r o m   M o h a f a z a   P C O D E < / s t r i n g > < / k e y > < v a l u e > < i n t > 1 7 9 < / i n t > < / v a l u e > < / i t e m > < i t e m > < k e y > < s t r i n g > A r r i v e d   f r o m   M a n t i k a < / s t r i n g > < / k e y > < v a l u e > < i n t > 1 3 0 < / i n t > < / v a l u e > < / i t e m > < i t e m > < k e y > < s t r i n g > A r r i v e d   f r o m   M a n t i k a   P C O D E < / s t r i n g > < / k e y > < v a l u e > < i n t > 1 6 7 < / i n t > < / v a l u e > < / i t e m > < i t e m > < k e y > < s t r i n g > A r r i v e d   f r o m   N a h y a < / s t r i n g > < / k e y > < v a l u e > < i n t > 1 2 5 < / i n t > < / v a l u e > < / i t e m > < i t e m > < k e y > < s t r i n g > A r r i v e d   f r o m   N a h y a   P C O D E < / s t r i n g > < / k e y > < v a l u e > < i n t > 1 6 2 < / i n t > < / v a l u e > < / i t e m > < i t e m > < k e y > < s t r i n g > A r r i v e d   f r o m   C o m m u n i t y < / s t r i n g > < / k e y > < v a l u e > < i n t > 1 4 6 < / i n t > < / v a l u e > < / i t e m > < i t e m > < k e y > < s t r i n g > A r r i v e d   f r o m   C o m m u n i t y   P C O D E < / s t r i n g > < / k e y > < v a l u e > < i n t > 1 8 3 < / i n t > < / v a l u e > < / i t e m > < i t e m > < k e y > < s t r i n g > M o h a f a z a < / s t r i n g > < / k e y > < v a l u e > < i n t > 7 8 < / i n t > < / v a l u e > < / i t e m > < i t e m > < k e y > < s t r i n g > M o h a f a z a   P C O D E < / s t r i n g > < / k e y > < v a l u e > < i n t > 1 1 5 < / i n t > < / v a l u e > < / i t e m > < i t e m > < k e y > < s t r i n g > M a n t i k a < / s t r i n g > < / k e y > < v a l u e > < i n t > 6 6 < / i n t > < / v a l u e > < / i t e m > < i t e m > < k e y > < s t r i n g > M a n t i k a   P C O D E < / s t r i n g > < / k e y > < v a l u e > < i n t > 1 0 3 < / i n t > < / v a l u e > < / i t e m > < i t e m > < k e y > < s t r i n g > N a h y a < / s t r i n g > < / k e y > < v a l u e > < i n t > 6 1 < / i n t > < / v a l u e > < / i t e m > < i t e m > < k e y > < s t r i n g > N a h y a   P C O D E < / s t r i n g > < / k e y > < v a l u e > < i n t > 9 8 < / i n t > < / v a l u e > < / i t e m > < i t e m > < k e y > < s t r i n g > C o m m u n i t y < / s t r i n g > < / k e y > < v a l u e > < i n t > 8 2 < / i n t > < / v a l u e > < / i t e m > < i t e m > < k e y > < s t r i n g > C o m m u n i t y   P C O D E < / s t r i n g > < / k e y > < v a l u e > < i n t > 1 1 9 < / i n t > < / v a l u e > < / i t e m > < i t e m > < k e y > < s t r i n g > D a t e < / s t r i n g > < / k e y > < v a l u e > < i n t > 5 2 < / i n t > < / v a l u e > < / i t e m > < i t e m > < k e y > < s t r i n g > C C C M < / s t r i n g > < / k e y > < v a l u e > < i n t > 5 9 < / i n t > < / v a l u e > < / i t e m > < i t e m > < k e y > < s t r i n g > O C H A _ D a m < / s t r i n g > < / k e y > < v a l u e > < i n t > 8 7 < / i n t > < / v a l u e > < / i t e m > < i t e m > < k e y > < s t r i n g > O C H A _ J O R D A N < / s t r i n g > < / k e y > < v a l u e > < i n t > 1 0 8 < / i n t > < / v a l u e > < / i t e m > < i t e m > < k e y > < s t r i n g > O C H A _ T U R K E Y < / s t r i n g > < / k e y > < v a l u e > < i n t > 1 0 7 < / i n t > < / v a l u e > < / i t e m > < i t e m > < k e y > < s t r i n g > P M I < / s t r i n g > < / k e y > < v a l u e > < i n t > 4 6 < / i n t > < / v a l u e > < / i t e m > < i t e m > < k e y > < s t r i n g > H N A P < / s t r i n g > < / k e y > < v a l u e > < i n t > 5 8 < / i n t > < / v a l u e > < / i t e m > < / C o l u m n W i d t h s > < C o l u m n D i s p l a y I n d e x > < i t e m > < k e y > < s t r i n g > R e p o r t i n g _ M o n t h < / s t r i n g > < / k e y > < v a l u e > < i n t > 0 < / i n t > < / v a l u e > < / i t e m > < i t e m > < k e y > < s t r i n g > I D P _ R e t u r n e e s < / s t r i n g > < / k e y > < v a l u e > < i n t > 1 < / i n t > < / v a l u e > < / i t e m > < i t e m > < k e y > < s t r i n g > A r r i v e d   f r o m   C o u n t r y < / s t r i n g > < / k e y > < v a l u e > < i n t > 2 < / i n t > < / v a l u e > < / i t e m > < i t e m > < k e y > < s t r i n g > A r r i v e d   f r o m   C o u n t r y   C O D E < / s t r i n g > < / k e y > < v a l u e > < i n t > 3 < / i n t > < / v a l u e > < / i t e m > < i t e m > < k e y > < s t r i n g > A r r i v e d   f r o m   M o h a f a z a < / s t r i n g > < / k e y > < v a l u e > < i n t > 4 < / i n t > < / v a l u e > < / i t e m > < i t e m > < k e y > < s t r i n g > A r r i v e d   f r o m   M o h a f a z a   P C O D E < / s t r i n g > < / k e y > < v a l u e > < i n t > 5 < / i n t > < / v a l u e > < / i t e m > < i t e m > < k e y > < s t r i n g > A r r i v e d   f r o m   M a n t i k a < / s t r i n g > < / k e y > < v a l u e > < i n t > 6 < / i n t > < / v a l u e > < / i t e m > < i t e m > < k e y > < s t r i n g > A r r i v e d   f r o m   M a n t i k a   P C O D E < / s t r i n g > < / k e y > < v a l u e > < i n t > 7 < / i n t > < / v a l u e > < / i t e m > < i t e m > < k e y > < s t r i n g > A r r i v e d   f r o m   N a h y a < / s t r i n g > < / k e y > < v a l u e > < i n t > 8 < / i n t > < / v a l u e > < / i t e m > < i t e m > < k e y > < s t r i n g > A r r i v e d   f r o m   N a h y a   P C O D E < / s t r i n g > < / k e y > < v a l u e > < i n t > 9 < / i n t > < / v a l u e > < / i t e m > < i t e m > < k e y > < s t r i n g > A r r i v e d   f r o m   C o m m u n i t y < / s t r i n g > < / k e y > < v a l u e > < i n t > 1 0 < / i n t > < / v a l u e > < / i t e m > < i t e m > < k e y > < s t r i n g > A r r i v e d   f r o m   C o m m u n i t y   P C O D E < / s t r i n g > < / k e y > < v a l u e > < i n t > 1 1 < / i n t > < / v a l u e > < / i t e m > < i t e m > < k e y > < s t r i n g > M o h a f a z a < / s t r i n g > < / k e y > < v a l u e > < i n t > 1 2 < / i n t > < / v a l u e > < / i t e m > < i t e m > < k e y > < s t r i n g > M o h a f a z a   P C O D E < / s t r i n g > < / k e y > < v a l u e > < i n t > 1 3 < / i n t > < / v a l u e > < / i t e m > < i t e m > < k e y > < s t r i n g > M a n t i k a < / s t r i n g > < / k e y > < v a l u e > < i n t > 1 4 < / i n t > < / v a l u e > < / i t e m > < i t e m > < k e y > < s t r i n g > M a n t i k a   P C O D E < / s t r i n g > < / k e y > < v a l u e > < i n t > 1 5 < / i n t > < / v a l u e > < / i t e m > < i t e m > < k e y > < s t r i n g > N a h y a < / s t r i n g > < / k e y > < v a l u e > < i n t > 1 6 < / i n t > < / v a l u e > < / i t e m > < i t e m > < k e y > < s t r i n g > N a h y a   P C O D E < / s t r i n g > < / k e y > < v a l u e > < i n t > 1 7 < / i n t > < / v a l u e > < / i t e m > < i t e m > < k e y > < s t r i n g > C o m m u n i t y < / s t r i n g > < / k e y > < v a l u e > < i n t > 1 8 < / i n t > < / v a l u e > < / i t e m > < i t e m > < k e y > < s t r i n g > C o m m u n i t y   P C O D E < / s t r i n g > < / k e y > < v a l u e > < i n t > 1 9 < / i n t > < / v a l u e > < / i t e m > < i t e m > < k e y > < s t r i n g > D a t e < / s t r i n g > < / k e y > < v a l u e > < i n t > 2 0 < / i n t > < / v a l u e > < / i t e m > < i t e m > < k e y > < s t r i n g > C C C M < / s t r i n g > < / k e y > < v a l u e > < i n t > 2 1 < / i n t > < / v a l u e > < / i t e m > < i t e m > < k e y > < s t r i n g > O C H A _ D a m < / s t r i n g > < / k e y > < v a l u e > < i n t > 2 2 < / i n t > < / v a l u e > < / i t e m > < i t e m > < k e y > < s t r i n g > O C H A _ J O R D A N < / s t r i n g > < / k e y > < v a l u e > < i n t > 2 3 < / i n t > < / v a l u e > < / i t e m > < i t e m > < k e y > < s t r i n g > O C H A _ T U R K E Y < / s t r i n g > < / k e y > < v a l u e > < i n t > 2 4 < / i n t > < / v a l u e > < / i t e m > < i t e m > < k e y > < s t r i n g > P M I < / s t r i n g > < / k e y > < v a l u e > < i n t > 2 5 < / i n t > < / v a l u e > < / i t e m > < i t e m > < k e y > < s t r i n g > H N A P < / s t r i n g > < / k e y > < v a l u e > < i n t > 2 6 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 C o n s o l i d a t e d _ d a t a _ Q u e r y _ c 6 1 7 6 1 c b - e 3 d 0 - 4 9 f 7 - a 0 0 f - c b 7 0 f 0 a b 1 5 8 e 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 I D P _ F l o w _ E s t i m a t i o n _ Q u e r y _ 2 6 2 8 f 0 2 c - 2 a 3 0 - 4 a 3 2 - b 3 a 1 - 1 1 1 b 4 f 3 4 d f d 6 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 G o v _ Q u e r y _ f e b 6 6 4 f 3 - c 2 4 c - 4 5 7 4 - b 4 c 7 - 4 0 a e 9 2 4 7 9 a e 8 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C o n s o l i d a t e d _ d a t a _ Q u e r y _ c 6 1 7 6 1 c b - e 3 d 0 - 4 9 f 7 - a 0 0 f - c b 7 0 f 0 a b 1 5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 R e p o r t i n g _ M o n t h < / s t r i n g > < / k e y > < v a l u e > < i n t > 1 4 4 < / i n t > < / v a l u e > < / i t e m > < i t e m > < k e y > < s t r i n g > S o u r c e < / s t r i n g > < / k e y > < v a l u e > < i n t > 7 8 < / i n t > < / v a l u e > < / i t e m > < i t e m > < k e y > < s t r i n g > I D P _ R e t u r n e e s < / s t r i n g > < / k e y > < v a l u e > < i n t > 1 2 8 < / i n t > < / v a l u e > < / i t e m > < i t e m > < k e y > < s t r i n g > A r r i v e d _ f r o m _ C o u n t r y < / s t r i n g > < / k e y > < v a l u e > < i n t > 1 7 5 < / i n t > < / v a l u e > < / i t e m > < i t e m > < k e y > < s t r i n g > A r r i v e d _ f r o m _ C o u n t r y _ C O D E < / s t r i n g > < / k e y > < v a l u e > < i n t > 2 1 6 < / i n t > < / v a l u e > < / i t e m > < i t e m > < k e y > < s t r i n g > A r r i v e d _ f r o m _ M o h a f a z a < / s t r i n g > < / k e y > < v a l u e > < i n t > 1 8 6 < / i n t > < / v a l u e > < / i t e m > < i t e m > < k e y > < s t r i n g > A r r i v e d _ f r o m _ M o h a f a z a _ P C O D E < / s t r i n g > < / k e y > < v a l u e > < i n t > 2 3 5 < / i n t > < / v a l u e > < / i t e m > < i t e m > < k e y > < s t r i n g > A r r i v e d _ f r o m _ M a n t i k a < / s t r i n g > < / k e y > < v a l u e > < i n t > 1 7 5 < / i n t > < / v a l u e > < / i t e m > < i t e m > < k e y > < s t r i n g > A r r i v e d _ f r o m _ M a n t i k a _ P C O D E < / s t r i n g > < / k e y > < v a l u e > < i n t > 2 2 4 < / i n t > < / v a l u e > < / i t e m > < i t e m > < k e y > < s t r i n g > A r r i v e d _ f r o m _ N a h y a < / s t r i n g > < / k e y > < v a l u e > < i n t > 1 6 5 < / i n t > < / v a l u e > < / i t e m > < i t e m > < k e y > < s t r i n g > A r r i v e d _ f r o m _ N a h y a _ P C O D E < / s t r i n g > < / k e y > < v a l u e > < i n t > 2 1 4 < / i n t > < / v a l u e > < / i t e m > < i t e m > < k e y > < s t r i n g > A r r i v e d _ f r o m _ C o m m u n i t y < / s t r i n g > < / k e y > < v a l u e > < i n t > 1 9 8 < / i n t > < / v a l u e > < / i t e m > < i t e m > < k e y > < s t r i n g > A r r i v e d _ f r o m _ C o m m u n i t y _ P C O D E < / s t r i n g > < / k e y > < v a l u e > < i n t > 2 4 7 < / i n t > < / v a l u e > < / i t e m > < i t e m > < k e y > < s t r i n g > M o h a f a z a < / s t r i n g > < / k e y > < v a l u e > < i n t > 9 6 < / i n t > < / v a l u e > < / i t e m > < i t e m > < k e y > < s t r i n g > M o h a f a z a _ P C O D E < / s t r i n g > < / k e y > < v a l u e > < i n t > 1 4 5 < / i n t > < / v a l u e > < / i t e m > < i t e m > < k e y > < s t r i n g > M a n t i k a < / s t r i n g > < / k e y > < v a l u e > < i n t > 8 5 < / i n t > < / v a l u e > < / i t e m > < i t e m > < k e y > < s t r i n g > M a n t i k a _ P C O D E < / s t r i n g > < / k e y > < v a l u e > < i n t > 1 3 4 < / i n t > < / v a l u e > < / i t e m > < i t e m > < k e y > < s t r i n g > N a h y a < / s t r i n g > < / k e y > < v a l u e > < i n t > 7 5 < / i n t > < / v a l u e > < / i t e m > < i t e m > < k e y > < s t r i n g > N a h y a _ P C O D E < / s t r i n g > < / k e y > < v a l u e > < i n t > 1 2 4 < / i n t > < / v a l u e > < / i t e m > < i t e m > < k e y > < s t r i n g > C o m m u n i t y < / s t r i n g > < / k e y > < v a l u e > < i n t > 1 0 8 < / i n t > < / v a l u e > < / i t e m > < i t e m > < k e y > < s t r i n g > C o m m u n i t y _ P C O D E < / s t r i n g > < / k e y > < v a l u e > < i n t > 1 5 7 < / i n t > < / v a l u e > < / i t e m > < i t e m > < k e y > < s t r i n g > A r r i v e d _ I N D < / s t r i n g > < / k e y > < v a l u e > < i n t > 1 1 2 < / i n t > < / v a l u e > < / i t e m > < i t e m > < k e y > < s t r i n g > D a t e 1 < / s t r i n g > < / k e y > < v a l u e > < i n t > 7 2 < / i n t > < / v a l u e > < / i t e m > < i t e m > < k e y > < s t r i n g > T o . a d m i n 4 P c o d e < / s t r i n g > < / k e y > < v a l u e > < i n t > 1 3 8 < / i n t > < / v a l u e > < / i t e m > < i t e m > < k e y > < s t r i n g > T o . A c t o r _ T y p e _ A U G 2 0 1 8 < / s t r i n g > < / k e y > < v a l u e > < i n t > 1 8 5 < / i n t > < / v a l u e > < / i t e m > < i t e m > < k e y > < s t r i n g > T o . A c c e s s _ P o c k e t s _ A u g 2 0 1 8 < / s t r i n g > < / k e y > < v a l u e > < i n t > 2 0 9 < / i n t > < / v a l u e > < / i t e m > < i t e m > < k e y > < s t r i n g > T o . N W _ P o c k e t _ M o d i f i e d < / s t r i n g > < / k e y > < v a l u e > < i n t > 1 8 9 < / i n t > < / v a l u e > < / i t e m > < / C o l u m n W i d t h s > < C o l u m n D i s p l a y I n d e x > < i t e m > < k e y > < s t r i n g > R e p o r t i n g _ M o n t h < / s t r i n g > < / k e y > < v a l u e > < i n t > 0 < / i n t > < / v a l u e > < / i t e m > < i t e m > < k e y > < s t r i n g > S o u r c e < / s t r i n g > < / k e y > < v a l u e > < i n t > 1 < / i n t > < / v a l u e > < / i t e m > < i t e m > < k e y > < s t r i n g > I D P _ R e t u r n e e s < / s t r i n g > < / k e y > < v a l u e > < i n t > 2 < / i n t > < / v a l u e > < / i t e m > < i t e m > < k e y > < s t r i n g > A r r i v e d _ f r o m _ C o u n t r y < / s t r i n g > < / k e y > < v a l u e > < i n t > 3 < / i n t > < / v a l u e > < / i t e m > < i t e m > < k e y > < s t r i n g > A r r i v e d _ f r o m _ C o u n t r y _ C O D E < / s t r i n g > < / k e y > < v a l u e > < i n t > 4 < / i n t > < / v a l u e > < / i t e m > < i t e m > < k e y > < s t r i n g > A r r i v e d _ f r o m _ M o h a f a z a < / s t r i n g > < / k e y > < v a l u e > < i n t > 5 < / i n t > < / v a l u e > < / i t e m > < i t e m > < k e y > < s t r i n g > A r r i v e d _ f r o m _ M o h a f a z a _ P C O D E < / s t r i n g > < / k e y > < v a l u e > < i n t > 6 < / i n t > < / v a l u e > < / i t e m > < i t e m > < k e y > < s t r i n g > A r r i v e d _ f r o m _ M a n t i k a < / s t r i n g > < / k e y > < v a l u e > < i n t > 7 < / i n t > < / v a l u e > < / i t e m > < i t e m > < k e y > < s t r i n g > A r r i v e d _ f r o m _ M a n t i k a _ P C O D E < / s t r i n g > < / k e y > < v a l u e > < i n t > 8 < / i n t > < / v a l u e > < / i t e m > < i t e m > < k e y > < s t r i n g > A r r i v e d _ f r o m _ N a h y a < / s t r i n g > < / k e y > < v a l u e > < i n t > 9 < / i n t > < / v a l u e > < / i t e m > < i t e m > < k e y > < s t r i n g > A r r i v e d _ f r o m _ N a h y a _ P C O D E < / s t r i n g > < / k e y > < v a l u e > < i n t > 1 0 < / i n t > < / v a l u e > < / i t e m > < i t e m > < k e y > < s t r i n g > A r r i v e d _ f r o m _ C o m m u n i t y < / s t r i n g > < / k e y > < v a l u e > < i n t > 1 1 < / i n t > < / v a l u e > < / i t e m > < i t e m > < k e y > < s t r i n g > A r r i v e d _ f r o m _ C o m m u n i t y _ P C O D E < / s t r i n g > < / k e y > < v a l u e > < i n t > 1 2 < / i n t > < / v a l u e > < / i t e m > < i t e m > < k e y > < s t r i n g > M o h a f a z a < / s t r i n g > < / k e y > < v a l u e > < i n t > 1 3 < / i n t > < / v a l u e > < / i t e m > < i t e m > < k e y > < s t r i n g > M o h a f a z a _ P C O D E < / s t r i n g > < / k e y > < v a l u e > < i n t > 1 4 < / i n t > < / v a l u e > < / i t e m > < i t e m > < k e y > < s t r i n g > M a n t i k a < / s t r i n g > < / k e y > < v a l u e > < i n t > 1 5 < / i n t > < / v a l u e > < / i t e m > < i t e m > < k e y > < s t r i n g > M a n t i k a _ P C O D E < / s t r i n g > < / k e y > < v a l u e > < i n t > 1 6 < / i n t > < / v a l u e > < / i t e m > < i t e m > < k e y > < s t r i n g > N a h y a < / s t r i n g > < / k e y > < v a l u e > < i n t > 1 7 < / i n t > < / v a l u e > < / i t e m > < i t e m > < k e y > < s t r i n g > N a h y a _ P C O D E < / s t r i n g > < / k e y > < v a l u e > < i n t > 1 8 < / i n t > < / v a l u e > < / i t e m > < i t e m > < k e y > < s t r i n g > C o m m u n i t y < / s t r i n g > < / k e y > < v a l u e > < i n t > 1 9 < / i n t > < / v a l u e > < / i t e m > < i t e m > < k e y > < s t r i n g > C o m m u n i t y _ P C O D E < / s t r i n g > < / k e y > < v a l u e > < i n t > 2 0 < / i n t > < / v a l u e > < / i t e m > < i t e m > < k e y > < s t r i n g > A r r i v e d _ I N D < / s t r i n g > < / k e y > < v a l u e > < i n t > 2 1 < / i n t > < / v a l u e > < / i t e m > < i t e m > < k e y > < s t r i n g > D a t e 1 < / s t r i n g > < / k e y > < v a l u e > < i n t > 2 2 < / i n t > < / v a l u e > < / i t e m > < i t e m > < k e y > < s t r i n g > T o . a d m i n 4 P c o d e < / s t r i n g > < / k e y > < v a l u e > < i n t > 2 3 < / i n t > < / v a l u e > < / i t e m > < i t e m > < k e y > < s t r i n g > T o . A c t o r _ T y p e _ A U G 2 0 1 8 < / s t r i n g > < / k e y > < v a l u e > < i n t > 2 4 < / i n t > < / v a l u e > < / i t e m > < i t e m > < k e y > < s t r i n g > T o . A c c e s s _ P o c k e t s _ A u g 2 0 1 8 < / s t r i n g > < / k e y > < v a l u e > < i n t > 2 5 < / i n t > < / v a l u e > < / i t e m > < i t e m > < k e y > < s t r i n g > T o . N W _ P o c k e t _ M o d i f i e d < / s t r i n g > < / k e y > < v a l u e > < i n t > 2 6 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O r d e r " > < C u s t o m C o n t e n t > < ! [ C D A T A [ C o n s o l i d a t e d _ d a t a _ Q u e r y _ c 6 1 7 6 1 c b - e 3 d 0 - 4 9 f 7 - a 0 0 f - c b 7 0 f 0 a b 1 5 8 e , A c c e s s _ Q u e r y _ 3 f 0 4 a 8 1 7 - 9 7 e 9 - 4 b 7 a - b 9 8 b - 4 b d 4 7 c 2 9 2 a 1 2 , A d m i n _ Q u e r y _ b 5 1 0 a e 5 8 - 1 9 f 5 - 4 e 9 0 - b 0 5 1 - 9 1 6 1 b 2 d 9 8 9 3 c , I D P _ F l o w _ E s t i m a t i o n _ Q u e r y _ 2 6 2 8 f 0 2 c - 2 a 3 0 - 4 a 3 2 - b 3 a 1 - 1 1 1 b 4 f 3 4 d f d 6 , G o v _ Q u e r y _ f e b 6 6 4 f 3 - c 2 4 c - 4 5 7 4 - b 4 c 7 - 4 0 a e 9 2 4 7 9 a e 8 ] ] >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 Q u e r y 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 Q u e r y 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 C o l u m n s \ R e p o r t i n g _ M o n t h < / K e y > < / D i a g r a m O b j e c t K e y > < D i a g r a m O b j e c t K e y > < K e y > C o l u m n s \ I D P _ R e t u r n e e s < / K e y > < / D i a g r a m O b j e c t K e y > < D i a g r a m O b j e c t K e y > < K e y > C o l u m n s \ A r r i v e d   f r o m   C o u n t r y < / K e y > < / D i a g r a m O b j e c t K e y > < D i a g r a m O b j e c t K e y > < K e y > C o l u m n s \ A r r i v e d   f r o m   C o u n t r y   C O D E < / K e y > < / D i a g r a m O b j e c t K e y > < D i a g r a m O b j e c t K e y > < K e y > C o l u m n s \ A r r i v e d   f r o m   M o h a f a z a < / K e y > < / D i a g r a m O b j e c t K e y > < D i a g r a m O b j e c t K e y > < K e y > C o l u m n s \ A r r i v e d   f r o m   M o h a f a z a   P C O D E < / K e y > < / D i a g r a m O b j e c t K e y > < D i a g r a m O b j e c t K e y > < K e y > C o l u m n s \ A r r i v e d   f r o m   M a n t i k a < / K e y > < / D i a g r a m O b j e c t K e y > < D i a g r a m O b j e c t K e y > < K e y > C o l u m n s \ A r r i v e d   f r o m   M a n t i k a   P C O D E < / K e y > < / D i a g r a m O b j e c t K e y > < D i a g r a m O b j e c t K e y > < K e y > C o l u m n s \ A r r i v e d   f r o m   N a h y a < / K e y > < / D i a g r a m O b j e c t K e y > < D i a g r a m O b j e c t K e y > < K e y > C o l u m n s \ A r r i v e d   f r o m   N a h y a   P C O D E < / K e y > < / D i a g r a m O b j e c t K e y > < D i a g r a m O b j e c t K e y > < K e y > C o l u m n s \ A r r i v e d   f r o m   C o m m u n i t y < / K e y > < / D i a g r a m O b j e c t K e y > < D i a g r a m O b j e c t K e y > < K e y > C o l u m n s \ A r r i v e d   f r o m   C o m m u n i t y   P C O D E < / K e y > < / D i a g r a m O b j e c t K e y > < D i a g r a m O b j e c t K e y > < K e y > C o l u m n s \ M o h a f a z a < / K e y > < / D i a g r a m O b j e c t K e y > < D i a g r a m O b j e c t K e y > < K e y > C o l u m n s \ M o h a f a z a   P C O D E < / K e y > < / D i a g r a m O b j e c t K e y > < D i a g r a m O b j e c t K e y > < K e y > C o l u m n s \ M a n t i k a < / K e y > < / D i a g r a m O b j e c t K e y > < D i a g r a m O b j e c t K e y > < K e y > C o l u m n s \ M a n t i k a   P C O D E < / K e y > < / D i a g r a m O b j e c t K e y > < D i a g r a m O b j e c t K e y > < K e y > C o l u m n s \ N a h y a < / K e y > < / D i a g r a m O b j e c t K e y > < D i a g r a m O b j e c t K e y > < K e y > C o l u m n s \ N a h y a   P C O D E < / K e y > < / D i a g r a m O b j e c t K e y > < D i a g r a m O b j e c t K e y > < K e y > C o l u m n s \ C o m m u n i t y < / K e y > < / D i a g r a m O b j e c t K e y > < D i a g r a m O b j e c t K e y > < K e y > C o l u m n s \ C o m m u n i t y   P C O D E < / K e y > < / D i a g r a m O b j e c t K e y > < D i a g r a m O b j e c t K e y > < K e y > C o l u m n s \ D a t e < / K e y > < / D i a g r a m O b j e c t K e y > < D i a g r a m O b j e c t K e y > < K e y > C o l u m n s \ C C C M < / K e y > < / D i a g r a m O b j e c t K e y > < D i a g r a m O b j e c t K e y > < K e y > C o l u m n s \ O C H A _ D a m < / K e y > < / D i a g r a m O b j e c t K e y > < D i a g r a m O b j e c t K e y > < K e y > C o l u m n s \ O C H A _ J O R D A N < / K e y > < / D i a g r a m O b j e c t K e y > < D i a g r a m O b j e c t K e y > < K e y > C o l u m n s \ O C H A _ T U R K E Y < / K e y > < / D i a g r a m O b j e c t K e y > < D i a g r a m O b j e c t K e y > < K e y > C o l u m n s \ P M I < / K e y > < / D i a g r a m O b j e c t K e y > < D i a g r a m O b j e c t K e y > < K e y > C o l u m n s \ H N A P < / K e y > < / D i a g r a m O b j e c t K e y > < D i a g r a m O b j e c t K e y > < K e y > M e a s u r e s \ t e s t < / K e y > < / D i a g r a m O b j e c t K e y > < D i a g r a m O b j e c t K e y > < K e y > M e a s u r e s \ t e s t \ T a g I n f o \ F o r m u l a < / K e y > < / D i a g r a m O b j e c t K e y > < D i a g r a m O b j e c t K e y > < K e y > M e a s u r e s \ t e s t \ T a g I n f o \ S e m a n t i c   E r r o r 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 C o l u m n s \ R e p o r t i n g _ M o n t h 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 C o l u m n s \ I D P _ R e t u r n e e s 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 C o u n t r y 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 C o u n t r y   C O D E 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 M o h a f a z a 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 M o h a f a z a   P C O D E 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 M a n t i k a 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 M a n t i k a   P C O D E 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 N a h y a 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 N a h y a   P C O D E 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 C o m m u n i t y 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  f r o m   C o m m u n i t y   P C O D E 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 C o l u m n s \ M o h a f a z a 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 C o l u m n s \ M o h a f a z a   P C O D E 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 C o l u m n s \ M a n t i k a 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 C o l u m n s \ M a n t i k a   P C O D E 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 C o l u m n s \ N a h y a 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 C o l u m n s \ N a h y a   P C O D E 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 C o l u m n s \ C o m m u n i t y 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 C o l u m n s \ C o m m u n i t y   P C O D E 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 C o l u m n s \ C C C M 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 C o l u m n s \ O C H A _ D a m 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 C o l u m n s \ O C H A _ J O R D A N 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 C o l u m n s \ O C H A _ T U R K E Y 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 C o l u m n s \ P M I 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 C o l u m n s \ H N A P 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 M e a s u r e s \ t e s t 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 M e a s u r e s \ t e s t \ T a g I n f o \ F o r m u l a 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 M e a s u r e s \ t e s t \ T a g I n f o \ S e m a n t i c   E r r o r 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 C o n s o l i d a t e d _ d a t a _ Q u e r y 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 C o n s o l i d a t e d _ d a t a _ Q u e r y 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 C o l u m n s \ R e p o r t i n g _ M o n t h < / K e y > < / D i a g r a m O b j e c t K e y > < D i a g r a m O b j e c t K e y > < K e y > C o l u m n s \ S o u r c e < / K e y > < / D i a g r a m O b j e c t K e y > < D i a g r a m O b j e c t K e y > < K e y > C o l u m n s \ I D P _ R e t u r n e e s < / K e y > < / D i a g r a m O b j e c t K e y > < D i a g r a m O b j e c t K e y > < K e y > C o l u m n s \ A r r i v e d _ f r o m _ C o u n t r y < / K e y > < / D i a g r a m O b j e c t K e y > < D i a g r a m O b j e c t K e y > < K e y > C o l u m n s \ A r r i v e d _ f r o m _ C o u n t r y _ C O D E < / K e y > < / D i a g r a m O b j e c t K e y > < D i a g r a m O b j e c t K e y > < K e y > C o l u m n s \ A r r i v e d _ f r o m _ M o h a f a z a < / K e y > < / D i a g r a m O b j e c t K e y > < D i a g r a m O b j e c t K e y > < K e y > C o l u m n s \ A r r i v e d _ f r o m _ M o h a f a z a _ P C O D E < / K e y > < / D i a g r a m O b j e c t K e y > < D i a g r a m O b j e c t K e y > < K e y > C o l u m n s \ A r r i v e d _ f r o m _ M a n t i k a < / K e y > < / D i a g r a m O b j e c t K e y > < D i a g r a m O b j e c t K e y > < K e y > C o l u m n s \ A r r i v e d _ f r o m _ M a n t i k a _ P C O D E < / K e y > < / D i a g r a m O b j e c t K e y > < D i a g r a m O b j e c t K e y > < K e y > C o l u m n s \ A r r i v e d _ f r o m _ N a h y a < / K e y > < / D i a g r a m O b j e c t K e y > < D i a g r a m O b j e c t K e y > < K e y > C o l u m n s \ A r r i v e d _ f r o m _ N a h y a _ P C O D E < / K e y > < / D i a g r a m O b j e c t K e y > < D i a g r a m O b j e c t K e y > < K e y > C o l u m n s \ A r r i v e d _ f r o m _ C o m m u n i t y < / K e y > < / D i a g r a m O b j e c t K e y > < D i a g r a m O b j e c t K e y > < K e y > C o l u m n s \ A r r i v e d _ f r o m _ C o m m u n i t y _ P C O D E < / K e y > < / D i a g r a m O b j e c t K e y > < D i a g r a m O b j e c t K e y > < K e y > C o l u m n s \ M o h a f a z a < / K e y > < / D i a g r a m O b j e c t K e y > < D i a g r a m O b j e c t K e y > < K e y > C o l u m n s \ M o h a f a z a _ P C O D E < / K e y > < / D i a g r a m O b j e c t K e y > < D i a g r a m O b j e c t K e y > < K e y > C o l u m n s \ M a n t i k a < / K e y > < / D i a g r a m O b j e c t K e y > < D i a g r a m O b j e c t K e y > < K e y > C o l u m n s \ M a n t i k a _ P C O D E < / K e y > < / D i a g r a m O b j e c t K e y > < D i a g r a m O b j e c t K e y > < K e y > C o l u m n s \ N a h y a < / K e y > < / D i a g r a m O b j e c t K e y > < D i a g r a m O b j e c t K e y > < K e y > C o l u m n s \ N a h y a _ P C O D E < / K e y > < / D i a g r a m O b j e c t K e y > < D i a g r a m O b j e c t K e y > < K e y > C o l u m n s \ C o m m u n i t y < / K e y > < / D i a g r a m O b j e c t K e y > < D i a g r a m O b j e c t K e y > < K e y > C o l u m n s \ C o m m u n i t y _ P C O D E < / K e y > < / D i a g r a m O b j e c t K e y > < D i a g r a m O b j e c t K e y > < K e y > C o l u m n s \ A r r i v e d _ I N D < / K e y > < / D i a g r a m O b j e c t K e y > < D i a g r a m O b j e c t K e y > < K e y > C o l u m n s \ D a t e 1 < / K e y > < / D i a g r a m O b j e c t K e y > < D i a g r a m O b j e c t K e y > < K e y > C o l u m n s \ T o . a d m i n 4 P c o d e < / K e y > < / D i a g r a m O b j e c t K e y > < D i a g r a m O b j e c t K e y > < K e y > C o l u m n s \ T o . A c t o r _ T y p e _ A U G 2 0 1 8 < / K e y > < / D i a g r a m O b j e c t K e y > < D i a g r a m O b j e c t K e y > < K e y > C o l u m n s \ T o . A c c e s s _ P o c k e t s _ A u g 2 0 1 8 < / K e y > < / D i a g r a m O b j e c t K e y > < D i a g r a m O b j e c t K e y > < K e y > C o l u m n s \ T o . N W _ P o c k e t _ M o d i f i e d 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 C o l u m n s \ R e p o r t i n g _ M o n t h 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 C o l u m n s \ I D P _ R e t u r n e e s 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 C o l u m n s \ A r r i v e d _ f r o m _ C o u n t r y 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 C o l u m n s \ A r r i v e d _ f r o m _ C o u n t r y _ C O D E 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 C o l u m n s \ A r r i v e d _ f r o m _ M o h a f a z a 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 C o l u m n s \ A r r i v e d _ f r o m _ M o h a f a z a _ P C O D E 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 C o l u m n s \ A r r i v e d _ f r o m _ M a n t i k a 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 C o l u m n s \ A r r i v e d _ f r o m _ M a n t i k a _ P C O D E 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 C o l u m n s \ A r r i v e d _ f r o m _ N a h y a 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 C o l u m n s \ A r r i v e d _ f r o m _ N a h y a _ P C O D E 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 C o l u m n s \ A r r i v e d _ f r o m _ C o m m u n i t y 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 C o l u m n s \ A r r i v e d _ f r o m _ C o m m u n i t y _ P C O D E 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 C o l u m n s \ M o h a f a z a 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 C o l u m n s \ M o h a f a z a _ P C O D E 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 C o l u m n s \ M a n t i k a 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 C o l u m n s \ M a n t i k a _ P C O D E 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 C o l u m n s \ N a h y a 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 C o l u m n s \ N a h y a _ P C O D E 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 C o l u m n s \ C o m m u n i t y 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 C o l u m n s \ C o m m u n i t y _ P C O D E 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 C o l u m n s \ A r r i v e d _ I N D 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 C o l u m n s \ D a t e 1 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 C o l u m n s \ T o . a d m i n 4 P c o d e 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 C o l u m n s \ T o . A c t o r _ T y p e _ A U G 2 0 1 8 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 C o l u m n s \ T o . A c c e s s _ P o c k e t s _ A u g 2 0 1 8 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 C o l u m n s \ T o . N W _ P o c k e t _ M o d i f i e d 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 T a g s \ T a b l e s \ & l t ; T a b l e s \ C o n s o l i d a t e d _ d a t a _ Q u e r y & g t ; < / K e y > < / D i a g r a m O b j e c t K e y > < D i a g r a m O b j e c t K e y > < K e y > D y n a m i c   T a g s \ T a b l e s \ & l t ; T a b l e s \ A c c e s s _ Q u e r y & g t ; < / K e y > < / D i a g r a m O b j e c t K e y > < D i a g r a m O b j e c t K e y > < K e y > D y n a m i c   T a g s \ T a b l e s \ & l t ; T a b l e s \ A d m i n _ Q u e r y & g t ; < / K e y > < / D i a g r a m O b j e c t K e y > < D i a g r a m O b j e c t K e y > < K e y > D y n a m i c   T a g s \ T a b l e s \ & l t ; T a b l e s \ I D P _ F l o w _ E s t i m a t i o n _ Q u e r y & g t ; < / K e y > < / D i a g r a m O b j e c t K e y > < D i a g r a m O b j e c t K e y > < K e y > D y n a m i c   T a g s \ T a b l e s \ & l t ; T a b l e s \ G o v _ Q u e r y & g t ; < / K e y > < / D i a g r a m O b j e c t K e y > < D i a g r a m O b j e c t K e y > < K e y > T a b l e s \ C o n s o l i d a t e d _ d a t a _ Q u e r y < / K e y > < / D i a g r a m O b j e c t K e y > < D i a g r a m O b j e c t K e y > < K e y > T a b l e s \ C o n s o l i d a t e d _ d a t a _ Q u e r y \ C o l u m n s \ R e p o r t i n g _ M o n t h < / K e y > < / D i a g r a m O b j e c t K e y > < D i a g r a m O b j e c t K e y > < K e y > T a b l e s \ C o n s o l i d a t e d _ d a t a _ Q u e r y \ C o l u m n s \ S o u r c e < / K e y > < / D i a g r a m O b j e c t K e y > < D i a g r a m O b j e c t K e y > < K e y > T a b l e s \ C o n s o l i d a t e d _ d a t a _ Q u e r y \ C o l u m n s \ I D P _ R e t u r n e e s < / K e y > < / D i a g r a m O b j e c t K e y > < D i a g r a m O b j e c t K e y > < K e y > T a b l e s \ C o n s o l i d a t e d _ d a t a _ Q u e r y \ C o l u m n s \ A r r i v e d _ f r o m _ C o u n t r y < / K e y > < / D i a g r a m O b j e c t K e y > < D i a g r a m O b j e c t K e y > < K e y > T a b l e s \ C o n s o l i d a t e d _ d a t a _ Q u e r y \ C o l u m n s \ A r r i v e d _ f r o m _ C o u n t r y _ C O D E < / K e y > < / D i a g r a m O b j e c t K e y > < D i a g r a m O b j e c t K e y > < K e y > T a b l e s \ C o n s o l i d a t e d _ d a t a _ Q u e r y \ C o l u m n s \ A r r i v e d _ f r o m _ M o h a f a z a < / K e y > < / D i a g r a m O b j e c t K e y > < D i a g r a m O b j e c t K e y > < K e y > T a b l e s \ C o n s o l i d a t e d _ d a t a _ Q u e r y \ C o l u m n s \ A r r i v e d _ f r o m _ M o h a f a z a _ P C O D E < / K e y > < / D i a g r a m O b j e c t K e y > < D i a g r a m O b j e c t K e y > < K e y > T a b l e s \ C o n s o l i d a t e d _ d a t a _ Q u e r y \ C o l u m n s \ A r r i v e d _ f r o m _ M a n t i k a < / K e y > < / D i a g r a m O b j e c t K e y > < D i a g r a m O b j e c t K e y > < K e y > T a b l e s \ C o n s o l i d a t e d _ d a t a _ Q u e r y \ C o l u m n s \ A r r i v e d _ f r o m _ M a n t i k a _ P C O D E < / K e y > < / D i a g r a m O b j e c t K e y > < D i a g r a m O b j e c t K e y > < K e y > T a b l e s \ C o n s o l i d a t e d _ d a t a _ Q u e r y \ C o l u m n s \ A r r i v e d _ f r o m _ N a h y a < / K e y > < / D i a g r a m O b j e c t K e y > < D i a g r a m O b j e c t K e y > < K e y > T a b l e s \ C o n s o l i d a t e d _ d a t a _ Q u e r y \ C o l u m n s \ A r r i v e d _ f r o m _ N a h y a _ P C O D E < / K e y > < / D i a g r a m O b j e c t K e y > < D i a g r a m O b j e c t K e y > < K e y > T a b l e s \ C o n s o l i d a t e d _ d a t a _ Q u e r y \ C o l u m n s \ A r r i v e d _ f r o m _ C o m m u n i t y < / K e y > < / D i a g r a m O b j e c t K e y > < D i a g r a m O b j e c t K e y > < K e y > T a b l e s \ C o n s o l i d a t e d _ d a t a _ Q u e r y \ C o l u m n s \ A r r i v e d _ f r o m _ C o m m u n i t y _ P C O D E < / K e y > < / D i a g r a m O b j e c t K e y > < D i a g r a m O b j e c t K e y > < K e y > T a b l e s \ C o n s o l i d a t e d _ d a t a _ Q u e r y \ C o l u m n s \ M o h a f a z a < / K e y > < / D i a g r a m O b j e c t K e y > < D i a g r a m O b j e c t K e y > < K e y > T a b l e s \ C o n s o l i d a t e d _ d a t a _ Q u e r y \ C o l u m n s \ M o h a f a z a _ P C O D E < / K e y > < / D i a g r a m O b j e c t K e y > < D i a g r a m O b j e c t K e y > < K e y > T a b l e s \ C o n s o l i d a t e d _ d a t a _ Q u e r y \ C o l u m n s \ M a n t i k a < / K e y > < / D i a g r a m O b j e c t K e y > < D i a g r a m O b j e c t K e y > < K e y > T a b l e s \ C o n s o l i d a t e d _ d a t a _ Q u e r y \ C o l u m n s \ M a n t i k a _ P C O D E < / K e y > < / D i a g r a m O b j e c t K e y > < D i a g r a m O b j e c t K e y > < K e y > T a b l e s \ C o n s o l i d a t e d _ d a t a _ Q u e r y \ C o l u m n s \ N a h y a < / K e y > < / D i a g r a m O b j e c t K e y > < D i a g r a m O b j e c t K e y > < K e y > T a b l e s \ C o n s o l i d a t e d _ d a t a _ Q u e r y \ C o l u m n s \ N a h y a _ P C O D E < / K e y > < / D i a g r a m O b j e c t K e y > < D i a g r a m O b j e c t K e y > < K e y > T a b l e s \ C o n s o l i d a t e d _ d a t a _ Q u e r y \ C o l u m n s \ C o m m u n i t y < / K e y > < / D i a g r a m O b j e c t K e y > < D i a g r a m O b j e c t K e y > < K e y > T a b l e s \ C o n s o l i d a t e d _ d a t a _ Q u e r y \ C o l u m n s \ C o m m u n i t y _ P C O D E < / K e y > < / D i a g r a m O b j e c t K e y > < D i a g r a m O b j e c t K e y > < K e y > T a b l e s \ C o n s o l i d a t e d _ d a t a _ Q u e r y \ C o l u m n s \ A r r i v e d _ I N D < / K e y > < / D i a g r a m O b j e c t K e y > < D i a g r a m O b j e c t K e y > < K e y > T a b l e s \ C o n s o l i d a t e d _ d a t a _ Q u e r y \ C o l u m n s \ D a t e 1 < / K e y > < / D i a g r a m O b j e c t K e y > < D i a g r a m O b j e c t K e y > < K e y > T a b l e s \ C o n s o l i d a t e d _ d a t a _ Q u e r y \ C o l u m n s \ T o . a d m i n 4 P c o d e < / K e y > < / D i a g r a m O b j e c t K e y > < D i a g r a m O b j e c t K e y > < K e y > T a b l e s \ C o n s o l i d a t e d _ d a t a _ Q u e r y \ C o l u m n s \ T o . A c t o r _ T y p e _ A U G 2 0 1 8 < / K e y > < / D i a g r a m O b j e c t K e y > < D i a g r a m O b j e c t K e y > < K e y > T a b l e s \ C o n s o l i d a t e d _ d a t a _ Q u e r y \ C o l u m n s \ T o . A c c e s s _ P o c k e t s _ A u g 2 0 1 8 < / K e y > < / D i a g r a m O b j e c t K e y > < D i a g r a m O b j e c t K e y > < K e y > T a b l e s \ C o n s o l i d a t e d _ d a t a _ Q u e r y \ C o l u m n s \ T o . N W _ P o c k e t _ M o d i f i e d < / K e y > < / D i a g r a m O b j e c t K e y > < D i a g r a m O b j e c t K e y > < K e y > T a b l e s \ A c c e s s _ Q u e r y < / K e y > < / D i a g r a m O b j e c t K e y > < D i a g r a m O b j e c t K e y > < K e y > T a b l e s \ A c c e s s _ Q u e r y \ C o l u m n s \ a d m i n 4 P c o d e < / K e y > < / D i a g r a m O b j e c t K e y > < D i a g r a m O b j e c t K e y > < K e y > T a b l e s \ A c c e s s _ Q u e r y \ C o l u m n s \ A c t o r _ T y p e _ A U G 2 0 1 8 < / K e y > < / D i a g r a m O b j e c t K e y > < D i a g r a m O b j e c t K e y > < K e y > T a b l e s \ A c c e s s _ Q u e r y \ C o l u m n s \ A c c e s s _ P o c k e t s _ A u g 2 0 1 8 < / K e y > < / D i a g r a m O b j e c t K e y > < D i a g r a m O b j e c t K e y > < K e y > T a b l e s \ A c c e s s _ Q u e r y \ C o l u m n s \ N W _ P o c k e t _ M o d i f i e d < / K e y > < / D i a g r a m O b j e c t K e y > < D i a g r a m O b j e c t K e y > < K e y > T a b l e s \ A d m i n _ Q u e r y < / K e y > < / D i a g r a m O b j e c t K e y > < D i a g r a m O b j e c t K e y > < K e y > T a b l e s \ A d m i n _ Q u e r y \ C o l u m n s \ a d m i n 4 P c o d e < / K e y > < / D i a g r a m O b j e c t K e y > < D i a g r a m O b j e c t K e y > < K e y > T a b l e s \ A d m i n _ Q u e r y \ C o l u m n s \ a d m i n 4 N a m e _ e n < / K e y > < / D i a g r a m O b j e c t K e y > < D i a g r a m O b j e c t K e y > < K e y > T a b l e s \ A d m i n _ Q u e r y \ C o l u m n s \ a d m i n 4 N a m e _ a r < / K e y > < / D i a g r a m O b j e c t K e y > < D i a g r a m O b j e c t K e y > < K e y > T a b l e s \ A d m i n _ Q u e r y \ C o l u m n s \ a d m i n 4 R e f N a m e _ e n < / K e y > < / D i a g r a m O b j e c t K e y > < D i a g r a m O b j e c t K e y > < K e y > T a b l e s \ A d m i n _ Q u e r y \ C o l u m n s \ a d m i n 4 R e f N a m e _ a r < / K e y > < / D i a g r a m O b j e c t K e y > < D i a g r a m O b j e c t K e y > < K e y > T a b l e s \ A d m i n _ Q u e r y \ C o l u m n s \ L a t i t u d e < / K e y > < / D i a g r a m O b j e c t K e y > < D i a g r a m O b j e c t K e y > < K e y > T a b l e s \ A d m i n _ Q u e r y \ C o l u m n s \ L o n g i t u d e < / K e y > < / D i a g r a m O b j e c t K e y > < D i a g r a m O b j e c t K e y > < K e y > T a b l e s \ A d m i n _ Q u e r y \ C o l u m n s \ I s A d m i n 1 C a p i t a l < / K e y > < / D i a g r a m O b j e c t K e y > < D i a g r a m O b j e c t K e y > < K e y > T a b l e s \ A d m i n _ Q u e r y \ C o l u m n s \ I s A d m i n 3 C a p i t a l < / K e y > < / D i a g r a m O b j e c t K e y > < D i a g r a m O b j e c t K e y > < K e y > T a b l e s \ A d m i n _ Q u e r y \ C o l u m n s \ a d m i n 3 N a m e _ e n < / K e y > < / D i a g r a m O b j e c t K e y > < D i a g r a m O b j e c t K e y > < K e y > T a b l e s \ A d m i n _ Q u e r y \ C o l u m n s \ a d m i n 3 N a m e _ a r < / K e y > < / D i a g r a m O b j e c t K e y > < D i a g r a m O b j e c t K e y > < K e y > T a b l e s \ A d m i n _ Q u e r y \ C o l u m n s \ a d m i n 3 P c o d e < / K e y > < / D i a g r a m O b j e c t K e y > < D i a g r a m O b j e c t K e y > < K e y > T a b l e s \ A d m i n _ Q u e r y \ C o l u m n s \ a d m i n 2 N a m e _ e n < / K e y > < / D i a g r a m O b j e c t K e y > < D i a g r a m O b j e c t K e y > < K e y > T a b l e s \ A d m i n _ Q u e r y \ C o l u m n s \ a d m i n 2 N a m e _ a r < / K e y > < / D i a g r a m O b j e c t K e y > < D i a g r a m O b j e c t K e y > < K e y > T a b l e s \ A d m i n _ Q u e r y \ C o l u m n s \ a d m i n 2 P c o d e < / K e y > < / D i a g r a m O b j e c t K e y > < D i a g r a m O b j e c t K e y > < K e y > T a b l e s \ A d m i n _ Q u e r y \ C o l u m n s \ a d m i n 1 N a m e _ e n < / K e y > < / D i a g r a m O b j e c t K e y > < D i a g r a m O b j e c t K e y > < K e y > T a b l e s \ A d m i n _ Q u e r y \ C o l u m n s \ a d m i n 1 N a m e _ a r < / K e y > < / D i a g r a m O b j e c t K e y > < D i a g r a m O b j e c t K e y > < K e y > T a b l e s \ A d m i n _ Q u e r y \ C o l u m n s \ a d m i n 1 P c o d e < / K e y > < / D i a g r a m O b j e c t K e y > < D i a g r a m O b j e c t K e y > < K e y > T a b l e s \ A d m i n _ Q u e r y \ C o l u m n s \ C o m u n i t i e s _ # < / K e y > < / D i a g r a m O b j e c t K e y > < D i a g r a m O b j e c t K e y > < K e y > T a b l e s \ A d m i n _ Q u e r y \ C o l u m n s \ U p d a t e d   D a t e < / K e y > < / D i a g r a m O b j e c t K e y > < D i a g r a m O b j e c t K e y > < K e y > T a b l e s \ A d m i n _ Q u e r y \ C o l u m n s \ A c t o r _ T y p e _ A U G 2 0 1 8 < / K e y > < / D i a g r a m O b j e c t K e y > < D i a g r a m O b j e c t K e y > < K e y > T a b l e s \ A d m i n _ Q u e r y \ C o l u m n s \ A c c e s s _ P o c k e t s _ A u g 2 0 1 8 < / K e y > < / D i a g r a m O b j e c t K e y > < D i a g r a m O b j e c t K e y > < K e y > T a b l e s \ I D P _ F l o w _ E s t i m a t i o n _ Q u e r y < / K e y > < / D i a g r a m O b j e c t K e y > < D i a g r a m O b j e c t K e y > < K e y > T a b l e s \ I D P _ F l o w _ E s t i m a t i o n _ Q u e r y \ C o l u m n s \ R e p o r t i n g _ M o n t h < / K e y > < / D i a g r a m O b j e c t K e y > < D i a g r a m O b j e c t K e y > < K e y > T a b l e s \ I D P _ F l o w _ E s t i m a t i o n _ Q u e r y \ C o l u m n s \ I D P _ R e t u r n e e s < / K e y > < / D i a g r a m O b j e c t K e y > < D i a g r a m O b j e c t K e y > < K e y > T a b l e s \ I D P _ F l o w _ E s t i m a t i o n _ Q u e r y \ C o l u m n s \ M o h a f a z a < / K e y > < / D i a g r a m O b j e c t K e y > < D i a g r a m O b j e c t K e y > < K e y > T a b l e s \ I D P _ F l o w _ E s t i m a t i o n _ Q u e r y \ C o l u m n s \ M o h a f a z a   P C O D E < / K e y > < / D i a g r a m O b j e c t K e y > < D i a g r a m O b j e c t K e y > < K e y > T a b l e s \ I D P _ F l o w _ E s t i m a t i o n _ Q u e r y \ C o l u m n s \ M a n t i k a < / K e y > < / D i a g r a m O b j e c t K e y > < D i a g r a m O b j e c t K e y > < K e y > T a b l e s \ I D P _ F l o w _ E s t i m a t i o n _ Q u e r y \ C o l u m n s \ M a n t i k a   P C O D E < / K e y > < / D i a g r a m O b j e c t K e y > < D i a g r a m O b j e c t K e y > < K e y > T a b l e s \ I D P _ F l o w _ E s t i m a t i o n _ Q u e r y \ C o l u m n s \ N a h y a < / K e y > < / D i a g r a m O b j e c t K e y > < D i a g r a m O b j e c t K e y > < K e y > T a b l e s \ I D P _ F l o w _ E s t i m a t i o n _ Q u e r y \ C o l u m n s \ N a h y a   P C O D E < / K e y > < / D i a g r a m O b j e c t K e y > < D i a g r a m O b j e c t K e y > < K e y > T a b l e s \ I D P _ F l o w _ E s t i m a t i o n _ Q u e r y \ C o l u m n s \ C o m m u n i t y < / K e y > < / D i a g r a m O b j e c t K e y > < D i a g r a m O b j e c t K e y > < K e y > T a b l e s \ I D P _ F l o w _ E s t i m a t i o n _ Q u e r y \ C o l u m n s \ C o m m u n i t y   P C O D E < / K e y > < / D i a g r a m O b j e c t K e y > < D i a g r a m O b j e c t K e y > < K e y > T a b l e s \ I D P _ F l o w _ E s t i m a t i o n _ Q u e r y \ C o l u m n s \ C C C M < / K e y > < / D i a g r a m O b j e c t K e y > < D i a g r a m O b j e c t K e y > < K e y > T a b l e s \ I D P _ F l o w _ E s t i m a t i o n _ Q u e r y \ C o l u m n s \ O C H A   J O R D A N < / K e y > < / D i a g r a m O b j e c t K e y > < D i a g r a m O b j e c t K e y > < K e y > T a b l e s \ I D P _ F l o w _ E s t i m a t i o n _ Q u e r y \ C o l u m n s \ O C H A   D A M A S C U S < / K e y > < / D i a g r a m O b j e c t K e y > < D i a g r a m O b j e c t K e y > < K e y > T a b l e s \ I D P _ F l o w _ E s t i m a t i o n _ Q u e r y \ C o l u m n s \ O C H A   T U R K E Y < / K e y > < / D i a g r a m O b j e c t K e y > < D i a g r a m O b j e c t K e y > < K e y > T a b l e s \ I D P _ F l o w _ E s t i m a t i o n _ Q u e r y \ C o l u m n s \ P M I < / K e y > < / D i a g r a m O b j e c t K e y > < D i a g r a m O b j e c t K e y > < K e y > T a b l e s \ I D P _ F l o w _ E s t i m a t i o n _ Q u e r y \ C o l u m n s \ H N A P < / K e y > < / D i a g r a m O b j e c t K e y > < D i a g r a m O b j e c t K e y > < K e y > T a b l e s \ I D P _ F l o w _ E s t i m a t i o n _ Q u e r y \ C o l u m n s \ n u m b e r _ o f _ r e p o r t i n g _ p r o g r a m p a r t n e r s < / K e y > < / D i a g r a m O b j e c t K e y > < D i a g r a m O b j e c t K e y > < K e y > T a b l e s \ I D P _ F l o w _ E s t i m a t i o n _ Q u e r y \ C o l u m n s \ n u m b e r _ o f _ r e p o r t i n g _ a l l < / K e y > < / D i a g r a m O b j e c t K e y > < D i a g r a m O b j e c t K e y > < K e y > T a b l e s \ I D P _ F l o w _ E s t i m a t i o n _ Q u e r y \ C o l u m n s \ D i s c r e p e n c y _ l e v e l < / K e y > < / D i a g r a m O b j e c t K e y > < D i a g r a m O b j e c t K e y > < K e y > T a b l e s \ I D P _ F l o w _ E s t i m a t i o n _ Q u e r y \ C o l u m n s \ % M I N _ M A X < / K e y > < / D i a g r a m O b j e c t K e y > < D i a g r a m O b j e c t K e y > < K e y > T a b l e s \ I D P _ F l o w _ E s t i m a t i o n _ Q u e r y \ C o l u m n s \ D i s c r e p a n c y _ l e v e l < / K e y > < / D i a g r a m O b j e c t K e y > < D i a g r a m O b j e c t K e y > < K e y > T a b l e s \ I D P _ F l o w _ E s t i m a t i o n _ Q u e r y \ C o l u m n s \ I D P _ F l o w _ E s t i m a t i o n < / K e y > < / D i a g r a m O b j e c t K e y > < D i a g r a m O b j e c t K e y > < K e y > T a b l e s \ I D P _ F l o w _ E s t i m a t i o n _ Q u e r y \ C o l u m n s \ M A X < / K e y > < / D i a g r a m O b j e c t K e y > < D i a g r a m O b j e c t K e y > < K e y > T a b l e s \ I D P _ F l o w _ E s t i m a t i o n _ Q u e r y \ C o l u m n s \ M I N < / K e y > < / D i a g r a m O b j e c t K e y > < D i a g r a m O b j e c t K e y > < K e y > T a b l e s \ I D P _ F l o w _ E s t i m a t i o n _ Q u e r y \ C o l u m n s \ M a x - M i n < / K e y > < / D i a g r a m O b j e c t K e y > < D i a g r a m O b j e c t K e y > < K e y > T a b l e s \ I D P _ F l o w _ E s t i m a t i o n _ Q u e r y \ C o l u m n s \ I D P _ F l o w _ E s t i m a t i o n _ m e t h o d < / K e y > < / D i a g r a m O b j e c t K e y > < D i a g r a m O b j e c t K e y > < K e y > T a b l e s \ I D P _ F l o w _ E s t i m a t i o n _ Q u e r y \ C o l u m n s \ R e m a r k s < / K e y > < / D i a g r a m O b j e c t K e y > < D i a g r a m O b j e c t K e y > < K e y > T a b l e s \ I D P _ F l o w _ E s t i m a t i o n _ Q u e r y \ C o l u m n s \ C C C M 2 < / K e y > < / D i a g r a m O b j e c t K e y > < D i a g r a m O b j e c t K e y > < K e y > T a b l e s \ I D P _ F l o w _ E s t i m a t i o n _ Q u e r y \ C o l u m n s \ O C H A   J O R D A N 3 < / K e y > < / D i a g r a m O b j e c t K e y > < D i a g r a m O b j e c t K e y > < K e y > T a b l e s \ I D P _ F l o w _ E s t i m a t i o n _ Q u e r y \ C o l u m n s \ O C H A   D A M A S C U S 4 < / K e y > < / D i a g r a m O b j e c t K e y > < D i a g r a m O b j e c t K e y > < K e y > T a b l e s \ I D P _ F l o w _ E s t i m a t i o n _ Q u e r y \ C o l u m n s \ O C H A   T U R K E Y 5 < / K e y > < / D i a g r a m O b j e c t K e y > < D i a g r a m O b j e c t K e y > < K e y > T a b l e s \ I D P _ F l o w _ E s t i m a t i o n _ Q u e r y \ C o l u m n s \ P M I 6 < / K e y > < / D i a g r a m O b j e c t K e y > < D i a g r a m O b j e c t K e y > < K e y > T a b l e s \ I D P _ F l o w _ E s t i m a t i o n _ Q u e r y \ C o l u m n s \ H N A P 7 < / K e y > < / D i a g r a m O b j e c t K e y > < D i a g r a m O b j e c t K e y > < K e y > T a b l e s \ I D P _ F l o w _ E s t i m a t i o n _ Q u e r y \ M e a s u r e s \ S u m   o f   I D P _ F l o w _ E s t i m a t i o n < / K e y > < / D i a g r a m O b j e c t K e y > < D i a g r a m O b j e c t K e y > < K e y > T a b l e s \ I D P _ F l o w _ E s t i m a t i o n _ Q u e r y \ S u m   o f   I D P _ F l o w _ E s t i m a t i o n \ A d d i t i o n a l   I n f o \ I m p l i c i t   M e a s u r e < / K e y > < / D i a g r a m O b j e c t K e y > < D i a g r a m O b j e c t K e y > < K e y > T a b l e s \ G o v _ Q u e r y < / K e y > < / D i a g r a m O b j e c t K e y > < D i a g r a m O b j e c t K e y > < K e y > T a b l e s \ G o v _ Q u e r y \ C o l u m n s \ G o v e r n o r a t e < / K e y > < / D i a g r a m O b j e c t K e y > < D i a g r a m O b j e c t K e y > < K e y > T a b l e s \ G o v _ Q u e r y \ C o l u m n s \ G o v e r n o r a t e _ P c o d e < / K e y > < / D i a g r a m O b j e c t K e y > < D i a g r a m O b j e c t K e y > < K e y > T a b l e s \ G o v _ Q u e r y \ C o l u m n s \ L a t i t u d e < / K e y > < / D i a g r a m O b j e c t K e y > < D i a g r a m O b j e c t K e y > < K e y > T a b l e s \ G o v _ Q u e r y \ C o l u m n s \ L o n g i t u d e < / K e y > < / D i a g r a m O b j e c t K e y > < D i a g r a m O b j e c t K e y > < K e y > R e l a t i o n s h i p s \ & l t ; T a b l e s \ I D P _ F l o w _ E s t i m a t i o n _ Q u e r y \ C o l u m n s \ C o m m u n i t y   P C O D E & g t ; - & l t ; T a b l e s \ A d m i n _ Q u e r y \ C o l u m n s \ a d m i n 4 P c o d e & g t ; < / K e y > < / D i a g r a m O b j e c t K e y > < D i a g r a m O b j e c t K e y > < K e y > R e l a t i o n s h i p s \ & l t ; T a b l e s \ I D P _ F l o w _ E s t i m a t i o n _ Q u e r y \ C o l u m n s \ C o m m u n i t y   P C O D E & g t ; - & l t ; T a b l e s \ A d m i n _ Q u e r y \ C o l u m n s \ a d m i n 4 P c o d e & g t ; \ F K < / K e y > < / D i a g r a m O b j e c t K e y > < D i a g r a m O b j e c t K e y > < K e y > R e l a t i o n s h i p s \ & l t ; T a b l e s \ I D P _ F l o w _ E s t i m a t i o n _ Q u e r y \ C o l u m n s \ C o m m u n i t y   P C O D E & g t ; - & l t ; T a b l e s \ A d m i n _ Q u e r y \ C o l u m n s \ a d m i n 4 P c o d e & g t ; \ P K < / K e y > < / D i a g r a m O b j e c t K e y > < D i a g r a m O b j e c t K e y > < K e y > R e l a t i o n s h i p s \ & l t ; T a b l e s \ I D P _ F l o w _ E s t i m a t i o n _ Q u e r y \ C o l u m n s \ C o m m u n i t y   P C O D E & g t ; - & l t ; T a b l e s \ A d m i n _ Q u e r y \ C o l u m n s \ a d m i n 4 P c o d e & g t ; \ C r o s s F i l t e r < / K e y > < / D i a g r a m O b j e c t K e y > < D i a g r a m O b j e c t K e y > < K e y > R e l a t i o n s h i p s \ & l t ; T a b l e s \ I D P _ F l o w _ E s t i m a t i o n _ Q u e r y \ C o l u m n s \ M o h a f a z a   P C O D E & g t ; - & l t ; T a b l e s \ G o v _ Q u e r y \ C o l u m n s \ G o v e r n o r a t e _ P c o d e & g t ; < / K e y > < / D i a g r a m O b j e c t K e y > < D i a g r a m O b j e c t K e y > < K e y > R e l a t i o n s h i p s \ & l t ; T a b l e s \ I D P _ F l o w _ E s t i m a t i o n _ Q u e r y \ C o l u m n s \ M o h a f a z a   P C O D E & g t ; - & l t ; T a b l e s \ G o v _ Q u e r y \ C o l u m n s \ G o v e r n o r a t e _ P c o d e & g t ; \ F K < / K e y > < / D i a g r a m O b j e c t K e y > < D i a g r a m O b j e c t K e y > < K e y > R e l a t i o n s h i p s \ & l t ; T a b l e s \ I D P _ F l o w _ E s t i m a t i o n _ Q u e r y \ C o l u m n s \ M o h a f a z a   P C O D E & g t ; - & l t ; T a b l e s \ G o v _ Q u e r y \ C o l u m n s \ G o v e r n o r a t e _ P c o d e & g t ; \ P K < / K e y > < / D i a g r a m O b j e c t K e y > < D i a g r a m O b j e c t K e y > < K e y > R e l a t i o n s h i p s \ & l t ; T a b l e s \ I D P _ F l o w _ E s t i m a t i o n _ Q u e r y \ C o l u m n s \ M o h a f a z a   P C O D E & g t ; - & l t ; T a b l e s \ G o v _ Q u e r y \ C o l u m n s \ G o v e r n o r a t e _ P c o d e & g t ; \ C r o s s F i l t e r < / K e y > < / D i a g r a m O b j e c t K e y > < / A l l K e y s > < S e l e c t e d K e y s > < D i a g r a m O b j e c t K e y > < K e y > R e l a t i o n s h i p s \ & l t ; T a b l e s \ I D P _ F l o w _ E s t i m a t i o n _ Q u e r y \ C o l u m n s \ M o h a f a z a   P C O D E & g t ; - & l t ; T a b l e s \ G o v _ Q u e r y \ C o l u m n s \ G o v e r n o r a t e _ P c o d e & g t ; 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 3 0 < / S c r o l l H o r i z o n t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 T a g s \ T a b l e s \ & l t ; T a b l e s \ C o n s o l i d a t e d _ d a t a _ Q u e r y & g t ; 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 T a g s \ T a b l e s \ & l t ; T a b l e s \ A c c e s s _ Q u e r y & g t ; 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 T a g s \ T a b l e s \ & l t ; T a b l e s \ A d m i n _ Q u e r y & g t ; 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 T a g s \ T a b l e s \ & l t ; T a b l e s \ I D P _ F l o w _ E s t i m a t i o n _ Q u e r y & g t ; 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 T a g s \ T a b l e s \ & l t ; T a b l e s \ G o v _ Q u e r y & g t ; 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 T a b l e s \ C o n s o l i d a t e d _ d a t a _ Q u e r y \ C o l u m n s \ R e p o r t i n g _ M o n t h 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 T a b l e s \ C o n s o l i d a t e d _ d a t a _ Q u e r y \ C o l u m n s \ S o u r c e 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 T a b l e s \ C o n s o l i d a t e d _ d a t a _ Q u e r y \ C o l u m n s \ I D P _ R e t u r n e e s 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 T a b l e s \ C o n s o l i d a t e d _ d a t a _ Q u e r y \ C o l u m n s \ A r r i v e d _ f r o m _ C o u n t r y _ C O D E 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 T a b l e s \ C o n s o l i d a t e d _ d a t a _ Q u e r y \ C o l u m n s \ A r r i v e d _ f r o m _ M o h a f a z a 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 T a b l e s \ C o n s o l i d a t e d _ d a t a _ Q u e r y \ C o l u m n s \ A r r i v e d _ f r o m _ M o h a f a z a _ P C O D E 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 T a b l e s \ C o n s o l i d a t e d _ d a t a _ Q u e r y \ C o l u m n s \ A r r i v e d _ f r o m _ M a n t i k a 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 T a b l e s \ C o n s o l i d a t e d _ d a t a _ Q u e r y \ C o l u m n s \ A r r i v e d _ f r o m _ M a n t i k a _ P C O D E 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 T a b l e s \ C o n s o l i d a t e d _ d a t a _ Q u e r y \ C o l u m n s \ A r r i v e d _ f r o m _ N a h y a 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 T a b l e s \ C o n s o l i d a t e d _ d a t a _ Q u e r y \ C o l u m n s \ A r r i v e d _ f r o m _ N a h y a _ P C O D E 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 T a b l e s \ C o n s o l i d a t e d _ d a t a _ Q u e r y \ C o l u m n s \ A r r i v e d _ f r o m _ C o m m u n i t y 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 T a b l e s \ C o n s o l i d a t e d _ d a t a _ Q u e r y \ C o l u m n s \ A r r i v e d _ f r o m _ C o m m u n i t y _ P C O D E 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 T a b l e s \ C o n s o l i d a t e d _ d a t a _ Q u e r y \ C o l u m n s \ M o h a f a z a 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 T a b l e s \ C o n s o l i d a t e d _ d a t a _ Q u e r y \ C o l u m n s \ M o h a f a z a _ P C O D E 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 T a b l e s \ C o n s o l i d a t e d _ d a t a _ Q u e r y \ C o l u m n s \ M a n t i k a 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 T a b l e s \ C o n s o l i d a t e d _ d a t a _ Q u e r y \ C o l u m n s \ M a n t i k a _ P C O D E 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 T a b l e s \ C o n s o l i d a t e d _ d a t a _ Q u e r y \ C o l u m n s \ N a h y a 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 T a b l e s \ C o n s o l i d a t e d _ d a t a _ Q u e r y \ C o l u m n s \ N a h y a _ P C O D E 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 T a b l e s \ C o n s o l i d a t e d _ d a t a _ Q u e r y \ C o l u m n s \ C o m m u n i t y 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 T a b l e s \ C o n s o l i d a t e d _ d a t a _ Q u e r y \ C o l u m n s \ C o m m u n i t y _ P C O D E 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 T a b l e s \ C o n s o l i d a t e d _ d a t a _ Q u e r y \ C o l u m n s \ A r r i v e d _ I N D 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 T a b l e s \ C o n s o l i d a t e d _ d a t a _ Q u e r y \ C o l u m n s \ D a t e 1 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 T a b l e s \ C o n s o l i d a t e d _ d a t a _ Q u e r y \ C o l u m n s \ T o . a d m i n 4 P c o d e 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 T a b l e s \ C o n s o l i d a t e d _ d a t a _ Q u e r y \ C o l u m n s \ T o . A c t o r _ T y p e _ A U G 2 0 1 8 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 T a b l e s \ C o n s o l i d a t e d _ d a t a _ Q u e r y \ C o l u m n s \ T o . A c c e s s _ P o c k e t s _ A u g 2 0 1 8 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 T a b l e s \ C o n s o l i d a t e d _ d a t a _ Q u e r y \ C o l u m n s \ T o . N W _ P o c k e t _ M o d i f i e d 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 T a b l e s \ A c c e s s _ Q u e r y 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 T a b l e s \ A c c e s s _ Q u e r y \ C o l u m n s \ a d m i n 4 P c o d e 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 T a b l e s \ A c c e s s _ Q u e r y \ C o l u m n s \ A c t o r _ T y p e _ A U G 2 0 1 8 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 T a b l e s \ A c c e s s _ Q u e r y \ C o l u m n s \ A c c e s s _ P o c k e t s _ A u g 2 0 1 8 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 T a b l e s \ A c c e s s _ Q u e r y \ C o l u m n s \ N W _ P o c k e t _ M o d i f i e d 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< / K e y > < / a : K e y > < a : V a l u e   i : t y p e = " D i a g r a m D i s p l a y N o d e V i e w S t a t e " > < H e i g h t > 4 2 6 < / H e i g h t > < I s E x p a n d e d > t r u e < / I s E x p a n d e d > < L a y e d O u t > t r u e < / L a y e d O u t > < L e f t > 6 5 9 . 8 0 7 6 2 1 1 3 5 3 3 1 6 < / L e f t > < S c r o l l V e r t i c a l O f f s e t > 4 8 < / S c r o l l V e r t i c a l O f f s e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 T a b l e s \ A d m i n _ Q u e r y \ C o l u m n s \ a d m i n 4 P c o d e 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 T a b l e s \ A d m i n _ Q u e r y \ C o l u m n s \ a d m i n 4 N a m e _ e n 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 T a b l e s \ A d m i n _ Q u e r y \ C o l u m n s \ a d m i n 4 N a m e _ a r 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 T a b l e s \ A d m i n _ Q u e r y \ C o l u m n s \ a d m i n 4 R e f N a m e _ e n 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 T a b l e s \ A d m i n _ Q u e r y \ C o l u m n s \ a d m i n 4 R e f N a m e _ a r 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 T a b l e s \ A d m i n _ Q u e r y \ C o l u m n s \ L a t i t u d e 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 T a b l e s \ A d m i n _ Q u e r y \ C o l u m n s \ L o n g i t u d e 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 T a b l e s \ A d m i n _ Q u e r y \ C o l u m n s \ I s A d m i n 1 C a p i t a l 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 T a b l e s \ A d m i n _ Q u e r y \ C o l u m n s \ I s A d m i n 3 C a p i t a l 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 T a b l e s \ A d m i n _ Q u e r y \ C o l u m n s \ a d m i n 3 N a m e _ e n 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 T a b l e s \ A d m i n _ Q u e r y \ C o l u m n s \ a d m i n 3 N a m e _ a r 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 T a b l e s \ A d m i n _ Q u e r y \ C o l u m n s \ a d m i n 3 P c o d e 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 T a b l e s \ A d m i n _ Q u e r y \ C o l u m n s \ a d m i n 2 N a m e _ e n 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 T a b l e s \ A d m i n _ Q u e r y \ C o l u m n s \ a d m i n 2 N a m e _ a r 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 T a b l e s \ A d m i n _ Q u e r y \ C o l u m n s \ a d m i n 2 P c o d e 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 T a b l e s \ A d m i n _ Q u e r y \ C o l u m n s \ a d m i n 1 N a m e _ e n 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 T a b l e s \ A d m i n _ Q u e r y \ C o l u m n s \ a d m i n 1 N a m e _ a r 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 T a b l e s \ A d m i n _ Q u e r y \ C o l u m n s \ a d m i n 1 P c o d e 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 T a b l e s \ A d m i n _ Q u e r y \ C o l u m n s \ C o m u n i t i e s _ # 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 T a b l e s \ A d m i n _ Q u e r y \ C o l u m n s \ U p d a t e d 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 T a b l e s \ A d m i n _ Q u e r y \ C o l u m n s \ A c t o r _ T y p e _ A U G 2 0 1 8 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 T a b l e s \ A d m i n _ Q u e r y \ C o l u m n s \ A c c e s s _ P o c k e t s _ A u g 2 0 1 8 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< / K e y > < / a : K e y > < a : V a l u e   i : t y p e = " D i a g r a m D i s p l a y N o d e V i e w S t a t e " > < H e i g h t > 3 7 9 < / H e i g h t > < I s E x p a n d e d > t r u e < / I s E x p a n d e d > < L a y e d O u t > t r u e < / L a y e d O u t > < L e f t > 9 8 9 . 7 1 1 4 3 1 7 0 2 9 9 7 2 9 < / L e f t > < S c r o l l V e r t i c a l O f f s e t > 1 5 < / S c r o l l V e r t i c a l O f f s e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 T a b l e s \ I D P _ F l o w _ E s t i m a t i o n _ Q u e r y \ C o l u m n s \ R e p o r t i n g _ M o n t h 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 T a b l e s \ I D P _ F l o w _ E s t i m a t i o n _ Q u e r y \ C o l u m n s \ I D P _ R e t u r n e e s 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 T a b l e s \ I D P _ F l o w _ E s t i m a t i o n _ Q u e r y \ C o l u m n s \ M o h a f a z a 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 T a b l e s \ I D P _ F l o w _ E s t i m a t i o n _ Q u e r y \ C o l u m n s \ M o h a f a z a  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 T a b l e s \ I D P _ F l o w _ E s t i m a t i o n _ Q u e r y \ C o l u m n s \ M a n t i k a 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 T a b l e s \ I D P _ F l o w _ E s t i m a t i o n _ Q u e r y \ C o l u m n s \ M a n t i k a  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 T a b l e s \ I D P _ F l o w _ E s t i m a t i o n _ Q u e r y \ C o l u m n s \ N a h y a 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 T a b l e s \ I D P _ F l o w _ E s t i m a t i o n _ Q u e r y \ C o l u m n s \ N a h y a  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 T a b l e s \ I D P _ F l o w _ E s t i m a t i o n _ Q u e r y \ C o l u m n s \ C o m m u n i t y 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 T a b l e s \ I D P _ F l o w _ E s t i m a t i o n _ Q u e r y \ C o l u m n s \ C o m m u n i t y  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 T a b l e s \ I D P _ F l o w _ E s t i m a t i o n _ Q u e r y \ C o l u m n s \ C C C M 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 T a b l e s \ I D P _ F l o w _ E s t i m a t i o n _ Q u e r y \ C o l u m n s \ O C H A   J O R D A N 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 T a b l e s \ I D P _ F l o w _ E s t i m a t i o n _ Q u e r y \ C o l u m n s \ O C H A   D A M A S C U S 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 T a b l e s \ I D P _ F l o w _ E s t i m a t i o n _ Q u e r y \ C o l u m n s \ O C H A   T U R K E Y 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 T a b l e s \ I D P _ F l o w _ E s t i m a t i o n _ Q u e r y \ C o l u m n s \ P M I 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 T a b l e s \ I D P _ F l o w _ E s t i m a t i o n _ Q u e r y \ C o l u m n s \ H N A P 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 T a b l e s \ I D P _ F l o w _ E s t i m a t i o n _ Q u e r y \ C o l u m n s \ n u m b e r _ o f _ r e p o r t i n g _ p r o g r a m p a r t n e r s 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 T a b l e s \ I D P _ F l o w _ E s t i m a t i o n _ Q u e r y \ C o l u m n s \ n u m b e r _ o f _ r e p o r t i n g _ a l l 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 T a b l e s \ I D P _ F l o w _ E s t i m a t i o n _ Q u e r y \ C o l u m n s \ D i s c r e p e n c y _ l e v e l 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 T a b l e s \ I D P _ F l o w _ E s t i m a t i o n _ Q u e r y \ C o l u m n s \ % M I N _ M A X 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 T a b l e s \ I D P _ F l o w _ E s t i m a t i o n _ Q u e r y \ C o l u m n s \ D i s c r e p a n c y _ l e v e l 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 T a b l e s \ I D P _ F l o w _ E s t i m a t i o n _ Q u e r y \ C o l u m n s \ I D P _ F l o w _ E s t i m a t i o n 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 T a b l e s \ I D P _ F l o w _ E s t i m a t i o n _ Q u e r y \ C o l u m n s \ M A X 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 T a b l e s \ I D P _ F l o w _ E s t i m a t i o n _ Q u e r y \ C o l u m n s \ M I N 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 T a b l e s \ I D P _ F l o w _ E s t i m a t i o n _ Q u e r y \ C o l u m n s \ M a x - M i n 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 T a b l e s \ I D P _ F l o w _ E s t i m a t i o n _ Q u e r y \ C o l u m n s \ I D P _ F l o w _ E s t i m a t i o n _ m e t h o d 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 T a b l e s \ I D P _ F l o w _ E s t i m a t i o n _ Q u e r y \ C o l u m n s \ R e m a r k s 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 T a b l e s \ I D P _ F l o w _ E s t i m a t i o n _ Q u e r y \ C o l u m n s \ C C C M 2 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 T a b l e s \ I D P _ F l o w _ E s t i m a t i o n _ Q u e r y \ C o l u m n s \ O C H A   J O R D A N 3 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 T a b l e s \ I D P _ F l o w _ E s t i m a t i o n _ Q u e r y \ C o l u m n s \ O C H A   D A M A S C U S 4 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 T a b l e s \ I D P _ F l o w _ E s t i m a t i o n _ Q u e r y \ C o l u m n s \ O C H A   T U R K E Y 5 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 T a b l e s \ I D P _ F l o w _ E s t i m a t i o n _ Q u e r y \ C o l u m n s \ P M I 6 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 T a b l e s \ I D P _ F l o w _ E s t i m a t i o n _ Q u e r y \ C o l u m n s \ H N A P 7 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 T a b l e s \ I D P _ F l o w _ E s t i m a t i o n _ Q u e r y \ M e a s u r e s \ S u m   o f   I D P _ F l o w _ E s t i m a t i o n 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 T a b l e s \ I D P _ F l o w _ E s t i m a t i o n _ Q u e r y \ S u m   o f   I D P _ F l o w _ E s t i m a t i o n \ A d d i t i o n a l 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 T a b l e s \ G o v _ Q u e r y 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 1 2 2 9 . 7 1 1 4 3 1 7 0 2 9 9 7 3 < / L e f t > < T a b I n d e x > 4 < / T a b I n d e x > < T o p > 1 3 8 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 T a b l e s \ G o v _ Q u e r y \ C o l u m n s \ G o v e r n o r a t e 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 T a b l e s \ G o v _ Q u e r y \ C o l u m n s \ G o v e r n o r a t e _ P c o d e 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 T a b l e s \ G o v _ Q u e r y \ C o l u m n s \ L a t i t u d e 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 T a b l e s \ G o v _ Q u e r y \ C o l u m n s \ L o n g i t u d e 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 R e l a t i o n s h i p s \ & l t ; T a b l e s \ I D P _ F l o w _ E s t i m a t i o n _ Q u e r y \ C o l u m n s \ C o m m u n i t y   P C O D E & g t ; - & l t ; T a b l e s \ A d m i n _ Q u e r y \ C o l u m n s \ a d m i n 4 P c o d e & g t ; < / K e y > < / a : K e y > < a : V a l u e   i : t y p e = " D i a g r a m D i s p l a y L i n k V i e w S t a t e " > < A u t o m a t i o n P r o p e r t y H e l p e r T e x t > E n d   p o i n t   1 :   ( 9 7 3 . 7 1 1 4 3 1 7 0 2 9 9 7 , 1 8 9 . 5 ) .   E n d   p o i n t   2 :   ( 8 7 5 . 8 0 7 6 2 1 1 3 5 3 3 2 , 2 1 3 ) 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 9 7 3 . 7 1 1 4 3 1 7 0 2 9 9 7 2 9 < / b : _ x > < b : _ y > 1 8 9 . 5 < / b : _ y > < / b : P o i n t > < b : P o i n t > < b : _ x > 9 2 6 . 7 5 9 5 2 6 5 < / b : _ x > < b : _ y > 1 8 9 . 5 < / b : _ y > < / b : P o i n t > < b : P o i n t > < b : _ x > 9 2 4 . 7 5 9 5 2 6 5 < / b : _ x > < b : _ y > 1 9 1 . 5 < / b : _ y > < / b : P o i n t > < b : P o i n t > < b : _ x > 9 2 4 . 7 5 9 5 2 6 5 < / b : _ x > < b : _ y > 2 1 1 < / b : _ y > < / b : P o i n t > < b : P o i n t > < b : _ x > 9 2 2 . 7 5 9 5 2 6 5 < / b : _ x > < b : _ y > 2 1 3 < / b : _ y > < / b : P o i n t > < b : P o i n t > < b : _ x > 8 7 5 . 8 0 7 6 2 1 1 3 5 3 3 1 6 < / b : _ x > < b : _ y > 2 1 3 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 R e l a t i o n s h i p s \ & l t ; T a b l e s \ I D P _ F l o w _ E s t i m a t i o n _ Q u e r y \ C o l u m n s \ C o m m u n i t y   P C O D E & g t ; - & l t ; T a b l e s \ A d m i n _ Q u e r y \ C o l u m n s \ a d m i n 4 P c o d e & g t ; \ F K 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 9 7 3 . 7 1 1 4 3 1 7 0 2 9 9 7 2 9 < / b : _ x > < b : _ y > 1 8 1 . 5 < / b : _ y > < / L a b e l L o c a t i o n > < L o c a t i o n   x m l n s : b = " h t t p : / / s c h e m a s . d a t a c o n t r a c t . o r g / 2 0 0 4 / 0 7 / S y s t e m . W i n d o w s " > < b : _ x > 9 8 9 . 7 1 1 4 3 1 7 0 2 9 9 7 2 9 < / b : _ x > < b : _ y > 1 8 9 . 5 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 R e l a t i o n s h i p s \ & l t ; T a b l e s \ I D P _ F l o w _ E s t i m a t i o n _ Q u e r y \ C o l u m n s \ C o m m u n i t y   P C O D E & g t ; - & l t ; T a b l e s \ A d m i n _ Q u e r y \ C o l u m n s \ a d m i n 4 P c o d e & g t ; \ P K 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 8 5 9 . 8 0 7 6 2 1 1 3 5 3 3 1 6 < / b : _ x > < b : _ y > 2 0 5 < / b : _ y > < / L a b e l L o c a t i o n > < L o c a t i o n   x m l n s : b = " h t t p : / / s c h e m a s . d a t a c o n t r a c t . o r g / 2 0 0 4 / 0 7 / S y s t e m . W i n d o w s " > < b : _ x > 8 5 9 . 8 0 7 6 2 1 1 3 5 3 3 1 4 9 < / b : _ x > < b : _ y > 2 1 3 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 R e l a t i o n s h i p s \ & l t ; T a b l e s \ I D P _ F l o w _ E s t i m a t i o n _ Q u e r y \ C o l u m n s \ C o m m u n i t y   P C O D E & g t ; - & l t ; T a b l e s \ A d m i n _ Q u e r y \ C o l u m n s \ a d m i n 4 P c o d e & g t ; \ C r o s s F i l t e r 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 9 7 3 . 7 1 1 4 3 1 7 0 2 9 9 7 2 9 < / b : _ x > < b : _ y > 1 8 9 . 5 < / b : _ y > < / b : P o i n t > < b : P o i n t > < b : _ x > 9 2 6 . 7 5 9 5 2 6 5 < / b : _ x > < b : _ y > 1 8 9 . 5 < / b : _ y > < / b : P o i n t > < b : P o i n t > < b : _ x > 9 2 4 . 7 5 9 5 2 6 5 < / b : _ x > < b : _ y > 1 9 1 . 5 < / b : _ y > < / b : P o i n t > < b : P o i n t > < b : _ x > 9 2 4 . 7 5 9 5 2 6 5 < / b : _ x > < b : _ y > 2 1 1 < / b : _ y > < / b : P o i n t > < b : P o i n t > < b : _ x > 9 2 2 . 7 5 9 5 2 6 5 < / b : _ x > < b : _ y > 2 1 3 < / b : _ y > < / b : P o i n t > < b : P o i n t > < b : _ x > 8 7 5 . 8 0 7 6 2 1 1 3 5 3 3 1 6 < / b : _ x > < b : _ y > 2 1 3 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 R e l a t i o n s h i p s \ & l t ; T a b l e s \ I D P _ F l o w _ E s t i m a t i o n _ Q u e r y \ C o l u m n s \ M o h a f a z a   P C O D E & g t ; - & l t ; T a b l e s \ G o v _ Q u e r y \ C o l u m n s \ G o v e r n o r a t e _ P c o d e & g t ; < / K e y > < / a : K e y > < a : V a l u e   i : t y p e = " D i a g r a m D i s p l a y L i n k V i e w S t a t e " > < A u t o m a t i o n P r o p e r t y H e l p e r T e x t > E n d   p o i n t   1 :   ( 1 2 0 5 . 7 1 1 4 3 1 7 0 3 , 1 8 9 . 5 ) .   E n d   p o i n t   2 :   ( 1 2 1 3 . 7 1 1 4 3 1 7 0 3 , 2 1 3 ) 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 1 2 0 5 . 7 1 1 4 3 1 7 0 2 9 9 7 3 < / b : _ x > < b : _ y > 1 8 9 . 5 < / b : _ y > < / b : P o i n t > < b : P o i n t > < b : _ x > 1 2 0 7 . 7 1 1 4 3 2 < / b : _ x > < b : _ y > 1 8 9 . 5 < / b : _ y > < / b : P o i n t > < b : P o i n t > < b : _ x > 1 2 0 9 . 7 1 1 4 3 2 < / b : _ x > < b : _ y > 1 9 1 . 5 < / b : _ y > < / b : P o i n t > < b : P o i n t > < b : _ x > 1 2 0 9 . 7 1 1 4 3 2 < / b : _ x > < b : _ y > 2 1 1 < / b : _ y > < / b : P o i n t > < b : P o i n t > < b : _ x > 1 2 1 1 . 7 1 1 4 3 2 < / b : _ x > < b : _ y > 2 1 3 < / b : _ y > < / b : P o i n t > < b : P o i n t > < b : _ x > 1 2 1 3 . 7 1 1 4 3 1 7 0 2 9 9 7 3 < / b : _ x > < b : _ y > 2 1 3 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 R e l a t i o n s h i p s \ & l t ; T a b l e s \ I D P _ F l o w _ E s t i m a t i o n _ Q u e r y \ C o l u m n s \ M o h a f a z a   P C O D E & g t ; - & l t ; T a b l e s \ G o v _ Q u e r y \ C o l u m n s \ G o v e r n o r a t e _ P c o d e & g t ; \ F K 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 1 1 8 9 . 7 1 1 4 3 1 7 0 2 9 9 7 3 < / b : _ x > < b : _ y > 1 8 1 . 5 < / b : _ y > < / L a b e l L o c a t i o n > < L o c a t i o n   x m l n s : b = " h t t p : / / s c h e m a s . d a t a c o n t r a c t . o r g / 2 0 0 4 / 0 7 / S y s t e m . W i n d o w s " > < b : _ x > 1 1 8 9 . 7 1 1 4 3 1 7 0 2 9 9 7 3 < / b : _ x > < b : _ y > 1 8 9 . 5 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 R e l a t i o n s h i p s \ & l t ; T a b l e s \ I D P _ F l o w _ E s t i m a t i o n _ Q u e r y \ C o l u m n s \ M o h a f a z a   P C O D E & g t ; - & l t ; T a b l e s \ G o v _ Q u e r y \ C o l u m n s \ G o v e r n o r a t e _ P c o d e & g t ; \ P K 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 1 2 1 3 . 7 1 1 4 3 1 7 0 2 9 9 7 3 < / b : _ x > < b : _ y > 2 0 5 < / b : _ y > < / L a b e l L o c a t i o n > < L o c a t i o n   x m l n s : b = " h t t p : / / s c h e m a s . d a t a c o n t r a c t . o r g / 2 0 0 4 / 0 7 / S y s t e m . W i n d o w s " > < b : _ x > 1 2 2 9 . 7 1 1 4 3 1 7 0 2 9 9 7 3 < / b : _ x > < b : _ y > 2 1 3 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 R e l a t i o n s h i p s \ & l t ; T a b l e s \ I D P _ F l o w _ E s t i m a t i o n _ Q u e r y \ C o l u m n s \ M o h a f a z a   P C O D E & g t ; - & l t ; T a b l e s \ G o v _ Q u e r y \ C o l u m n s \ G o v e r n o r a t e _ P c o d e & g t ; \ C r o s s F i l t e r 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 1 2 0 5 . 7 1 1 4 3 1 7 0 2 9 9 7 3 < / b : _ x > < b : _ y > 1 8 9 . 5 < / b : _ y > < / b : P o i n t > < b : P o i n t > < b : _ x > 1 2 0 7 . 7 1 1 4 3 2 < / b : _ x > < b : _ y > 1 8 9 . 5 < / b : _ y > < / b : P o i n t > < b : P o i n t > < b : _ x > 1 2 0 9 . 7 1 1 4 3 2 < / b : _ x > < b : _ y > 1 9 1 . 5 < / b : _ y > < / b : P o i n t > < b : P o i n t > < b : _ x > 1 2 0 9 . 7 1 1 4 3 2 < / b : _ x > < b : _ y > 2 1 1 < / b : _ y > < / b : P o i n t > < b : P o i n t > < b : _ x > 1 2 1 1 . 7 1 1 4 3 2 < / b : _ x > < b : _ y > 2 1 3 < / b : _ y > < / b : P o i n t > < b : P o i n t > < b : _ x > 1 2 1 3 . 7 1 1 4 3 1 7 0 2 9 9 7 3 < / b : _ x > < b : _ y > 2 1 3 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C o n s o l i d a t e d _ d a t a _ Q u e r y _ c 6 1 7 6 1 c b - e 3 d 0 - 4 9 f 7 - a 0 0 f - c b 7 0 f 0 a b 1 5 8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D a t a M a s h u p   s q m i d = " f a 5 c a b a 7 - 9 1 d 4 - 4 1 3 6 - a 9 e 3 - 6 f a 1 7 d a c 5 8 b 6 "   x m l n s = " h t t p : / / s c h e m a s . m i c r o s o f t . c o m / D a t a M a s h u p " > A A A A A A c G A A B Q S w M E F A A C A A g A N H + 4 T q p L d 7 G m A A A A + Q A A A B I A H A B D b 2 5 m a W c v U G F j a 2 F n Z S 5 4 b W w g o h g A K K A U A A A A A A A A A A A A A A A A A A A A A A A A A A A A h Y + 9 D o I w G E V f h X S n f 0 S j 5 K M M r p K Y E I 1 r A x U a o R h a L O / m 4 C P 5 C p I o 6 u Z 4 T 8 5 w 7 u N 2 h 3 R s m + C q e q s 7 k y C G K Q q U K b p S m y p B g z u F K 5 Q K 2 M n i L C s V T L K x 8 W j L B N X O X W J C v P f Y R 7 j r K 8 I p Z e S Y b f O i V q 1 E H 1 n / l 0 N t r J O m U E j A 4 R U j O F 4 y v G B r j l l E G Z C Z Q 6 b N 1 + F T M q Z A f i B s h s Y N v R L K h P s c y D y B v G + I J 1 B L A w Q U A A I A C A A 0 f 7 h O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N H + 4 T g O W g n j / A g A A m B A A A B M A H A B G b 3 J t d W x h c y 9 T Z W N 0 a W 9 u M S 5 t I K I Y A C i g F A A A A A A A A A A A A A A A A A A A A A A A A A A A A O 1 X X W / a M B R 9 R + I / R K k m t R K r F u i 6 S V M f o s D a b E v K + N A 2 V Z X l h g t E J D a y n a 4 M 9 b / P S U p H s W M Y 6 q Q 9 l A e Q f O 4 9 t q 9 9 z s U c I h F T Y v X L X + d D v V a v 8 S l m M L I 8 S j h N 4 h E W M E L y G 6 O v G b C F d W Y l I O o 1 S 3 7 6 N G M R y J H O X Q T J s Z c x B k R 8 o 2 x 2 Q + n s 8 G h 5 F e I U z m y V a o B v E r C v 7 6 8 k J G T O d a N k P L C 9 K S Y T O f 1 g M Q d b U h e R x w O G C R 9 T l n o 0 y V K S g / y w n L 6 x X N o 9 m F M m Y j J B g e S b 2 g 1 L y A g r n 1 D E K d w 3 r K V d R q 8 g A X e i G P b b X d Q D k T E C w B X U Z S y + l Y s e M 5 o i j 2 Z E s M U q C J N F Z Q z y L t s d Y 2 B A p 3 i M f 2 H z l K s o 1 F 0 n r I j F R M S z b Y R l 0 C 5 8 I Z 4 u t r A V I b t w e T R N M x K L b c V 7 i H p K u Y q t L N m W K l U V x l w L / f Z N O 1 Y 2 q S J b a u W H b Y n 5 R J y e H O d 3 v A D b 8 h Y 7 y p W + P 6 r X Y q J V z b q K 3 V E a k / 2 V W 6 Y / s 1 p x T n r S j e h I l W O J 5 Z M j I C Y U s w q 0 B 2 N z + i p A w / A F i 1 h k f 5 Z F s v Q G W A l R M q n C f F 7 U y f H w P B Y 4 U T 2 m x F t V e L G u l n H V L e O m W 4 Z i N o 2 8 T S N v 0 8 D r G H k d I 6 + j 5 5 U y y V U S A 0 c H C j i c F / 3 D y u W g u E g k K E P 5 P U P u 8 L z 5 x n m v S i y K g H P U p d E M B E d u N l k P y 4 l 2 V F T e M D 4 m 9 C f q c C l E n P f N d X 3 9 l b x 0 X K r Y / n V n N L f A r a 5 r 7 e W 6 F V k G 1 6 3 I 2 M F 1 q z I 9 L 1 D t 9 t K 7 c K 1 P l 7 2 2 G 2 5 e s w J q u 4 H b 9 4 Z 9 L T g Y 9 j 5 3 f m x C 3 c D f H L o I 3 a 4 6 d + k p i I 4 R e z y 3 O a M T h t M 5 Z o I A 4 7 s l 4 S T R N J K Y R z I E S L R A C d z C o x G t W d m r w A 9 R 4 H 7 X Q A / p W E l / 8 l 9 q 4 z q r q y j J N w f 9 U D O I 7 1 4 H s Y Z C J 5 s U x J S O l C X 1 I M V s x j f L n x 9 9 U 3 u C 5 c m 3 j E d / Y j j 7 t 5 r D P 9 W d / r u n 3 i O t Z 5 v z n N P b / T t 5 n v z M f V x S A i O U r R n y Y 9 3 X M K Q 3 + z 1 6 7 Y 4 O f a B 5 c J R 1 O 2 w e 2 S 8 P m J c H z M s D 5 v 9 + w P w G U E s B A i 0 A F A A C A A g A N H + 4 T q p L d 7 G m A A A A + Q A A A B I A A A A A A A A A A A A A A A A A A A A A A E N v b m Z p Z y 9 Q Y W N r Y W d l L n h t b F B L A Q I t A B Q A A g A I A D R / u E 4 P y u m r p A A A A O k A A A A T A A A A A A A A A A A A A A A A A P I A A A B b Q 2 9 u d G V u d F 9 U e X B l c 1 0 u e G 1 s U E s B A i 0 A F A A C A A g A N H + 4 T g O W g n j / A g A A m B A A A B M A A A A A A A A A A A A A A A A A 4 w E A A E Z v c m 1 1 b G F z L 1 N l Y 3 R p b 2 4 x L m 1 Q S w U G A A A A A A M A A w D C A A A A L w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Z 2 s A A A A A A A B F a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9 u c 2 9 s a W R h d G V k X 2 R h d G F f U X V l c n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1 b n Q i I F Z h b H V l P S J s M C I g L z 4 8 R W 5 0 c n k g V H l w Z T 0 i R m l s b E x h c 3 R V c G R h d G V k I i B W Y W x 1 Z T 0 i Z D I w M T k t M D Q t M T d U M T E 6 N T E 6 M D E u M j Q z M D k x N V o i I C 8 + P E V u d H J 5 I F R 5 c G U 9 I l F 1 Z X J 5 S U Q i I F Z h b H V l P S J z O W M 3 N T g 0 Y T E t N z M x Y S 0 0 Y T U z L T g 5 Z D E t Y 2 J h Y j J k N m J k Y 2 F j I i A v P j x F b n R y e S B U e X B l P S J G a W x s Q 2 9 s d W 1 u V H l w Z X M i I F Z h b H V l P S J z Q n d Z R 0 F B Q U d C Z 1 l H Q m d Z Q U F B W U d C Z 1 l H Q m d Z R 0 F 3 Y z 0 i I C 8 + P E V u d H J 5 I F R 5 c G U 9 I k Z p b G x D b 2 x 1 b W 5 O Y W 1 l c y I g V m F s d W U 9 I n N b J n F 1 b 3 Q 7 U m V w b 3 J 0 a W 5 n X 0 1 v b n R o J n F 1 b 3 Q 7 L C Z x d W 9 0 O 1 N v d X J j Z S Z x d W 9 0 O y w m c X V v d D t J R F B f U m V 0 d X J u Z W V z J n F 1 b 3 Q 7 L C Z x d W 9 0 O 0 F y c m l 2 Z W R f Z n J v b V 9 D b 3 V u d H J 5 J n F 1 b 3 Q 7 L C Z x d W 9 0 O 0 F y c m l 2 Z W R f Z n J v b V 9 D b 3 V u d H J 5 X 0 N P R E U m c X V v d D s s J n F 1 b 3 Q 7 Q X J y a X Z l Z F 9 m c m 9 t X 0 1 v a G F m Y X p h J n F 1 b 3 Q 7 L C Z x d W 9 0 O 0 F y c m l 2 Z W R f Z n J v b V 9 N b 2 h h Z m F 6 Y V 9 Q Q 0 9 E R S Z x d W 9 0 O y w m c X V v d D t B c n J p d m V k X 2 Z y b 2 1 f T W F u d G l r Y S Z x d W 9 0 O y w m c X V v d D t B c n J p d m V k X 2 Z y b 2 1 f T W F u d G l r Y V 9 Q Q 0 9 E R S Z x d W 9 0 O y w m c X V v d D t B c n J p d m V k X 2 Z y b 2 1 f T m F o e W E m c X V v d D s s J n F 1 b 3 Q 7 Q X J y a X Z l Z F 9 m c m 9 t X 0 5 h a H l h X 1 B D T 0 R F J n F 1 b 3 Q 7 L C Z x d W 9 0 O 0 F y c m l 2 Z W R f Z n J v b V 9 D b 2 1 t d W 5 p d H k m c X V v d D s s J n F 1 b 3 Q 7 Q X J y a X Z l Z F 9 m c m 9 t X 0 N v b W 1 1 b m l 0 e V 9 Q Q 0 9 E R S Z x d W 9 0 O y w m c X V v d D t N b 2 h h Z m F 6 Y S Z x d W 9 0 O y w m c X V v d D t N b 2 h h Z m F 6 Y V 9 Q Q 0 9 E R S Z x d W 9 0 O y w m c X V v d D t N Y W 5 0 a W t h J n F 1 b 3 Q 7 L C Z x d W 9 0 O 0 1 h b n R p a 2 F f U E N P R E U m c X V v d D s s J n F 1 b 3 Q 7 T m F o e W E m c X V v d D s s J n F 1 b 3 Q 7 T m F o e W F f U E N P R E U m c X V v d D s s J n F 1 b 3 Q 7 Q 2 9 t b X V u a X R 5 J n F 1 b 3 Q 7 L C Z x d W 9 0 O 0 N v b W 1 1 b m l 0 e V 9 Q Q 0 9 E R S Z x d W 9 0 O y w m c X V v d D t B c n J p d m V k X 0 l O R C Z x d W 9 0 O y w m c X V v d D t E Y X R l M S Z x d W 9 0 O 1 0 i I C 8 + P E V u d H J 5 I F R 5 c G U 9 I k Z p b G x F c n J v c k N v Z G U i I F Z h b H V l P S J z V W 5 r b m 9 3 b i I g L z 4 8 R W 5 0 c n k g V H l w Z T 0 i R m l s b E N v d W 5 0 I i B W Y W x 1 Z T 0 i b D Q 2 N T c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v b G l k Y X R l Z F 9 k Y X R h X 1 F 1 Z X J 5 L 0 N o Y W 5 n Z W Q g V H l w Z S 5 7 U m V w b 3 J 0 a W 5 n X 0 1 v b n R o L D B 9 J n F 1 b 3 Q 7 L C Z x d W 9 0 O 1 N l Y 3 R p b 2 4 x L 0 N v b n N v b G l k Y X R l Z F 9 k Y X R h X 1 F 1 Z X J 5 L 0 N o Y W 5 n Z W Q g V H l w Z S 5 7 U 2 9 1 c m N l L D F 9 J n F 1 b 3 Q 7 L C Z x d W 9 0 O 1 N l Y 3 R p b 2 4 x L 0 N v b n N v b G l k Y X R l Z F 9 k Y X R h X 1 F 1 Z X J 5 L 0 N o Y W 5 n Z W Q g V H l w Z S 5 7 S U R Q X 1 J l d H V y b m V l c y w y f S Z x d W 9 0 O y w m c X V v d D t T Z W N 0 a W 9 u M S 9 D b 2 5 z b 2 x p Z G F 0 Z W R f Z G F 0 Y V 9 R d W V y e S 9 D a G F u Z 2 V k I F R 5 c G U u e 0 F y c m l 2 Z W R f Z n J v b V 9 D b 3 V u d H J 5 L D N 9 J n F 1 b 3 Q 7 L C Z x d W 9 0 O 1 N l Y 3 R p b 2 4 x L 0 N v b n N v b G l k Y X R l Z F 9 k Y X R h X 1 F 1 Z X J 5 L 0 N o Y W 5 n Z W Q g V H l w Z S 5 7 Q X J y a X Z l Z F 9 m c m 9 t X 0 N v d W 5 0 c n l f Q 0 9 E R S w 0 f S Z x d W 9 0 O y w m c X V v d D t T Z W N 0 a W 9 u M S 9 D b 2 5 z b 2 x p Z G F 0 Z W R f Z G F 0 Y V 9 R d W V y e S 9 D a G F u Z 2 V k I F R 5 c G U u e 0 F y c m l 2 Z W R f Z n J v b V 9 N b 2 h h Z m F 6 Y S w 1 f S Z x d W 9 0 O y w m c X V v d D t T Z W N 0 a W 9 u M S 9 D b 2 5 z b 2 x p Z G F 0 Z W R f Z G F 0 Y V 9 R d W V y e S 9 D a G F u Z 2 V k I F R 5 c G U u e 0 F y c m l 2 Z W R f Z n J v b V 9 N b 2 h h Z m F 6 Y V 9 Q Q 0 9 E R S w 2 f S Z x d W 9 0 O y w m c X V v d D t T Z W N 0 a W 9 u M S 9 D b 2 5 z b 2 x p Z G F 0 Z W R f Z G F 0 Y V 9 R d W V y e S 9 D a G F u Z 2 V k I F R 5 c G U u e 0 F y c m l 2 Z W R f Z n J v b V 9 N Y W 5 0 a W t h L D d 9 J n F 1 b 3 Q 7 L C Z x d W 9 0 O 1 N l Y 3 R p b 2 4 x L 0 N v b n N v b G l k Y X R l Z F 9 k Y X R h X 1 F 1 Z X J 5 L 0 N o Y W 5 n Z W Q g V H l w Z S 5 7 Q X J y a X Z l Z F 9 m c m 9 t X 0 1 h b n R p a 2 F f U E N P R E U s O H 0 m c X V v d D s s J n F 1 b 3 Q 7 U 2 V j d G l v b j E v Q 2 9 u c 2 9 s a W R h d G V k X 2 R h d G F f U X V l c n k v Q 2 h h b m d l Z C B U e X B l L n t B c n J p d m V k X 2 Z y b 2 1 f T m F o e W E s O X 0 m c X V v d D s s J n F 1 b 3 Q 7 U 2 V j d G l v b j E v Q 2 9 u c 2 9 s a W R h d G V k X 2 R h d G F f U X V l c n k v Q 2 h h b m d l Z C B U e X B l L n t B c n J p d m V k X 2 Z y b 2 1 f T m F o e W F f U E N P R E U s M T B 9 J n F 1 b 3 Q 7 L C Z x d W 9 0 O 1 N l Y 3 R p b 2 4 x L 0 N v b n N v b G l k Y X R l Z F 9 k Y X R h X 1 F 1 Z X J 5 L 0 N o Y W 5 n Z W Q g V H l w Z S 5 7 Q X J y a X Z l Z F 9 m c m 9 t X 0 N v b W 1 1 b m l 0 e S w x M X 0 m c X V v d D s s J n F 1 b 3 Q 7 U 2 V j d G l v b j E v Q 2 9 u c 2 9 s a W R h d G V k X 2 R h d G F f U X V l c n k v Q 2 h h b m d l Z C B U e X B l L n t B c n J p d m V k X 2 Z y b 2 1 f Q 2 9 t b X V u a X R 5 X 1 B D T 0 R F L D E y f S Z x d W 9 0 O y w m c X V v d D t T Z W N 0 a W 9 u M S 9 D b 2 5 z b 2 x p Z G F 0 Z W R f Z G F 0 Y V 9 R d W V y e S 9 D a G F u Z 2 V k I F R 5 c G U u e 0 1 v a G F m Y X p h L D E z f S Z x d W 9 0 O y w m c X V v d D t T Z W N 0 a W 9 u M S 9 D b 2 5 z b 2 x p Z G F 0 Z W R f Z G F 0 Y V 9 R d W V y e S 9 D a G F u Z 2 V k I F R 5 c G U u e 0 1 v a G F m Y X p h X 1 B D T 0 R F L D E 0 f S Z x d W 9 0 O y w m c X V v d D t T Z W N 0 a W 9 u M S 9 D b 2 5 z b 2 x p Z G F 0 Z W R f Z G F 0 Y V 9 R d W V y e S 9 D a G F u Z 2 V k I F R 5 c G U u e 0 1 h b n R p a 2 E s M T V 9 J n F 1 b 3 Q 7 L C Z x d W 9 0 O 1 N l Y 3 R p b 2 4 x L 0 N v b n N v b G l k Y X R l Z F 9 k Y X R h X 1 F 1 Z X J 5 L 0 N o Y W 5 n Z W Q g V H l w Z S 5 7 T W F u d G l r Y V 9 Q Q 0 9 E R S w x N n 0 m c X V v d D s s J n F 1 b 3 Q 7 U 2 V j d G l v b j E v Q 2 9 u c 2 9 s a W R h d G V k X 2 R h d G F f U X V l c n k v Q 2 h h b m d l Z C B U e X B l L n t O Y W h 5 Y S w x N 3 0 m c X V v d D s s J n F 1 b 3 Q 7 U 2 V j d G l v b j E v Q 2 9 u c 2 9 s a W R h d G V k X 2 R h d G F f U X V l c n k v Q 2 h h b m d l Z C B U e X B l L n t O Y W h 5 Y V 9 Q Q 0 9 E R S w x O H 0 m c X V v d D s s J n F 1 b 3 Q 7 U 2 V j d G l v b j E v Q 2 9 u c 2 9 s a W R h d G V k X 2 R h d G F f U X V l c n k v Q 2 h h b m d l Z C B U e X B l L n t D b 2 1 t d W 5 p d H k s M T l 9 J n F 1 b 3 Q 7 L C Z x d W 9 0 O 1 N l Y 3 R p b 2 4 x L 0 N v b n N v b G l k Y X R l Z F 9 k Y X R h X 1 F 1 Z X J 5 L 0 N o Y W 5 n Z W Q g V H l w Z S 5 7 Q 2 9 t b X V u a X R 5 X 1 B D T 0 R F L D I w f S Z x d W 9 0 O y w m c X V v d D t T Z W N 0 a W 9 u M S 9 D b 2 5 z b 2 x p Z G F 0 Z W R f Z G F 0 Y V 9 R d W V y e S 9 D a G F u Z 2 V k I F R 5 c G U u e 0 F y c m l 2 Z W R f S U 5 E L D I x f S Z x d W 9 0 O y w m c X V v d D t T Z W N 0 a W 9 u M S 9 D b 2 5 z b 2 x p Z G F 0 Z W R f Z G F 0 Y V 9 R d W V y e S 9 D a G F u Z 2 V k I F R 5 c G U u e 0 R h d G U x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Q 2 9 u c 2 9 s a W R h d G V k X 2 R h d G F f U X V l c n k v Q 2 h h b m d l Z C B U e X B l L n t S Z X B v c n R p b m d f T W 9 u d G g s M H 0 m c X V v d D s s J n F 1 b 3 Q 7 U 2 V j d G l v b j E v Q 2 9 u c 2 9 s a W R h d G V k X 2 R h d G F f U X V l c n k v Q 2 h h b m d l Z C B U e X B l L n t T b 3 V y Y 2 U s M X 0 m c X V v d D s s J n F 1 b 3 Q 7 U 2 V j d G l v b j E v Q 2 9 u c 2 9 s a W R h d G V k X 2 R h d G F f U X V l c n k v Q 2 h h b m d l Z C B U e X B l L n t J R F B f U m V 0 d X J u Z W V z L D J 9 J n F 1 b 3 Q 7 L C Z x d W 9 0 O 1 N l Y 3 R p b 2 4 x L 0 N v b n N v b G l k Y X R l Z F 9 k Y X R h X 1 F 1 Z X J 5 L 0 N o Y W 5 n Z W Q g V H l w Z S 5 7 Q X J y a X Z l Z F 9 m c m 9 t X 0 N v d W 5 0 c n k s M 3 0 m c X V v d D s s J n F 1 b 3 Q 7 U 2 V j d G l v b j E v Q 2 9 u c 2 9 s a W R h d G V k X 2 R h d G F f U X V l c n k v Q 2 h h b m d l Z C B U e X B l L n t B c n J p d m V k X 2 Z y b 2 1 f Q 2 9 1 b n R y e V 9 D T 0 R F L D R 9 J n F 1 b 3 Q 7 L C Z x d W 9 0 O 1 N l Y 3 R p b 2 4 x L 0 N v b n N v b G l k Y X R l Z F 9 k Y X R h X 1 F 1 Z X J 5 L 0 N o Y W 5 n Z W Q g V H l w Z S 5 7 Q X J y a X Z l Z F 9 m c m 9 t X 0 1 v a G F m Y X p h L D V 9 J n F 1 b 3 Q 7 L C Z x d W 9 0 O 1 N l Y 3 R p b 2 4 x L 0 N v b n N v b G l k Y X R l Z F 9 k Y X R h X 1 F 1 Z X J 5 L 0 N o Y W 5 n Z W Q g V H l w Z S 5 7 Q X J y a X Z l Z F 9 m c m 9 t X 0 1 v a G F m Y X p h X 1 B D T 0 R F L D Z 9 J n F 1 b 3 Q 7 L C Z x d W 9 0 O 1 N l Y 3 R p b 2 4 x L 0 N v b n N v b G l k Y X R l Z F 9 k Y X R h X 1 F 1 Z X J 5 L 0 N o Y W 5 n Z W Q g V H l w Z S 5 7 Q X J y a X Z l Z F 9 m c m 9 t X 0 1 h b n R p a 2 E s N 3 0 m c X V v d D s s J n F 1 b 3 Q 7 U 2 V j d G l v b j E v Q 2 9 u c 2 9 s a W R h d G V k X 2 R h d G F f U X V l c n k v Q 2 h h b m d l Z C B U e X B l L n t B c n J p d m V k X 2 Z y b 2 1 f T W F u d G l r Y V 9 Q Q 0 9 E R S w 4 f S Z x d W 9 0 O y w m c X V v d D t T Z W N 0 a W 9 u M S 9 D b 2 5 z b 2 x p Z G F 0 Z W R f Z G F 0 Y V 9 R d W V y e S 9 D a G F u Z 2 V k I F R 5 c G U u e 0 F y c m l 2 Z W R f Z n J v b V 9 O Y W h 5 Y S w 5 f S Z x d W 9 0 O y w m c X V v d D t T Z W N 0 a W 9 u M S 9 D b 2 5 z b 2 x p Z G F 0 Z W R f Z G F 0 Y V 9 R d W V y e S 9 D a G F u Z 2 V k I F R 5 c G U u e 0 F y c m l 2 Z W R f Z n J v b V 9 O Y W h 5 Y V 9 Q Q 0 9 E R S w x M H 0 m c X V v d D s s J n F 1 b 3 Q 7 U 2 V j d G l v b j E v Q 2 9 u c 2 9 s a W R h d G V k X 2 R h d G F f U X V l c n k v Q 2 h h b m d l Z C B U e X B l L n t B c n J p d m V k X 2 Z y b 2 1 f Q 2 9 t b X V u a X R 5 L D E x f S Z x d W 9 0 O y w m c X V v d D t T Z W N 0 a W 9 u M S 9 D b 2 5 z b 2 x p Z G F 0 Z W R f Z G F 0 Y V 9 R d W V y e S 9 D a G F u Z 2 V k I F R 5 c G U u e 0 F y c m l 2 Z W R f Z n J v b V 9 D b 2 1 t d W 5 p d H l f U E N P R E U s M T J 9 J n F 1 b 3 Q 7 L C Z x d W 9 0 O 1 N l Y 3 R p b 2 4 x L 0 N v b n N v b G l k Y X R l Z F 9 k Y X R h X 1 F 1 Z X J 5 L 0 N o Y W 5 n Z W Q g V H l w Z S 5 7 T W 9 o Y W Z h e m E s M T N 9 J n F 1 b 3 Q 7 L C Z x d W 9 0 O 1 N l Y 3 R p b 2 4 x L 0 N v b n N v b G l k Y X R l Z F 9 k Y X R h X 1 F 1 Z X J 5 L 0 N o Y W 5 n Z W Q g V H l w Z S 5 7 T W 9 o Y W Z h e m F f U E N P R E U s M T R 9 J n F 1 b 3 Q 7 L C Z x d W 9 0 O 1 N l Y 3 R p b 2 4 x L 0 N v b n N v b G l k Y X R l Z F 9 k Y X R h X 1 F 1 Z X J 5 L 0 N o Y W 5 n Z W Q g V H l w Z S 5 7 T W F u d G l r Y S w x N X 0 m c X V v d D s s J n F 1 b 3 Q 7 U 2 V j d G l v b j E v Q 2 9 u c 2 9 s a W R h d G V k X 2 R h d G F f U X V l c n k v Q 2 h h b m d l Z C B U e X B l L n t N Y W 5 0 a W t h X 1 B D T 0 R F L D E 2 f S Z x d W 9 0 O y w m c X V v d D t T Z W N 0 a W 9 u M S 9 D b 2 5 z b 2 x p Z G F 0 Z W R f Z G F 0 Y V 9 R d W V y e S 9 D a G F u Z 2 V k I F R 5 c G U u e 0 5 h a H l h L D E 3 f S Z x d W 9 0 O y w m c X V v d D t T Z W N 0 a W 9 u M S 9 D b 2 5 z b 2 x p Z G F 0 Z W R f Z G F 0 Y V 9 R d W V y e S 9 D a G F u Z 2 V k I F R 5 c G U u e 0 5 h a H l h X 1 B D T 0 R F L D E 4 f S Z x d W 9 0 O y w m c X V v d D t T Z W N 0 a W 9 u M S 9 D b 2 5 z b 2 x p Z G F 0 Z W R f Z G F 0 Y V 9 R d W V y e S 9 D a G F u Z 2 V k I F R 5 c G U u e 0 N v b W 1 1 b m l 0 e S w x O X 0 m c X V v d D s s J n F 1 b 3 Q 7 U 2 V j d G l v b j E v Q 2 9 u c 2 9 s a W R h d G V k X 2 R h d G F f U X V l c n k v Q 2 h h b m d l Z C B U e X B l L n t D b 2 1 t d W 5 p d H l f U E N P R E U s M j B 9 J n F 1 b 3 Q 7 L C Z x d W 9 0 O 1 N l Y 3 R p b 2 4 x L 0 N v b n N v b G l k Y X R l Z F 9 k Y X R h X 1 F 1 Z X J 5 L 0 N o Y W 5 n Z W Q g V H l w Z S 5 7 Q X J y a X Z l Z F 9 J T k Q s M j F 9 J n F 1 b 3 Q 7 L C Z x d W 9 0 O 1 N l Y 3 R p b 2 4 x L 0 N v b n N v b G l k Y X R l Z F 9 k Y X R h X 1 F 1 Z X J 5 L 0 N o Y W 5 n Z W Q g V H l w Z S 5 7 R G F 0 Z T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z b 2 x p Z G F 0 Z W R f Z G F 0 Y V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0 Z W R f Z G F 0 Y V 9 R d W V y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k b W l u X 1 F 1 Z X J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Z p b G x M Y X N 0 V X B k Y X R l Z C I g V m F s d W U 9 I m Q y M D E 5 L T A 0 L T E 3 V D E x O j U x O j A x L j I 1 M z Q y M T R a I i A v P j x F b n R y e S B U e X B l P S J G a W x s Q 2 9 s d W 1 u V H l w Z X M i I F Z h b H V l P S J z Q m d Z R 0 J n W U Z C U V l H Q m d Z R 0 J n W U d C Z 1 l H Q m d B R 0 F B P T 0 i I C 8 + P E V u d H J 5 I F R 5 c G U 9 I l F 1 Z X J 5 S U Q i I F Z h b H V l P S J z M 2 I x Z G M 2 N D I t M z g y M C 0 0 Z D c y L W E z Z j c t N D l i N T d k N T Z h M z Y 4 I i A v P j x F b n R y e S B U e X B l P S J G a W x s R X J y b 3 J D b 3 V u d C I g V m F s d W U 9 I m w w I i A v P j x F b n R y e S B U e X B l P S J G a W x s Q 2 9 s d W 1 u T m F t Z X M i I F Z h b H V l P S J z W y Z x d W 9 0 O 2 F k b W l u N F B j b 2 R l J n F 1 b 3 Q 7 L C Z x d W 9 0 O 2 F k b W l u N E 5 h b W V f Z W 4 m c X V v d D s s J n F 1 b 3 Q 7 Y W R t a W 4 0 T m F t Z V 9 h c i Z x d W 9 0 O y w m c X V v d D t h Z G 1 p b j R S Z W Z O Y W 1 l X 2 V u J n F 1 b 3 Q 7 L C Z x d W 9 0 O 2 F k b W l u N F J l Z k 5 h b W V f Y X I m c X V v d D s s J n F 1 b 3 Q 7 T G F 0 a X R 1 Z G U m c X V v d D s s J n F 1 b 3 Q 7 T G 9 u Z 2 l 0 d W R l J n F 1 b 3 Q 7 L C Z x d W 9 0 O 0 l z Q W R t a W 4 x Q 2 F w a X R h b C Z x d W 9 0 O y w m c X V v d D t J c 0 F k b W l u M 0 N h c G l 0 Y W w m c X V v d D s s J n F 1 b 3 Q 7 Y W R t a W 4 z T m F t Z V 9 l b i Z x d W 9 0 O y w m c X V v d D t h Z G 1 p b j N O Y W 1 l X 2 F y J n F 1 b 3 Q 7 L C Z x d W 9 0 O 2 F k b W l u M 1 B j b 2 R l J n F 1 b 3 Q 7 L C Z x d W 9 0 O 2 F k b W l u M k 5 h b W V f Z W 4 m c X V v d D s s J n F 1 b 3 Q 7 Y W R t a W 4 y T m F t Z V 9 h c i Z x d W 9 0 O y w m c X V v d D t h Z G 1 p b j J Q Y 2 9 k Z S Z x d W 9 0 O y w m c X V v d D t h Z G 1 p b j F O Y W 1 l X 2 V u J n F 1 b 3 Q 7 L C Z x d W 9 0 O 2 F k b W l u M U 5 h b W V f Y X I m c X V v d D s s J n F 1 b 3 Q 7 Y W R t a W 4 x U G N v Z G U m c X V v d D s s J n F 1 b 3 Q 7 Q 2 9 t d W 5 p d G l l c 1 8 j J n F 1 b 3 Q 7 L C Z x d W 9 0 O 1 V w Z G F 0 Z W Q g R G F 0 Z S Z x d W 9 0 O y w m c X V v d D t B Y 3 R v c l 9 U e X B l X 0 F V R z I w M T g m c X V v d D s s J n F 1 b 3 Q 7 Q W N j Z X N z X 1 B v Y 2 t l d H N f Q X V n M j A x O C Z x d W 9 0 O 1 0 i I C 8 + P E V u d H J 5 I F R 5 c G U 9 I k Z p b G x F c n J v c k N v Z G U i I F Z h b H V l P S J z V W 5 r b m 9 3 b i I g L z 4 8 R W 5 0 c n k g V H l w Z T 0 i R m l s b E N v d W 5 0 I i B W Y W x 1 Z T 0 i b D c y N T A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k b W l u X 1 F 1 Z X J 5 L 0 N o Y W 5 n Z W Q g V H l w Z S 5 7 Y W R t a W 4 0 U G N v Z G U s M H 0 m c X V v d D s s J n F 1 b 3 Q 7 U 2 V j d G l v b j E v Q W R t a W 5 f U X V l c n k v Q 2 h h b m d l Z C B U e X B l L n t h Z G 1 p b j R O Y W 1 l X 2 V u L D F 9 J n F 1 b 3 Q 7 L C Z x d W 9 0 O 1 N l Y 3 R p b 2 4 x L 0 F k b W l u X 1 F 1 Z X J 5 L 0 N o Y W 5 n Z W Q g V H l w Z S 5 7 Y W R t a W 4 0 T m F t Z V 9 h c i w y f S Z x d W 9 0 O y w m c X V v d D t T Z W N 0 a W 9 u M S 9 B Z G 1 p b l 9 R d W V y e S 9 D a G F u Z 2 V k I F R 5 c G U u e 2 F k b W l u N F J l Z k 5 h b W V f Z W 4 s M 3 0 m c X V v d D s s J n F 1 b 3 Q 7 U 2 V j d G l v b j E v Q W R t a W 5 f U X V l c n k v Q 2 h h b m d l Z C B U e X B l L n t h Z G 1 p b j R S Z W Z O Y W 1 l X 2 F y L D R 9 J n F 1 b 3 Q 7 L C Z x d W 9 0 O 1 N l Y 3 R p b 2 4 x L 0 F k b W l u X 1 F 1 Z X J 5 L 0 N o Y W 5 n Z W Q g V H l w Z S 5 7 T G F 0 a X R 1 Z G U s N X 0 m c X V v d D s s J n F 1 b 3 Q 7 U 2 V j d G l v b j E v Q W R t a W 5 f U X V l c n k v Q 2 h h b m d l Z C B U e X B l L n t M b 2 5 n a X R 1 Z G U s N n 0 m c X V v d D s s J n F 1 b 3 Q 7 U 2 V j d G l v b j E v Q W R t a W 5 f U X V l c n k v Q 2 h h b m d l Z C B U e X B l L n t J c 0 F k b W l u M U N h c G l 0 Y W w s N 3 0 m c X V v d D s s J n F 1 b 3 Q 7 U 2 V j d G l v b j E v Q W R t a W 5 f U X V l c n k v Q 2 h h b m d l Z C B U e X B l L n t J c 0 F k b W l u M 0 N h c G l 0 Y W w s O H 0 m c X V v d D s s J n F 1 b 3 Q 7 U 2 V j d G l v b j E v Q W R t a W 5 f U X V l c n k v Q 2 h h b m d l Z C B U e X B l L n t h Z G 1 p b j N O Y W 1 l X 2 V u L D l 9 J n F 1 b 3 Q 7 L C Z x d W 9 0 O 1 N l Y 3 R p b 2 4 x L 0 F k b W l u X 1 F 1 Z X J 5 L 0 N o Y W 5 n Z W Q g V H l w Z S 5 7 Y W R t a W 4 z T m F t Z V 9 h c i w x M H 0 m c X V v d D s s J n F 1 b 3 Q 7 U 2 V j d G l v b j E v Q W R t a W 5 f U X V l c n k v Q 2 h h b m d l Z C B U e X B l L n t h Z G 1 p b j N Q Y 2 9 k Z S w x M X 0 m c X V v d D s s J n F 1 b 3 Q 7 U 2 V j d G l v b j E v Q W R t a W 5 f U X V l c n k v Q 2 h h b m d l Z C B U e X B l L n t h Z G 1 p b j J O Y W 1 l X 2 V u L D E y f S Z x d W 9 0 O y w m c X V v d D t T Z W N 0 a W 9 u M S 9 B Z G 1 p b l 9 R d W V y e S 9 D a G F u Z 2 V k I F R 5 c G U u e 2 F k b W l u M k 5 h b W V f Y X I s M T N 9 J n F 1 b 3 Q 7 L C Z x d W 9 0 O 1 N l Y 3 R p b 2 4 x L 0 F k b W l u X 1 F 1 Z X J 5 L 0 N o Y W 5 n Z W Q g V H l w Z S 5 7 Y W R t a W 4 y U G N v Z G U s M T R 9 J n F 1 b 3 Q 7 L C Z x d W 9 0 O 1 N l Y 3 R p b 2 4 x L 0 F k b W l u X 1 F 1 Z X J 5 L 0 N o Y W 5 n Z W Q g V H l w Z S 5 7 Y W R t a W 4 x T m F t Z V 9 l b i w x N X 0 m c X V v d D s s J n F 1 b 3 Q 7 U 2 V j d G l v b j E v Q W R t a W 5 f U X V l c n k v Q 2 h h b m d l Z C B U e X B l L n t h Z G 1 p b j F O Y W 1 l X 2 F y L D E 2 f S Z x d W 9 0 O y w m c X V v d D t T Z W N 0 a W 9 u M S 9 B Z G 1 p b l 9 R d W V y e S 9 D a G F u Z 2 V k I F R 5 c G U u e 2 F k b W l u M V B j b 2 R l L D E 3 f S Z x d W 9 0 O y w m c X V v d D t T Z W N 0 a W 9 u M S 9 B Z G 1 p b l 9 R d W V y e S 9 D a G F u Z 2 V k I F R 5 c G U u e 0 N v b X V u a X R p Z X N f I y w x O H 0 m c X V v d D s s J n F 1 b 3 Q 7 U 2 V j d G l v b j E v Q W R t a W 5 f U X V l c n k v Q 2 h h b m d l Z C B U e X B l L n t V c G R h d G V k I E R h d G U s M T l 9 J n F 1 b 3 Q 7 L C Z x d W 9 0 O 1 N l Y 3 R p b 2 4 x L 0 F k b W l u X 1 F 1 Z X J 5 L 0 N o Y W 5 n Z W Q g V H l w Z S 5 7 Q W N 0 b 3 J f V H l w Z V 9 B V U c y M D E 4 L D I w f S Z x d W 9 0 O y w m c X V v d D t T Z W N 0 a W 9 u M S 9 B Z G 1 p b l 9 R d W V y e S 9 D a G F u Z 2 V k I F R 5 c G U u e 0 F j Y 2 V z c 1 9 Q b 2 N r Z X R z X 0 F 1 Z z I w M T g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9 B Z G 1 p b l 9 R d W V y e S 9 D a G F u Z 2 V k I F R 5 c G U u e 2 F k b W l u N F B j b 2 R l L D B 9 J n F 1 b 3 Q 7 L C Z x d W 9 0 O 1 N l Y 3 R p b 2 4 x L 0 F k b W l u X 1 F 1 Z X J 5 L 0 N o Y W 5 n Z W Q g V H l w Z S 5 7 Y W R t a W 4 0 T m F t Z V 9 l b i w x f S Z x d W 9 0 O y w m c X V v d D t T Z W N 0 a W 9 u M S 9 B Z G 1 p b l 9 R d W V y e S 9 D a G F u Z 2 V k I F R 5 c G U u e 2 F k b W l u N E 5 h b W V f Y X I s M n 0 m c X V v d D s s J n F 1 b 3 Q 7 U 2 V j d G l v b j E v Q W R t a W 5 f U X V l c n k v Q 2 h h b m d l Z C B U e X B l L n t h Z G 1 p b j R S Z W Z O Y W 1 l X 2 V u L D N 9 J n F 1 b 3 Q 7 L C Z x d W 9 0 O 1 N l Y 3 R p b 2 4 x L 0 F k b W l u X 1 F 1 Z X J 5 L 0 N o Y W 5 n Z W Q g V H l w Z S 5 7 Y W R t a W 4 0 U m V m T m F t Z V 9 h c i w 0 f S Z x d W 9 0 O y w m c X V v d D t T Z W N 0 a W 9 u M S 9 B Z G 1 p b l 9 R d W V y e S 9 D a G F u Z 2 V k I F R 5 c G U u e 0 x h d G l 0 d W R l L D V 9 J n F 1 b 3 Q 7 L C Z x d W 9 0 O 1 N l Y 3 R p b 2 4 x L 0 F k b W l u X 1 F 1 Z X J 5 L 0 N o Y W 5 n Z W Q g V H l w Z S 5 7 T G 9 u Z 2 l 0 d W R l L D Z 9 J n F 1 b 3 Q 7 L C Z x d W 9 0 O 1 N l Y 3 R p b 2 4 x L 0 F k b W l u X 1 F 1 Z X J 5 L 0 N o Y W 5 n Z W Q g V H l w Z S 5 7 S X N B Z G 1 p b j F D Y X B p d G F s L D d 9 J n F 1 b 3 Q 7 L C Z x d W 9 0 O 1 N l Y 3 R p b 2 4 x L 0 F k b W l u X 1 F 1 Z X J 5 L 0 N o Y W 5 n Z W Q g V H l w Z S 5 7 S X N B Z G 1 p b j N D Y X B p d G F s L D h 9 J n F 1 b 3 Q 7 L C Z x d W 9 0 O 1 N l Y 3 R p b 2 4 x L 0 F k b W l u X 1 F 1 Z X J 5 L 0 N o Y W 5 n Z W Q g V H l w Z S 5 7 Y W R t a W 4 z T m F t Z V 9 l b i w 5 f S Z x d W 9 0 O y w m c X V v d D t T Z W N 0 a W 9 u M S 9 B Z G 1 p b l 9 R d W V y e S 9 D a G F u Z 2 V k I F R 5 c G U u e 2 F k b W l u M 0 5 h b W V f Y X I s M T B 9 J n F 1 b 3 Q 7 L C Z x d W 9 0 O 1 N l Y 3 R p b 2 4 x L 0 F k b W l u X 1 F 1 Z X J 5 L 0 N o Y W 5 n Z W Q g V H l w Z S 5 7 Y W R t a W 4 z U G N v Z G U s M T F 9 J n F 1 b 3 Q 7 L C Z x d W 9 0 O 1 N l Y 3 R p b 2 4 x L 0 F k b W l u X 1 F 1 Z X J 5 L 0 N o Y W 5 n Z W Q g V H l w Z S 5 7 Y W R t a W 4 y T m F t Z V 9 l b i w x M n 0 m c X V v d D s s J n F 1 b 3 Q 7 U 2 V j d G l v b j E v Q W R t a W 5 f U X V l c n k v Q 2 h h b m d l Z C B U e X B l L n t h Z G 1 p b j J O Y W 1 l X 2 F y L D E z f S Z x d W 9 0 O y w m c X V v d D t T Z W N 0 a W 9 u M S 9 B Z G 1 p b l 9 R d W V y e S 9 D a G F u Z 2 V k I F R 5 c G U u e 2 F k b W l u M l B j b 2 R l L D E 0 f S Z x d W 9 0 O y w m c X V v d D t T Z W N 0 a W 9 u M S 9 B Z G 1 p b l 9 R d W V y e S 9 D a G F u Z 2 V k I F R 5 c G U u e 2 F k b W l u M U 5 h b W V f Z W 4 s M T V 9 J n F 1 b 3 Q 7 L C Z x d W 9 0 O 1 N l Y 3 R p b 2 4 x L 0 F k b W l u X 1 F 1 Z X J 5 L 0 N o Y W 5 n Z W Q g V H l w Z S 5 7 Y W R t a W 4 x T m F t Z V 9 h c i w x N n 0 m c X V v d D s s J n F 1 b 3 Q 7 U 2 V j d G l v b j E v Q W R t a W 5 f U X V l c n k v Q 2 h h b m d l Z C B U e X B l L n t h Z G 1 p b j F Q Y 2 9 k Z S w x N 3 0 m c X V v d D s s J n F 1 b 3 Q 7 U 2 V j d G l v b j E v Q W R t a W 5 f U X V l c n k v Q 2 h h b m d l Z C B U e X B l L n t D b 2 1 1 b m l 0 a W V z X y M s M T h 9 J n F 1 b 3 Q 7 L C Z x d W 9 0 O 1 N l Y 3 R p b 2 4 x L 0 F k b W l u X 1 F 1 Z X J 5 L 0 N o Y W 5 n Z W Q g V H l w Z S 5 7 V X B k Y X R l Z C B E Y X R l L D E 5 f S Z x d W 9 0 O y w m c X V v d D t T Z W N 0 a W 9 u M S 9 B Z G 1 p b l 9 R d W V y e S 9 D a G F u Z 2 V k I F R 5 c G U u e 0 F j d G 9 y X 1 R 5 c G V f Q V V H M j A x O C w y M H 0 m c X V v d D s s J n F 1 b 3 Q 7 U 2 V j d G l v b j E v Q W R t a W 5 f U X V l c n k v Q 2 h h b m d l Z C B U e X B l L n t B Y 2 N l c 3 N f U G 9 j a 2 V 0 c 1 9 B d W c y M D E 4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W R t a W 5 f U X V l c n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R t a W 5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F B f R m x v d 1 9 F c 3 R p b W F 0 a W 9 u X 1 F 1 Z X J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Z p b G x M Y X N 0 V X B k Y X R l Z C I g V m F s d W U 9 I m Q y M D E 5 L T A 0 L T E 3 V D E x O j U x O j A x L j I 2 M z U 0 O D F a I i A v P j x F b n R y e S B U e X B l P S J G a W x s Q 2 9 s d W 1 u V H l w Z X M i I F Z h b H V l P S J z Q n d Z R 0 J n W U d C Z 1 l H Q m d N Q U F B Q U F B d 0 1 E Q l F V R 0 F 3 T U R B d 1 l B Q U F B Q U F B Q U E i I C 8 + P E V u d H J 5 I F R 5 c G U 9 I l F 1 Z X J 5 S U Q i I F Z h b H V l P S J z Y j N m Y W R m M T I t M D g 3 M C 0 0 Z D k 0 L W I 0 Z G Q t N T k y M D U 4 Z W Q 3 M T k 5 I i A v P j x F b n R y e S B U e X B l P S J G a W x s R X J y b 3 J D b 3 V u d C I g V m F s d W U 9 I m w w I i A v P j x F b n R y e S B U e X B l P S J G a W x s Q 2 9 s d W 1 u T m F t Z X M i I F Z h b H V l P S J z W y Z x d W 9 0 O 1 J l c G 9 y d G l u Z 1 9 N b 2 5 0 a C Z x d W 9 0 O y w m c X V v d D t J R F B f U m V 0 d X J u Z W V z J n F 1 b 3 Q 7 L C Z x d W 9 0 O 0 1 v a G F m Y X p h J n F 1 b 3 Q 7 L C Z x d W 9 0 O 0 1 v a G F m Y X p h I F B D T 0 R F J n F 1 b 3 Q 7 L C Z x d W 9 0 O 0 1 h b n R p a 2 E m c X V v d D s s J n F 1 b 3 Q 7 T W F u d G l r Y S B Q Q 0 9 E R S Z x d W 9 0 O y w m c X V v d D t O Y W h 5 Y S Z x d W 9 0 O y w m c X V v d D t O Y W h 5 Y S B Q Q 0 9 E R S Z x d W 9 0 O y w m c X V v d D t D b 2 1 t d W 5 p d H k m c X V v d D s s J n F 1 b 3 Q 7 Q 2 9 t b X V u a X R 5 I F B D T 0 R F J n F 1 b 3 Q 7 L C Z x d W 9 0 O 0 N D Q 0 0 m c X V v d D s s J n F 1 b 3 Q 7 T 0 N I Q S B K T 1 J E Q U 4 m c X V v d D s s J n F 1 b 3 Q 7 T 0 N I Q S B E Q U 1 B U 0 N V U y Z x d W 9 0 O y w m c X V v d D t P Q 0 h B I F R V U k t F W S Z x d W 9 0 O y w m c X V v d D t Q T U k m c X V v d D s s J n F 1 b 3 Q 7 S E 5 B U C Z x d W 9 0 O y w m c X V v d D t u d W 1 i Z X J f b 2 Z f c m V w b 3 J 0 a W 5 n X 3 B y b 2 d y Y W 1 w Y X J 0 b m V y c y Z x d W 9 0 O y w m c X V v d D t u d W 1 i Z X J f b 2 Z f c m V w b 3 J 0 a W 5 n X 2 F s b C Z x d W 9 0 O y w m c X V v d D t E a X N j c m V w Z W 5 j e V 9 s Z X Z l b C Z x d W 9 0 O y w m c X V v d D s l T U l O X 0 1 B W C Z x d W 9 0 O y w m c X V v d D t E a X N j c m V w Y W 5 j e V 9 s Z X Z l b C Z x d W 9 0 O y w m c X V v d D t J R F B f R m x v d 1 9 F c 3 R p b W F 0 a W 9 u J n F 1 b 3 Q 7 L C Z x d W 9 0 O 0 1 B W C Z x d W 9 0 O y w m c X V v d D t N S U 4 m c X V v d D s s J n F 1 b 3 Q 7 T W F 4 L U 1 p b i Z x d W 9 0 O y w m c X V v d D t J R F B f R m x v d 1 9 F c 3 R p b W F 0 a W 9 u X 2 1 l d G h v Z C Z x d W 9 0 O y w m c X V v d D t S Z W 1 h c m t z J n F 1 b 3 Q 7 L C Z x d W 9 0 O 0 N D Q 0 0 y J n F 1 b 3 Q 7 L C Z x d W 9 0 O 0 9 D S E E g S k 9 S R E F O M y Z x d W 9 0 O y w m c X V v d D t P Q 0 h B I E R B T U F T Q 1 V T N C Z x d W 9 0 O y w m c X V v d D t P Q 0 h B I F R V U k t F W T U m c X V v d D s s J n F 1 b 3 Q 7 U E 1 J N i Z x d W 9 0 O y w m c X V v d D t I T k F Q N y Z x d W 9 0 O 1 0 i I C 8 + P E V u d H J 5 I F R 5 c G U 9 I k Z p b G x F c n J v c k N v Z G U i I F Z h b H V l P S J z V W 5 r b m 9 3 b i I g L z 4 8 R W 5 0 c n k g V H l w Z T 0 i R m l s b E N v d W 5 0 I i B W Y W x 1 Z T 0 i b D I 2 M T g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z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E U F 9 G b G 9 3 X 0 V z d G l t Y X R p b 2 5 f U X V l c n k v Q 2 h h b m d l Z C B U e X B l L n t S Z X B v c n R p b m d f T W 9 u d G g s M H 0 m c X V v d D s s J n F 1 b 3 Q 7 U 2 V j d G l v b j E v S U R Q X 0 Z s b 3 d f R X N 0 a W 1 h d G l v b l 9 R d W V y e S 9 D a G F u Z 2 V k I F R 5 c G U u e 0 l E U F 9 S Z X R 1 c m 5 l Z X M s M X 0 m c X V v d D s s J n F 1 b 3 Q 7 U 2 V j d G l v b j E v S U R Q X 0 Z s b 3 d f R X N 0 a W 1 h d G l v b l 9 R d W V y e S 9 D a G F u Z 2 V k I F R 5 c G U u e 0 1 v a G F m Y X p h L D J 9 J n F 1 b 3 Q 7 L C Z x d W 9 0 O 1 N l Y 3 R p b 2 4 x L 0 l E U F 9 G b G 9 3 X 0 V z d G l t Y X R p b 2 5 f U X V l c n k v Q 2 h h b m d l Z C B U e X B l L n t N b 2 h h Z m F 6 Y S B Q Q 0 9 E R S w z f S Z x d W 9 0 O y w m c X V v d D t T Z W N 0 a W 9 u M S 9 J R F B f R m x v d 1 9 F c 3 R p b W F 0 a W 9 u X 1 F 1 Z X J 5 L 0 N o Y W 5 n Z W Q g V H l w Z S 5 7 T W F u d G l r Y S w 0 f S Z x d W 9 0 O y w m c X V v d D t T Z W N 0 a W 9 u M S 9 J R F B f R m x v d 1 9 F c 3 R p b W F 0 a W 9 u X 1 F 1 Z X J 5 L 0 N o Y W 5 n Z W Q g V H l w Z S 5 7 T W F u d G l r Y S B Q Q 0 9 E R S w 1 f S Z x d W 9 0 O y w m c X V v d D t T Z W N 0 a W 9 u M S 9 J R F B f R m x v d 1 9 F c 3 R p b W F 0 a W 9 u X 1 F 1 Z X J 5 L 0 N o Y W 5 n Z W Q g V H l w Z S 5 7 T m F o e W E s N n 0 m c X V v d D s s J n F 1 b 3 Q 7 U 2 V j d G l v b j E v S U R Q X 0 Z s b 3 d f R X N 0 a W 1 h d G l v b l 9 R d W V y e S 9 D a G F u Z 2 V k I F R 5 c G U u e 0 5 h a H l h I F B D T 0 R F L D d 9 J n F 1 b 3 Q 7 L C Z x d W 9 0 O 1 N l Y 3 R p b 2 4 x L 0 l E U F 9 G b G 9 3 X 0 V z d G l t Y X R p b 2 5 f U X V l c n k v Q 2 h h b m d l Z C B U e X B l L n t D b 2 1 t d W 5 p d H k s O H 0 m c X V v d D s s J n F 1 b 3 Q 7 U 2 V j d G l v b j E v S U R Q X 0 Z s b 3 d f R X N 0 a W 1 h d G l v b l 9 R d W V y e S 9 D a G F u Z 2 V k I F R 5 c G U u e 0 N v b W 1 1 b m l 0 e S B Q Q 0 9 E R S w 5 f S Z x d W 9 0 O y w m c X V v d D t T Z W N 0 a W 9 u M S 9 J R F B f R m x v d 1 9 F c 3 R p b W F 0 a W 9 u X 1 F 1 Z X J 5 L 0 N o Y W 5 n Z W Q g V H l w Z S 5 7 Q 0 N D T S w x M H 0 m c X V v d D s s J n F 1 b 3 Q 7 U 2 V j d G l v b j E v S U R Q X 0 Z s b 3 d f R X N 0 a W 1 h d G l v b l 9 R d W V y e S 9 D a G F u Z 2 V k I F R 5 c G U u e 0 9 D S E E g S k 9 S R E F O L D E x f S Z x d W 9 0 O y w m c X V v d D t T Z W N 0 a W 9 u M S 9 J R F B f R m x v d 1 9 F c 3 R p b W F 0 a W 9 u X 1 F 1 Z X J 5 L 0 N o Y W 5 n Z W Q g V H l w Z S 5 7 T 0 N I Q S B E Q U 1 B U 0 N V U y w x M n 0 m c X V v d D s s J n F 1 b 3 Q 7 U 2 V j d G l v b j E v S U R Q X 0 Z s b 3 d f R X N 0 a W 1 h d G l v b l 9 R d W V y e S 9 D a G F u Z 2 V k I F R 5 c G U u e 0 9 D S E E g V F V S S 0 V Z L D E z f S Z x d W 9 0 O y w m c X V v d D t T Z W N 0 a W 9 u M S 9 J R F B f R m x v d 1 9 F c 3 R p b W F 0 a W 9 u X 1 F 1 Z X J 5 L 0 N o Y W 5 n Z W Q g V H l w Z S 5 7 U E 1 J L D E 0 f S Z x d W 9 0 O y w m c X V v d D t T Z W N 0 a W 9 u M S 9 J R F B f R m x v d 1 9 F c 3 R p b W F 0 a W 9 u X 1 F 1 Z X J 5 L 0 N o Y W 5 n Z W Q g V H l w Z S 5 7 S E 5 B U C w x N X 0 m c X V v d D s s J n F 1 b 3 Q 7 U 2 V j d G l v b j E v S U R Q X 0 Z s b 3 d f R X N 0 a W 1 h d G l v b l 9 R d W V y e S 9 D a G F u Z 2 V k I F R 5 c G U u e 2 5 1 b W J l c l 9 v Z l 9 y Z X B v c n R p b m d f c H J v Z 3 J h b X B h c n R u Z X J z L D E 2 f S Z x d W 9 0 O y w m c X V v d D t T Z W N 0 a W 9 u M S 9 J R F B f R m x v d 1 9 F c 3 R p b W F 0 a W 9 u X 1 F 1 Z X J 5 L 0 N o Y W 5 n Z W Q g V H l w Z S 5 7 b n V t Y m V y X 2 9 m X 3 J l c G 9 y d G l u Z 1 9 h b G w s M T d 9 J n F 1 b 3 Q 7 L C Z x d W 9 0 O 1 N l Y 3 R p b 2 4 x L 0 l E U F 9 G b G 9 3 X 0 V z d G l t Y X R p b 2 5 f U X V l c n k v Q 2 h h b m d l Z C B U e X B l L n t E a X N j c m V w Z W 5 j e V 9 s Z X Z l b C w x O H 0 m c X V v d D s s J n F 1 b 3 Q 7 U 2 V j d G l v b j E v S U R Q X 0 Z s b 3 d f R X N 0 a W 1 h d G l v b l 9 R d W V y e S 9 D a G F u Z 2 V k I F R 5 c G U u e y V N S U 5 f T U F Y L D E 5 f S Z x d W 9 0 O y w m c X V v d D t T Z W N 0 a W 9 u M S 9 J R F B f R m x v d 1 9 F c 3 R p b W F 0 a W 9 u X 1 F 1 Z X J 5 L 0 N o Y W 5 n Z W Q g V H l w Z S 5 7 R G l z Y 3 J l c G F u Y 3 l f b G V 2 Z W w s M j B 9 J n F 1 b 3 Q 7 L C Z x d W 9 0 O 1 N l Y 3 R p b 2 4 x L 0 l E U F 9 G b G 9 3 X 0 V z d G l t Y X R p b 2 5 f U X V l c n k v Q 2 h h b m d l Z C B U e X B l L n t J R F B f R m x v d 1 9 F c 3 R p b W F 0 a W 9 u L D I x f S Z x d W 9 0 O y w m c X V v d D t T Z W N 0 a W 9 u M S 9 J R F B f R m x v d 1 9 F c 3 R p b W F 0 a W 9 u X 1 F 1 Z X J 5 L 0 N o Y W 5 n Z W Q g V H l w Z S 5 7 T U F Y L D I y f S Z x d W 9 0 O y w m c X V v d D t T Z W N 0 a W 9 u M S 9 J R F B f R m x v d 1 9 F c 3 R p b W F 0 a W 9 u X 1 F 1 Z X J 5 L 0 N o Y W 5 n Z W Q g V H l w Z S 5 7 T U l O L D I z f S Z x d W 9 0 O y w m c X V v d D t T Z W N 0 a W 9 u M S 9 J R F B f R m x v d 1 9 F c 3 R p b W F 0 a W 9 u X 1 F 1 Z X J 5 L 0 N o Y W 5 n Z W Q g V H l w Z S 5 7 T W F 4 L U 1 p b i w y N H 0 m c X V v d D s s J n F 1 b 3 Q 7 U 2 V j d G l v b j E v S U R Q X 0 Z s b 3 d f R X N 0 a W 1 h d G l v b l 9 R d W V y e S 9 D a G F u Z 2 V k I F R 5 c G U u e 0 l E U F 9 G b G 9 3 X 0 V z d G l t Y X R p b 2 5 f b W V 0 a G 9 k L D I 1 f S Z x d W 9 0 O y w m c X V v d D t T Z W N 0 a W 9 u M S 9 J R F B f R m x v d 1 9 F c 3 R p b W F 0 a W 9 u X 1 F 1 Z X J 5 L 0 N o Y W 5 n Z W Q g V H l w Z S 5 7 U m V t Y X J r c y w y N n 0 m c X V v d D s s J n F 1 b 3 Q 7 U 2 V j d G l v b j E v S U R Q X 0 Z s b 3 d f R X N 0 a W 1 h d G l v b l 9 R d W V y e S 9 D a G F u Z 2 V k I F R 5 c G U u e 0 N D Q 0 0 y L D I 3 f S Z x d W 9 0 O y w m c X V v d D t T Z W N 0 a W 9 u M S 9 J R F B f R m x v d 1 9 F c 3 R p b W F 0 a W 9 u X 1 F 1 Z X J 5 L 0 N o Y W 5 n Z W Q g V H l w Z S 5 7 T 0 N I Q S B K T 1 J E Q U 4 z L D I 4 f S Z x d W 9 0 O y w m c X V v d D t T Z W N 0 a W 9 u M S 9 J R F B f R m x v d 1 9 F c 3 R p b W F 0 a W 9 u X 1 F 1 Z X J 5 L 0 N o Y W 5 n Z W Q g V H l w Z S 5 7 T 0 N I Q S B E Q U 1 B U 0 N V U z Q s M j l 9 J n F 1 b 3 Q 7 L C Z x d W 9 0 O 1 N l Y 3 R p b 2 4 x L 0 l E U F 9 G b G 9 3 X 0 V z d G l t Y X R p b 2 5 f U X V l c n k v Q 2 h h b m d l Z C B U e X B l L n t P Q 0 h B I F R V U k t F W T U s M z B 9 J n F 1 b 3 Q 7 L C Z x d W 9 0 O 1 N l Y 3 R p b 2 4 x L 0 l E U F 9 G b G 9 3 X 0 V z d G l t Y X R p b 2 5 f U X V l c n k v Q 2 h h b m d l Z C B U e X B l L n t Q T U k 2 L D M x f S Z x d W 9 0 O y w m c X V v d D t T Z W N 0 a W 9 u M S 9 J R F B f R m x v d 1 9 F c 3 R p b W F 0 a W 9 u X 1 F 1 Z X J 5 L 0 N o Y W 5 n Z W Q g V H l w Z S 5 7 S E 5 B U D c s M z J 9 J n F 1 b 3 Q 7 X S w m c X V v d D t D b 2 x 1 b W 5 D b 3 V u d C Z x d W 9 0 O z o z M y w m c X V v d D t L Z X l D b 2 x 1 b W 5 O Y W 1 l c y Z x d W 9 0 O z p b X S w m c X V v d D t D b 2 x 1 b W 5 J Z G V u d G l 0 a W V z J n F 1 b 3 Q 7 O l s m c X V v d D t T Z W N 0 a W 9 u M S 9 J R F B f R m x v d 1 9 F c 3 R p b W F 0 a W 9 u X 1 F 1 Z X J 5 L 0 N o Y W 5 n Z W Q g V H l w Z S 5 7 U m V w b 3 J 0 a W 5 n X 0 1 v b n R o L D B 9 J n F 1 b 3 Q 7 L C Z x d W 9 0 O 1 N l Y 3 R p b 2 4 x L 0 l E U F 9 G b G 9 3 X 0 V z d G l t Y X R p b 2 5 f U X V l c n k v Q 2 h h b m d l Z C B U e X B l L n t J R F B f U m V 0 d X J u Z W V z L D F 9 J n F 1 b 3 Q 7 L C Z x d W 9 0 O 1 N l Y 3 R p b 2 4 x L 0 l E U F 9 G b G 9 3 X 0 V z d G l t Y X R p b 2 5 f U X V l c n k v Q 2 h h b m d l Z C B U e X B l L n t N b 2 h h Z m F 6 Y S w y f S Z x d W 9 0 O y w m c X V v d D t T Z W N 0 a W 9 u M S 9 J R F B f R m x v d 1 9 F c 3 R p b W F 0 a W 9 u X 1 F 1 Z X J 5 L 0 N o Y W 5 n Z W Q g V H l w Z S 5 7 T W 9 o Y W Z h e m E g U E N P R E U s M 3 0 m c X V v d D s s J n F 1 b 3 Q 7 U 2 V j d G l v b j E v S U R Q X 0 Z s b 3 d f R X N 0 a W 1 h d G l v b l 9 R d W V y e S 9 D a G F u Z 2 V k I F R 5 c G U u e 0 1 h b n R p a 2 E s N H 0 m c X V v d D s s J n F 1 b 3 Q 7 U 2 V j d G l v b j E v S U R Q X 0 Z s b 3 d f R X N 0 a W 1 h d G l v b l 9 R d W V y e S 9 D a G F u Z 2 V k I F R 5 c G U u e 0 1 h b n R p a 2 E g U E N P R E U s N X 0 m c X V v d D s s J n F 1 b 3 Q 7 U 2 V j d G l v b j E v S U R Q X 0 Z s b 3 d f R X N 0 a W 1 h d G l v b l 9 R d W V y e S 9 D a G F u Z 2 V k I F R 5 c G U u e 0 5 h a H l h L D Z 9 J n F 1 b 3 Q 7 L C Z x d W 9 0 O 1 N l Y 3 R p b 2 4 x L 0 l E U F 9 G b G 9 3 X 0 V z d G l t Y X R p b 2 5 f U X V l c n k v Q 2 h h b m d l Z C B U e X B l L n t O Y W h 5 Y S B Q Q 0 9 E R S w 3 f S Z x d W 9 0 O y w m c X V v d D t T Z W N 0 a W 9 u M S 9 J R F B f R m x v d 1 9 F c 3 R p b W F 0 a W 9 u X 1 F 1 Z X J 5 L 0 N o Y W 5 n Z W Q g V H l w Z S 5 7 Q 2 9 t b X V u a X R 5 L D h 9 J n F 1 b 3 Q 7 L C Z x d W 9 0 O 1 N l Y 3 R p b 2 4 x L 0 l E U F 9 G b G 9 3 X 0 V z d G l t Y X R p b 2 5 f U X V l c n k v Q 2 h h b m d l Z C B U e X B l L n t D b 2 1 t d W 5 p d H k g U E N P R E U s O X 0 m c X V v d D s s J n F 1 b 3 Q 7 U 2 V j d G l v b j E v S U R Q X 0 Z s b 3 d f R X N 0 a W 1 h d G l v b l 9 R d W V y e S 9 D a G F u Z 2 V k I F R 5 c G U u e 0 N D Q 0 0 s M T B 9 J n F 1 b 3 Q 7 L C Z x d W 9 0 O 1 N l Y 3 R p b 2 4 x L 0 l E U F 9 G b G 9 3 X 0 V z d G l t Y X R p b 2 5 f U X V l c n k v Q 2 h h b m d l Z C B U e X B l L n t P Q 0 h B I E p P U k R B T i w x M X 0 m c X V v d D s s J n F 1 b 3 Q 7 U 2 V j d G l v b j E v S U R Q X 0 Z s b 3 d f R X N 0 a W 1 h d G l v b l 9 R d W V y e S 9 D a G F u Z 2 V k I F R 5 c G U u e 0 9 D S E E g R E F N Q V N D V V M s M T J 9 J n F 1 b 3 Q 7 L C Z x d W 9 0 O 1 N l Y 3 R p b 2 4 x L 0 l E U F 9 G b G 9 3 X 0 V z d G l t Y X R p b 2 5 f U X V l c n k v Q 2 h h b m d l Z C B U e X B l L n t P Q 0 h B I F R V U k t F W S w x M 3 0 m c X V v d D s s J n F 1 b 3 Q 7 U 2 V j d G l v b j E v S U R Q X 0 Z s b 3 d f R X N 0 a W 1 h d G l v b l 9 R d W V y e S 9 D a G F u Z 2 V k I F R 5 c G U u e 1 B N S S w x N H 0 m c X V v d D s s J n F 1 b 3 Q 7 U 2 V j d G l v b j E v S U R Q X 0 Z s b 3 d f R X N 0 a W 1 h d G l v b l 9 R d W V y e S 9 D a G F u Z 2 V k I F R 5 c G U u e 0 h O Q V A s M T V 9 J n F 1 b 3 Q 7 L C Z x d W 9 0 O 1 N l Y 3 R p b 2 4 x L 0 l E U F 9 G b G 9 3 X 0 V z d G l t Y X R p b 2 5 f U X V l c n k v Q 2 h h b m d l Z C B U e X B l L n t u d W 1 i Z X J f b 2 Z f c m V w b 3 J 0 a W 5 n X 3 B y b 2 d y Y W 1 w Y X J 0 b m V y c y w x N n 0 m c X V v d D s s J n F 1 b 3 Q 7 U 2 V j d G l v b j E v S U R Q X 0 Z s b 3 d f R X N 0 a W 1 h d G l v b l 9 R d W V y e S 9 D a G F u Z 2 V k I F R 5 c G U u e 2 5 1 b W J l c l 9 v Z l 9 y Z X B v c n R p b m d f Y W x s L D E 3 f S Z x d W 9 0 O y w m c X V v d D t T Z W N 0 a W 9 u M S 9 J R F B f R m x v d 1 9 F c 3 R p b W F 0 a W 9 u X 1 F 1 Z X J 5 L 0 N o Y W 5 n Z W Q g V H l w Z S 5 7 R G l z Y 3 J l c G V u Y 3 l f b G V 2 Z W w s M T h 9 J n F 1 b 3 Q 7 L C Z x d W 9 0 O 1 N l Y 3 R p b 2 4 x L 0 l E U F 9 G b G 9 3 X 0 V z d G l t Y X R p b 2 5 f U X V l c n k v Q 2 h h b m d l Z C B U e X B l L n s l T U l O X 0 1 B W C w x O X 0 m c X V v d D s s J n F 1 b 3 Q 7 U 2 V j d G l v b j E v S U R Q X 0 Z s b 3 d f R X N 0 a W 1 h d G l v b l 9 R d W V y e S 9 D a G F u Z 2 V k I F R 5 c G U u e 0 R p c 2 N y Z X B h b m N 5 X 2 x l d m V s L D I w f S Z x d W 9 0 O y w m c X V v d D t T Z W N 0 a W 9 u M S 9 J R F B f R m x v d 1 9 F c 3 R p b W F 0 a W 9 u X 1 F 1 Z X J 5 L 0 N o Y W 5 n Z W Q g V H l w Z S 5 7 S U R Q X 0 Z s b 3 d f R X N 0 a W 1 h d G l v b i w y M X 0 m c X V v d D s s J n F 1 b 3 Q 7 U 2 V j d G l v b j E v S U R Q X 0 Z s b 3 d f R X N 0 a W 1 h d G l v b l 9 R d W V y e S 9 D a G F u Z 2 V k I F R 5 c G U u e 0 1 B W C w y M n 0 m c X V v d D s s J n F 1 b 3 Q 7 U 2 V j d G l v b j E v S U R Q X 0 Z s b 3 d f R X N 0 a W 1 h d G l v b l 9 R d W V y e S 9 D a G F u Z 2 V k I F R 5 c G U u e 0 1 J T i w y M 3 0 m c X V v d D s s J n F 1 b 3 Q 7 U 2 V j d G l v b j E v S U R Q X 0 Z s b 3 d f R X N 0 a W 1 h d G l v b l 9 R d W V y e S 9 D a G F u Z 2 V k I F R 5 c G U u e 0 1 h e C 1 N a W 4 s M j R 9 J n F 1 b 3 Q 7 L C Z x d W 9 0 O 1 N l Y 3 R p b 2 4 x L 0 l E U F 9 G b G 9 3 X 0 V z d G l t Y X R p b 2 5 f U X V l c n k v Q 2 h h b m d l Z C B U e X B l L n t J R F B f R m x v d 1 9 F c 3 R p b W F 0 a W 9 u X 2 1 l d G h v Z C w y N X 0 m c X V v d D s s J n F 1 b 3 Q 7 U 2 V j d G l v b j E v S U R Q X 0 Z s b 3 d f R X N 0 a W 1 h d G l v b l 9 R d W V y e S 9 D a G F u Z 2 V k I F R 5 c G U u e 1 J l b W F y a 3 M s M j Z 9 J n F 1 b 3 Q 7 L C Z x d W 9 0 O 1 N l Y 3 R p b 2 4 x L 0 l E U F 9 G b G 9 3 X 0 V z d G l t Y X R p b 2 5 f U X V l c n k v Q 2 h h b m d l Z C B U e X B l L n t D Q 0 N N M i w y N 3 0 m c X V v d D s s J n F 1 b 3 Q 7 U 2 V j d G l v b j E v S U R Q X 0 Z s b 3 d f R X N 0 a W 1 h d G l v b l 9 R d W V y e S 9 D a G F u Z 2 V k I F R 5 c G U u e 0 9 D S E E g S k 9 S R E F O M y w y O H 0 m c X V v d D s s J n F 1 b 3 Q 7 U 2 V j d G l v b j E v S U R Q X 0 Z s b 3 d f R X N 0 a W 1 h d G l v b l 9 R d W V y e S 9 D a G F u Z 2 V k I F R 5 c G U u e 0 9 D S E E g R E F N Q V N D V V M 0 L D I 5 f S Z x d W 9 0 O y w m c X V v d D t T Z W N 0 a W 9 u M S 9 J R F B f R m x v d 1 9 F c 3 R p b W F 0 a W 9 u X 1 F 1 Z X J 5 L 0 N o Y W 5 n Z W Q g V H l w Z S 5 7 T 0 N I Q S B U V V J L R V k 1 L D M w f S Z x d W 9 0 O y w m c X V v d D t T Z W N 0 a W 9 u M S 9 J R F B f R m x v d 1 9 F c 3 R p b W F 0 a W 9 u X 1 F 1 Z X J 5 L 0 N o Y W 5 n Z W Q g V H l w Z S 5 7 U E 1 J N i w z M X 0 m c X V v d D s s J n F 1 b 3 Q 7 U 2 V j d G l v b j E v S U R Q X 0 Z s b 3 d f R X N 0 a W 1 h d G l v b l 9 R d W V y e S 9 D a G F u Z 2 V k I F R 5 c G U u e 0 h O Q V A 3 L D M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U R Q X 0 Z s b 3 d f R X N 0 a W 1 h d G l v b l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F B f R m x v d 1 9 F c 3 R p b W F 0 a W 9 u X 1 F 1 Z X J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9 2 X 1 F 1 Z X J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Z p b G x M Y X N 0 V X B k Y X R l Z C I g V m F s d W U 9 I m Q y M D E 5 L T A 0 L T E 3 V D E x O j U x O j A x L j I 2 M z U 0 O D F a I i A v P j x F b n R y e S B U e X B l P S J G a W x s R X J y b 3 J D b 3 V u d C I g V m F s d W U 9 I m w w I i A v P j x F b n R y e S B U e X B l P S J R d W V y e U l E I i B W Y W x 1 Z T 0 i c z Z i Y 2 U 3 M z c 1 L T U y M 2 U t N D d j M S 0 5 Y z A 1 L W E 5 Z j M 4 O W E 4 Y W Q 2 M C I g L z 4 8 R W 5 0 c n k g V H l w Z T 0 i R m l s b E N v b H V t b l R 5 c G V z I i B W Y W x 1 Z T 0 i c 0 J n Q U F C Z 1 V G I i A v P j x F b n R y e S B U e X B l P S J G a W x s Q 2 9 s d W 1 u T m F t Z X M i I F Z h b H V l P S J z W y Z x d W 9 0 O 0 d v d m V y b m 9 y Y X R l J n F 1 b 3 Q 7 L C Z x d W 9 0 O 0 d v d m V y b m 9 y Y X R l X 0 F S J n F 1 b 3 Q 7 L C Z x d W 9 0 O 0 d v d m V y b m 9 y Y X R l X 1 R S J n F 1 b 3 Q 7 L C Z x d W 9 0 O 0 d v d m V y b m 9 y Y X R l X 1 B j b 2 R l J n F 1 b 3 Q 7 L C Z x d W 9 0 O 0 x h d G l 0 d W R l J n F 1 b 3 Q 7 L C Z x d W 9 0 O 0 x v b m d p d H V k Z S Z x d W 9 0 O 1 0 i I C 8 + P E V u d H J 5 I F R 5 c G U 9 I k Z p b G x F c n J v c k N v Z G U i I F Z h b H V l P S J z V W 5 r b m 9 3 b i I g L z 4 8 R W 5 0 c n k g V H l w Z T 0 i R m l s b E N v d W 5 0 I i B W Y W x 1 Z T 0 i b D E 0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v d l 9 R d W V y e S 9 D a G F u Z 2 V k I F R 5 c G U u e 0 d v d m V y b m 9 y Y X R l L D B 9 J n F 1 b 3 Q 7 L C Z x d W 9 0 O 1 N l Y 3 R p b 2 4 x L 0 d v d l 9 R d W V y e S 9 T b 3 V y Y 2 U u e 0 d v d m V y b m 9 y Y X R l X 0 F S L D F 9 J n F 1 b 3 Q 7 L C Z x d W 9 0 O 1 N l Y 3 R p b 2 4 x L 0 d v d l 9 R d W V y e S 9 T b 3 V y Y 2 U u e 0 d v d m V y b m 9 y Y X R l X 1 R S L D J 9 J n F 1 b 3 Q 7 L C Z x d W 9 0 O 1 N l Y 3 R p b 2 4 x L 0 d v d l 9 R d W V y e S 9 D a G F u Z 2 V k I F R 5 c G U u e 0 d v d m V y b m 9 y Y X R l X 1 B j b 2 R l L D N 9 J n F 1 b 3 Q 7 L C Z x d W 9 0 O 1 N l Y 3 R p b 2 4 x L 0 d v d l 9 R d W V y e S 9 D a G F u Z 2 V k I F R 5 c G U u e 0 x h d G l 0 d W R l L D R 9 J n F 1 b 3 Q 7 L C Z x d W 9 0 O 1 N l Y 3 R p b 2 4 x L 0 d v d l 9 R d W V y e S 9 D a G F u Z 2 V k I F R 5 c G U u e 0 x v b m d p d H V k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H b 3 Z f U X V l c n k v Q 2 h h b m d l Z C B U e X B l L n t H b 3 Z l c m 5 v c m F 0 Z S w w f S Z x d W 9 0 O y w m c X V v d D t T Z W N 0 a W 9 u M S 9 H b 3 Z f U X V l c n k v U 2 9 1 c m N l L n t H b 3 Z l c m 5 v c m F 0 Z V 9 B U i w x f S Z x d W 9 0 O y w m c X V v d D t T Z W N 0 a W 9 u M S 9 H b 3 Z f U X V l c n k v U 2 9 1 c m N l L n t H b 3 Z l c m 5 v c m F 0 Z V 9 U U i w y f S Z x d W 9 0 O y w m c X V v d D t T Z W N 0 a W 9 u M S 9 H b 3 Z f U X V l c n k v Q 2 h h b m d l Z C B U e X B l L n t H b 3 Z l c m 5 v c m F 0 Z V 9 Q Y 2 9 k Z S w z f S Z x d W 9 0 O y w m c X V v d D t T Z W N 0 a W 9 u M S 9 H b 3 Z f U X V l c n k v Q 2 h h b m d l Z C B U e X B l L n t M Y X R p d H V k Z S w 0 f S Z x d W 9 0 O y w m c X V v d D t T Z W N 0 a W 9 u M S 9 H b 3 Z f U X V l c n k v Q 2 h h b m d l Z C B U e X B l L n t M b 2 5 n a X R 1 Z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d v d l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3 Z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0 Z W R f Z G F 0 Y V 9 R d W V y e S U y M C g y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O W M 3 N T g 0 Y T E t N z M x Y S 0 0 Y T U z L T g 5 Z D E t Y 2 J h Y j J k N m J k Y 2 F j I i A v P j x F b n R y e S B U e X B l P S J G a W x s T G F z d F V w Z G F 0 Z W Q i I F Z h b H V l P S J k M j A x O S 0 w N S 0 y M l Q w O T o w N z o w N y 4 0 M D Y 0 N T I 5 W i I g L z 4 8 R W 5 0 c n k g V H l w Z T 0 i R m l s b E V y c m 9 y Q 2 9 1 b n Q i I F Z h b H V l P S J s M C I g L z 4 8 R W 5 0 c n k g V H l w Z T 0 i R m l s b E N v b H V t b l R 5 c G V z I i B W Y W x 1 Z T 0 i c 0 J 3 W U d B Q U F H Q m d Z R 0 J n W U F B Q V l H Q m d Z R 0 J n W U d B d 2 M 9 I i A v P j x F b n R y e S B U e X B l P S J G a W x s R X J y b 3 J D b 2 R l I i B W Y W x 1 Z T 0 i c 1 V u a 2 5 v d 2 4 i I C 8 + P E V u d H J 5 I F R 5 c G U 9 I k Z p b G x D b 2 x 1 b W 5 O Y W 1 l c y I g V m F s d W U 9 I n N b J n F 1 b 3 Q 7 U m V w b 3 J 0 a W 5 n X 0 1 v b n R o J n F 1 b 3 Q 7 L C Z x d W 9 0 O 1 N v d X J j Z S Z x d W 9 0 O y w m c X V v d D t J R F B f U m V 0 d X J u Z W V z J n F 1 b 3 Q 7 L C Z x d W 9 0 O 0 F y c m l 2 Z W R f Z n J v b V 9 D b 3 V u d H J 5 J n F 1 b 3 Q 7 L C Z x d W 9 0 O 0 F y c m l 2 Z W R f Z n J v b V 9 D b 3 V u d H J 5 X 0 N P R E U m c X V v d D s s J n F 1 b 3 Q 7 Q X J y a X Z l Z F 9 m c m 9 t X 0 1 v a G F m Y X p h J n F 1 b 3 Q 7 L C Z x d W 9 0 O 0 F y c m l 2 Z W R f Z n J v b V 9 N b 2 h h Z m F 6 Y V 9 Q Q 0 9 E R S Z x d W 9 0 O y w m c X V v d D t B c n J p d m V k X 2 Z y b 2 1 f T W F u d G l r Y S Z x d W 9 0 O y w m c X V v d D t B c n J p d m V k X 2 Z y b 2 1 f T W F u d G l r Y V 9 Q Q 0 9 E R S Z x d W 9 0 O y w m c X V v d D t B c n J p d m V k X 2 Z y b 2 1 f T m F o e W E m c X V v d D s s J n F 1 b 3 Q 7 Q X J y a X Z l Z F 9 m c m 9 t X 0 5 h a H l h X 1 B D T 0 R F J n F 1 b 3 Q 7 L C Z x d W 9 0 O 0 F y c m l 2 Z W R f Z n J v b V 9 D b 2 1 t d W 5 p d H k m c X V v d D s s J n F 1 b 3 Q 7 Q X J y a X Z l Z F 9 m c m 9 t X 0 N v b W 1 1 b m l 0 e V 9 Q Q 0 9 E R S Z x d W 9 0 O y w m c X V v d D t N b 2 h h Z m F 6 Y S Z x d W 9 0 O y w m c X V v d D t N b 2 h h Z m F 6 Y V 9 Q Q 0 9 E R S Z x d W 9 0 O y w m c X V v d D t N Y W 5 0 a W t h J n F 1 b 3 Q 7 L C Z x d W 9 0 O 0 1 h b n R p a 2 F f U E N P R E U m c X V v d D s s J n F 1 b 3 Q 7 T m F o e W E m c X V v d D s s J n F 1 b 3 Q 7 T m F o e W F f U E N P R E U m c X V v d D s s J n F 1 b 3 Q 7 Q 2 9 t b X V u a X R 5 J n F 1 b 3 Q 7 L C Z x d W 9 0 O 0 N v b W 1 1 b m l 0 e V 9 Q Q 0 9 E R S Z x d W 9 0 O y w m c X V v d D t B c n J p d m V k X 0 l O R C Z x d W 9 0 O y w m c X V v d D t E Y X R l M S Z x d W 9 0 O 1 0 i I C 8 + P E V u d H J 5 I F R 5 c G U 9 I k Z p b G x D b 3 V u d C I g V m F s d W U 9 I m w x N D U w N y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Q a X Z v d E 9 i a m V j d E 5 h b W U i I F Z h b H V l P S J z S U R Q c y B z d G F 5 Z W Q g Z m 9 y I G 1 v c m U g d G h h b i A z M G R h e S F Q a X Z v d F R h Y m x l O C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v b G l k Y X R l Z F 9 k Y X R h X 1 F 1 Z X J 5 L 0 N o Y W 5 n Z W Q g V H l w Z S 5 7 U m V w b 3 J 0 a W 5 n X 0 1 v b n R o L D B 9 J n F 1 b 3 Q 7 L C Z x d W 9 0 O 1 N l Y 3 R p b 2 4 x L 0 N v b n N v b G l k Y X R l Z F 9 k Y X R h X 1 F 1 Z X J 5 L 0 N o Y W 5 n Z W Q g V H l w Z S 5 7 U 2 9 1 c m N l L D F 9 J n F 1 b 3 Q 7 L C Z x d W 9 0 O 1 N l Y 3 R p b 2 4 x L 0 N v b n N v b G l k Y X R l Z F 9 k Y X R h X 1 F 1 Z X J 5 L 0 N o Y W 5 n Z W Q g V H l w Z S 5 7 S U R Q X 1 J l d H V y b m V l c y w y f S Z x d W 9 0 O y w m c X V v d D t T Z W N 0 a W 9 u M S 9 D b 2 5 z b 2 x p Z G F 0 Z W R f Z G F 0 Y V 9 R d W V y e S 9 D a G F u Z 2 V k I F R 5 c G U u e 0 F y c m l 2 Z W R f Z n J v b V 9 D b 3 V u d H J 5 L D N 9 J n F 1 b 3 Q 7 L C Z x d W 9 0 O 1 N l Y 3 R p b 2 4 x L 0 N v b n N v b G l k Y X R l Z F 9 k Y X R h X 1 F 1 Z X J 5 L 0 N o Y W 5 n Z W Q g V H l w Z S 5 7 Q X J y a X Z l Z F 9 m c m 9 t X 0 N v d W 5 0 c n l f Q 0 9 E R S w 0 f S Z x d W 9 0 O y w m c X V v d D t T Z W N 0 a W 9 u M S 9 D b 2 5 z b 2 x p Z G F 0 Z W R f Z G F 0 Y V 9 R d W V y e S 9 D a G F u Z 2 V k I F R 5 c G U u e 0 F y c m l 2 Z W R f Z n J v b V 9 N b 2 h h Z m F 6 Y S w 1 f S Z x d W 9 0 O y w m c X V v d D t T Z W N 0 a W 9 u M S 9 D b 2 5 z b 2 x p Z G F 0 Z W R f Z G F 0 Y V 9 R d W V y e S 9 D a G F u Z 2 V k I F R 5 c G U u e 0 F y c m l 2 Z W R f Z n J v b V 9 N b 2 h h Z m F 6 Y V 9 Q Q 0 9 E R S w 2 f S Z x d W 9 0 O y w m c X V v d D t T Z W N 0 a W 9 u M S 9 D b 2 5 z b 2 x p Z G F 0 Z W R f Z G F 0 Y V 9 R d W V y e S 9 D a G F u Z 2 V k I F R 5 c G U u e 0 F y c m l 2 Z W R f Z n J v b V 9 N Y W 5 0 a W t h L D d 9 J n F 1 b 3 Q 7 L C Z x d W 9 0 O 1 N l Y 3 R p b 2 4 x L 0 N v b n N v b G l k Y X R l Z F 9 k Y X R h X 1 F 1 Z X J 5 L 0 N o Y W 5 n Z W Q g V H l w Z S 5 7 Q X J y a X Z l Z F 9 m c m 9 t X 0 1 h b n R p a 2 F f U E N P R E U s O H 0 m c X V v d D s s J n F 1 b 3 Q 7 U 2 V j d G l v b j E v Q 2 9 u c 2 9 s a W R h d G V k X 2 R h d G F f U X V l c n k v Q 2 h h b m d l Z C B U e X B l L n t B c n J p d m V k X 2 Z y b 2 1 f T m F o e W E s O X 0 m c X V v d D s s J n F 1 b 3 Q 7 U 2 V j d G l v b j E v Q 2 9 u c 2 9 s a W R h d G V k X 2 R h d G F f U X V l c n k v Q 2 h h b m d l Z C B U e X B l L n t B c n J p d m V k X 2 Z y b 2 1 f T m F o e W F f U E N P R E U s M T B 9 J n F 1 b 3 Q 7 L C Z x d W 9 0 O 1 N l Y 3 R p b 2 4 x L 0 N v b n N v b G l k Y X R l Z F 9 k Y X R h X 1 F 1 Z X J 5 L 0 N o Y W 5 n Z W Q g V H l w Z S 5 7 Q X J y a X Z l Z F 9 m c m 9 t X 0 N v b W 1 1 b m l 0 e S w x M X 0 m c X V v d D s s J n F 1 b 3 Q 7 U 2 V j d G l v b j E v Q 2 9 u c 2 9 s a W R h d G V k X 2 R h d G F f U X V l c n k v Q 2 h h b m d l Z C B U e X B l L n t B c n J p d m V k X 2 Z y b 2 1 f Q 2 9 t b X V u a X R 5 X 1 B D T 0 R F L D E y f S Z x d W 9 0 O y w m c X V v d D t T Z W N 0 a W 9 u M S 9 D b 2 5 z b 2 x p Z G F 0 Z W R f Z G F 0 Y V 9 R d W V y e S 9 D a G F u Z 2 V k I F R 5 c G U u e 0 1 v a G F m Y X p h L D E z f S Z x d W 9 0 O y w m c X V v d D t T Z W N 0 a W 9 u M S 9 D b 2 5 z b 2 x p Z G F 0 Z W R f Z G F 0 Y V 9 R d W V y e S 9 D a G F u Z 2 V k I F R 5 c G U u e 0 1 v a G F m Y X p h X 1 B D T 0 R F L D E 0 f S Z x d W 9 0 O y w m c X V v d D t T Z W N 0 a W 9 u M S 9 D b 2 5 z b 2 x p Z G F 0 Z W R f Z G F 0 Y V 9 R d W V y e S 9 D a G F u Z 2 V k I F R 5 c G U u e 0 1 h b n R p a 2 E s M T V 9 J n F 1 b 3 Q 7 L C Z x d W 9 0 O 1 N l Y 3 R p b 2 4 x L 0 N v b n N v b G l k Y X R l Z F 9 k Y X R h X 1 F 1 Z X J 5 L 0 N o Y W 5 n Z W Q g V H l w Z S 5 7 T W F u d G l r Y V 9 Q Q 0 9 E R S w x N n 0 m c X V v d D s s J n F 1 b 3 Q 7 U 2 V j d G l v b j E v Q 2 9 u c 2 9 s a W R h d G V k X 2 R h d G F f U X V l c n k v Q 2 h h b m d l Z C B U e X B l L n t O Y W h 5 Y S w x N 3 0 m c X V v d D s s J n F 1 b 3 Q 7 U 2 V j d G l v b j E v Q 2 9 u c 2 9 s a W R h d G V k X 2 R h d G F f U X V l c n k v Q 2 h h b m d l Z C B U e X B l L n t O Y W h 5 Y V 9 Q Q 0 9 E R S w x O H 0 m c X V v d D s s J n F 1 b 3 Q 7 U 2 V j d G l v b j E v Q 2 9 u c 2 9 s a W R h d G V k X 2 R h d G F f U X V l c n k v Q 2 h h b m d l Z C B U e X B l L n t D b 2 1 t d W 5 p d H k s M T l 9 J n F 1 b 3 Q 7 L C Z x d W 9 0 O 1 N l Y 3 R p b 2 4 x L 0 N v b n N v b G l k Y X R l Z F 9 k Y X R h X 1 F 1 Z X J 5 L 0 N o Y W 5 n Z W Q g V H l w Z S 5 7 Q 2 9 t b X V u a X R 5 X 1 B D T 0 R F L D I w f S Z x d W 9 0 O y w m c X V v d D t T Z W N 0 a W 9 u M S 9 D b 2 5 z b 2 x p Z G F 0 Z W R f Z G F 0 Y V 9 R d W V y e S 9 D a G F u Z 2 V k I F R 5 c G U u e 0 F y c m l 2 Z W R f S U 5 E L D I x f S Z x d W 9 0 O y w m c X V v d D t T Z W N 0 a W 9 u M S 9 D b 2 5 z b 2 x p Z G F 0 Z W R f Z G F 0 Y V 9 R d W V y e S 9 D a G F u Z 2 V k I F R 5 c G U u e 0 R h d G U x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Q 2 9 u c 2 9 s a W R h d G V k X 2 R h d G F f U X V l c n k v Q 2 h h b m d l Z C B U e X B l L n t S Z X B v c n R p b m d f T W 9 u d G g s M H 0 m c X V v d D s s J n F 1 b 3 Q 7 U 2 V j d G l v b j E v Q 2 9 u c 2 9 s a W R h d G V k X 2 R h d G F f U X V l c n k v Q 2 h h b m d l Z C B U e X B l L n t T b 3 V y Y 2 U s M X 0 m c X V v d D s s J n F 1 b 3 Q 7 U 2 V j d G l v b j E v Q 2 9 u c 2 9 s a W R h d G V k X 2 R h d G F f U X V l c n k v Q 2 h h b m d l Z C B U e X B l L n t J R F B f U m V 0 d X J u Z W V z L D J 9 J n F 1 b 3 Q 7 L C Z x d W 9 0 O 1 N l Y 3 R p b 2 4 x L 0 N v b n N v b G l k Y X R l Z F 9 k Y X R h X 1 F 1 Z X J 5 L 0 N o Y W 5 n Z W Q g V H l w Z S 5 7 Q X J y a X Z l Z F 9 m c m 9 t X 0 N v d W 5 0 c n k s M 3 0 m c X V v d D s s J n F 1 b 3 Q 7 U 2 V j d G l v b j E v Q 2 9 u c 2 9 s a W R h d G V k X 2 R h d G F f U X V l c n k v Q 2 h h b m d l Z C B U e X B l L n t B c n J p d m V k X 2 Z y b 2 1 f Q 2 9 1 b n R y e V 9 D T 0 R F L D R 9 J n F 1 b 3 Q 7 L C Z x d W 9 0 O 1 N l Y 3 R p b 2 4 x L 0 N v b n N v b G l k Y X R l Z F 9 k Y X R h X 1 F 1 Z X J 5 L 0 N o Y W 5 n Z W Q g V H l w Z S 5 7 Q X J y a X Z l Z F 9 m c m 9 t X 0 1 v a G F m Y X p h L D V 9 J n F 1 b 3 Q 7 L C Z x d W 9 0 O 1 N l Y 3 R p b 2 4 x L 0 N v b n N v b G l k Y X R l Z F 9 k Y X R h X 1 F 1 Z X J 5 L 0 N o Y W 5 n Z W Q g V H l w Z S 5 7 Q X J y a X Z l Z F 9 m c m 9 t X 0 1 v a G F m Y X p h X 1 B D T 0 R F L D Z 9 J n F 1 b 3 Q 7 L C Z x d W 9 0 O 1 N l Y 3 R p b 2 4 x L 0 N v b n N v b G l k Y X R l Z F 9 k Y X R h X 1 F 1 Z X J 5 L 0 N o Y W 5 n Z W Q g V H l w Z S 5 7 Q X J y a X Z l Z F 9 m c m 9 t X 0 1 h b n R p a 2 E s N 3 0 m c X V v d D s s J n F 1 b 3 Q 7 U 2 V j d G l v b j E v Q 2 9 u c 2 9 s a W R h d G V k X 2 R h d G F f U X V l c n k v Q 2 h h b m d l Z C B U e X B l L n t B c n J p d m V k X 2 Z y b 2 1 f T W F u d G l r Y V 9 Q Q 0 9 E R S w 4 f S Z x d W 9 0 O y w m c X V v d D t T Z W N 0 a W 9 u M S 9 D b 2 5 z b 2 x p Z G F 0 Z W R f Z G F 0 Y V 9 R d W V y e S 9 D a G F u Z 2 V k I F R 5 c G U u e 0 F y c m l 2 Z W R f Z n J v b V 9 O Y W h 5 Y S w 5 f S Z x d W 9 0 O y w m c X V v d D t T Z W N 0 a W 9 u M S 9 D b 2 5 z b 2 x p Z G F 0 Z W R f Z G F 0 Y V 9 R d W V y e S 9 D a G F u Z 2 V k I F R 5 c G U u e 0 F y c m l 2 Z W R f Z n J v b V 9 O Y W h 5 Y V 9 Q Q 0 9 E R S w x M H 0 m c X V v d D s s J n F 1 b 3 Q 7 U 2 V j d G l v b j E v Q 2 9 u c 2 9 s a W R h d G V k X 2 R h d G F f U X V l c n k v Q 2 h h b m d l Z C B U e X B l L n t B c n J p d m V k X 2 Z y b 2 1 f Q 2 9 t b X V u a X R 5 L D E x f S Z x d W 9 0 O y w m c X V v d D t T Z W N 0 a W 9 u M S 9 D b 2 5 z b 2 x p Z G F 0 Z W R f Z G F 0 Y V 9 R d W V y e S 9 D a G F u Z 2 V k I F R 5 c G U u e 0 F y c m l 2 Z W R f Z n J v b V 9 D b 2 1 t d W 5 p d H l f U E N P R E U s M T J 9 J n F 1 b 3 Q 7 L C Z x d W 9 0 O 1 N l Y 3 R p b 2 4 x L 0 N v b n N v b G l k Y X R l Z F 9 k Y X R h X 1 F 1 Z X J 5 L 0 N o Y W 5 n Z W Q g V H l w Z S 5 7 T W 9 o Y W Z h e m E s M T N 9 J n F 1 b 3 Q 7 L C Z x d W 9 0 O 1 N l Y 3 R p b 2 4 x L 0 N v b n N v b G l k Y X R l Z F 9 k Y X R h X 1 F 1 Z X J 5 L 0 N o Y W 5 n Z W Q g V H l w Z S 5 7 T W 9 o Y W Z h e m F f U E N P R E U s M T R 9 J n F 1 b 3 Q 7 L C Z x d W 9 0 O 1 N l Y 3 R p b 2 4 x L 0 N v b n N v b G l k Y X R l Z F 9 k Y X R h X 1 F 1 Z X J 5 L 0 N o Y W 5 n Z W Q g V H l w Z S 5 7 T W F u d G l r Y S w x N X 0 m c X V v d D s s J n F 1 b 3 Q 7 U 2 V j d G l v b j E v Q 2 9 u c 2 9 s a W R h d G V k X 2 R h d G F f U X V l c n k v Q 2 h h b m d l Z C B U e X B l L n t N Y W 5 0 a W t h X 1 B D T 0 R F L D E 2 f S Z x d W 9 0 O y w m c X V v d D t T Z W N 0 a W 9 u M S 9 D b 2 5 z b 2 x p Z G F 0 Z W R f Z G F 0 Y V 9 R d W V y e S 9 D a G F u Z 2 V k I F R 5 c G U u e 0 5 h a H l h L D E 3 f S Z x d W 9 0 O y w m c X V v d D t T Z W N 0 a W 9 u M S 9 D b 2 5 z b 2 x p Z G F 0 Z W R f Z G F 0 Y V 9 R d W V y e S 9 D a G F u Z 2 V k I F R 5 c G U u e 0 5 h a H l h X 1 B D T 0 R F L D E 4 f S Z x d W 9 0 O y w m c X V v d D t T Z W N 0 a W 9 u M S 9 D b 2 5 z b 2 x p Z G F 0 Z W R f Z G F 0 Y V 9 R d W V y e S 9 D a G F u Z 2 V k I F R 5 c G U u e 0 N v b W 1 1 b m l 0 e S w x O X 0 m c X V v d D s s J n F 1 b 3 Q 7 U 2 V j d G l v b j E v Q 2 9 u c 2 9 s a W R h d G V k X 2 R h d G F f U X V l c n k v Q 2 h h b m d l Z C B U e X B l L n t D b 2 1 t d W 5 p d H l f U E N P R E U s M j B 9 J n F 1 b 3 Q 7 L C Z x d W 9 0 O 1 N l Y 3 R p b 2 4 x L 0 N v b n N v b G l k Y X R l Z F 9 k Y X R h X 1 F 1 Z X J 5 L 0 N o Y W 5 n Z W Q g V H l w Z S 5 7 Q X J y a X Z l Z F 9 J T k Q s M j F 9 J n F 1 b 3 Q 7 L C Z x d W 9 0 O 1 N l Y 3 R p b 2 4 x L 0 N v b n N v b G l k Y X R l Z F 9 k Y X R h X 1 F 1 Z X J 5 L 0 N o Y W 5 n Z W Q g V H l w Z S 5 7 R G F 0 Z T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z b 2 x p Z G F 0 Z W R f Z G F 0 Y V 9 R d W V y e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0 Z W R f Z G F 0 Y V 9 R d W V y e S U y M C g y K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s g o O R 6 l l Z Q 6 f p E / 8 n v G 2 d A A A A A A I A A A A A A A N m A A D A A A A A E A A A A G G b j U H C E S 5 a P Q Y Y K e I V R X I A A A A A B I A A A K A A A A A Q A A A A U t w J b / o 4 m c H R r R A A M C V l 0 1 A A A A A B U 0 R g d o 8 L y G J I e 7 p y F l M q C X F f z x V n z p z f m H + 5 x t 9 L m O b c F 9 + T 7 x q N 8 / 6 R L w R P u I / f u k A m A C 1 1 Q 6 v w U K V k R w y u T w Z 8 Y t 5 v D 3 9 o + 3 1 D s G 1 K 5 B Q A A A B 4 h x D M u s K O 0 q E s k r o F M 3 1 a s K V 7 D A = = < / D a t a M a s h u p > 
</file>

<file path=customXml/item9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Props1.xml><?xml version="1.0" encoding="utf-8"?>
<ds:datastoreItem xmlns:ds="http://schemas.openxmlformats.org/officeDocument/2006/customXml" ds:itemID="{13A863A0-F616-48BC-952D-1C34F583491F}">
  <ds:schemaRefs>
    <ds:schemaRef ds:uri="http://schemas.microsoft.com/PowerBIAddIn"/>
  </ds:schemaRefs>
</ds:datastoreItem>
</file>

<file path=customXml/itemProps10.xml><?xml version="1.0" encoding="utf-8"?>
<ds:datastoreItem xmlns:ds="http://schemas.openxmlformats.org/officeDocument/2006/customXml" ds:itemID="{F5A75A74-5F74-4E03-8F26-7F03095613FB}">
  <ds:schemaRefs/>
</ds:datastoreItem>
</file>

<file path=customXml/itemProps11.xml><?xml version="1.0" encoding="utf-8"?>
<ds:datastoreItem xmlns:ds="http://schemas.openxmlformats.org/officeDocument/2006/customXml" ds:itemID="{E408C6DA-20F5-4BD0-8568-353603D4A2D5}">
  <ds:schemaRefs/>
</ds:datastoreItem>
</file>

<file path=customXml/itemProps12.xml><?xml version="1.0" encoding="utf-8"?>
<ds:datastoreItem xmlns:ds="http://schemas.openxmlformats.org/officeDocument/2006/customXml" ds:itemID="{DC1DA006-CD11-4892-A21A-8C3A8718D823}">
  <ds:schemaRefs/>
</ds:datastoreItem>
</file>

<file path=customXml/itemProps13.xml><?xml version="1.0" encoding="utf-8"?>
<ds:datastoreItem xmlns:ds="http://schemas.openxmlformats.org/officeDocument/2006/customXml" ds:itemID="{2CD4BF0A-0A39-4259-8F1B-9175048523A7}">
  <ds:schemaRefs/>
</ds:datastoreItem>
</file>

<file path=customXml/itemProps14.xml><?xml version="1.0" encoding="utf-8"?>
<ds:datastoreItem xmlns:ds="http://schemas.openxmlformats.org/officeDocument/2006/customXml" ds:itemID="{D16EC055-FBF6-425F-A2AB-07B9F62C6F7C}">
  <ds:schemaRefs/>
</ds:datastoreItem>
</file>

<file path=customXml/itemProps15.xml><?xml version="1.0" encoding="utf-8"?>
<ds:datastoreItem xmlns:ds="http://schemas.openxmlformats.org/officeDocument/2006/customXml" ds:itemID="{74FCB06D-3C91-4605-AF4D-64F1061A70B4}">
  <ds:schemaRefs/>
</ds:datastoreItem>
</file>

<file path=customXml/itemProps16.xml><?xml version="1.0" encoding="utf-8"?>
<ds:datastoreItem xmlns:ds="http://schemas.openxmlformats.org/officeDocument/2006/customXml" ds:itemID="{431EE970-F657-4FF6-B181-A6ADDD657A9A}">
  <ds:schemaRefs/>
</ds:datastoreItem>
</file>

<file path=customXml/itemProps17.xml><?xml version="1.0" encoding="utf-8"?>
<ds:datastoreItem xmlns:ds="http://schemas.openxmlformats.org/officeDocument/2006/customXml" ds:itemID="{ABC150F2-B174-4885-A732-1C9308384C81}">
  <ds:schemaRefs/>
</ds:datastoreItem>
</file>

<file path=customXml/itemProps18.xml><?xml version="1.0" encoding="utf-8"?>
<ds:datastoreItem xmlns:ds="http://schemas.openxmlformats.org/officeDocument/2006/customXml" ds:itemID="{836ABAC3-AA9D-4CAF-AF6D-4E05F5C6F63A}">
  <ds:schemaRefs/>
</ds:datastoreItem>
</file>

<file path=customXml/itemProps19.xml><?xml version="1.0" encoding="utf-8"?>
<ds:datastoreItem xmlns:ds="http://schemas.openxmlformats.org/officeDocument/2006/customXml" ds:itemID="{C3A289BE-D0E2-47F9-AA5E-8DE365ADC88E}">
  <ds:schemaRefs/>
</ds:datastoreItem>
</file>

<file path=customXml/itemProps2.xml><?xml version="1.0" encoding="utf-8"?>
<ds:datastoreItem xmlns:ds="http://schemas.openxmlformats.org/officeDocument/2006/customXml" ds:itemID="{998A076B-8B10-4C87-8583-B4EE472717E2}">
  <ds:schemaRefs/>
</ds:datastoreItem>
</file>

<file path=customXml/itemProps20.xml><?xml version="1.0" encoding="utf-8"?>
<ds:datastoreItem xmlns:ds="http://schemas.openxmlformats.org/officeDocument/2006/customXml" ds:itemID="{74928B49-F353-4EF6-A7E9-00A9FEC77576}">
  <ds:schemaRefs/>
</ds:datastoreItem>
</file>

<file path=customXml/itemProps21.xml><?xml version="1.0" encoding="utf-8"?>
<ds:datastoreItem xmlns:ds="http://schemas.openxmlformats.org/officeDocument/2006/customXml" ds:itemID="{795CF0CF-1D2C-4FA7-8A71-451748E8E0C6}">
  <ds:schemaRefs/>
</ds:datastoreItem>
</file>

<file path=customXml/itemProps22.xml><?xml version="1.0" encoding="utf-8"?>
<ds:datastoreItem xmlns:ds="http://schemas.openxmlformats.org/officeDocument/2006/customXml" ds:itemID="{0FB7AAC4-ED0D-42FF-967B-1686C1E5DC2B}">
  <ds:schemaRefs/>
</ds:datastoreItem>
</file>

<file path=customXml/itemProps3.xml><?xml version="1.0" encoding="utf-8"?>
<ds:datastoreItem xmlns:ds="http://schemas.openxmlformats.org/officeDocument/2006/customXml" ds:itemID="{984B8F4D-7D02-4C7A-916E-F41B26ED7E67}">
  <ds:schemaRefs/>
</ds:datastoreItem>
</file>

<file path=customXml/itemProps4.xml><?xml version="1.0" encoding="utf-8"?>
<ds:datastoreItem xmlns:ds="http://schemas.openxmlformats.org/officeDocument/2006/customXml" ds:itemID="{E5DB8C97-3FAB-4CBE-BC52-814429F73314}">
  <ds:schemaRefs/>
</ds:datastoreItem>
</file>

<file path=customXml/itemProps5.xml><?xml version="1.0" encoding="utf-8"?>
<ds:datastoreItem xmlns:ds="http://schemas.openxmlformats.org/officeDocument/2006/customXml" ds:itemID="{62462EB5-4AF1-46C6-94CD-EEA603D2BFA0}">
  <ds:schemaRefs/>
</ds:datastoreItem>
</file>

<file path=customXml/itemProps6.xml><?xml version="1.0" encoding="utf-8"?>
<ds:datastoreItem xmlns:ds="http://schemas.openxmlformats.org/officeDocument/2006/customXml" ds:itemID="{DEFD5B68-8E27-4FC9-BC90-FF6B7BE64A4D}">
  <ds:schemaRefs/>
</ds:datastoreItem>
</file>

<file path=customXml/itemProps7.xml><?xml version="1.0" encoding="utf-8"?>
<ds:datastoreItem xmlns:ds="http://schemas.openxmlformats.org/officeDocument/2006/customXml" ds:itemID="{255AF3B1-73AD-417B-93BA-1EC07B3F87B1}">
  <ds:schemaRefs/>
</ds:datastoreItem>
</file>

<file path=customXml/itemProps8.xml><?xml version="1.0" encoding="utf-8"?>
<ds:datastoreItem xmlns:ds="http://schemas.openxmlformats.org/officeDocument/2006/customXml" ds:itemID="{9528861A-D260-4130-9F34-78EC76025014}">
  <ds:schemaRefs>
    <ds:schemaRef ds:uri="http://schemas.microsoft.com/DataMashup"/>
  </ds:schemaRefs>
</ds:datastoreItem>
</file>

<file path=customXml/itemProps9.xml><?xml version="1.0" encoding="utf-8"?>
<ds:datastoreItem xmlns:ds="http://schemas.openxmlformats.org/officeDocument/2006/customXml" ds:itemID="{D9B7C4ED-CFA5-4753-B524-85DEB93BF2F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IDP and Returnee Esti</vt:lpstr>
      <vt:lpstr>Summarysince2016</vt:lpstr>
      <vt:lpstr>Table-Origin_vs_Departure</vt:lpstr>
      <vt:lpstr>'Table-Origin_vs_Departure'!Print_Area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Anas Kashata</dc:creator>
  <cp:lastModifiedBy>Anas Kashata</cp:lastModifiedBy>
  <cp:lastPrinted>2019-04-17T12:21:36Z</cp:lastPrinted>
  <dcterms:created xsi:type="dcterms:W3CDTF">2017-07-11T08:53:48Z</dcterms:created>
  <dcterms:modified xsi:type="dcterms:W3CDTF">2019-09-09T11:46:49Z</dcterms:modified>
</cp:coreProperties>
</file>