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abdulkade\Downloads\Desktop\for April\IDP Returnee Movements Templates\Archive\2022\Feb2022\"/>
    </mc:Choice>
  </mc:AlternateContent>
  <xr:revisionPtr revIDLastSave="0" documentId="13_ncr:1_{019C88D9-D66B-440C-B09E-695DED242858}" xr6:coauthVersionLast="47" xr6:coauthVersionMax="47" xr10:uidLastSave="{00000000-0000-0000-0000-000000000000}"/>
  <bookViews>
    <workbookView xWindow="-120" yWindow="-120" windowWidth="20640" windowHeight="11160" tabRatio="582" xr2:uid="{473BFAF9-4187-414B-9300-A3521CDDC2BE}"/>
  </bookViews>
  <sheets>
    <sheet name="Flow_Estimation" sheetId="3" r:id="rId1"/>
    <sheet name="Summarysince2016" sheetId="7" r:id="rId2"/>
    <sheet name="Table_Origin_vs_Departure" sheetId="5" r:id="rId3"/>
  </sheets>
  <definedNames>
    <definedName name="_xlnm._FilterDatabase" localSheetId="0" hidden="1">Flow_Estimation!$A$1:$K$395</definedName>
    <definedName name="Mapping_Data_Rang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low_Estimation_Query-7b9cd6c6-71f6-4968-a290-2f69de3f3120" name="Flow_Estimation_Query" connection="Query - Flow_Estimation_Query"/>
        </x15:modelTables>
        <x15:extLst>
          <ext xmlns:x16="http://schemas.microsoft.com/office/spreadsheetml/2014/11/main" uri="{9835A34E-60A6-4A7C-AAB8-D5F71C897F49}">
            <x16:modelTimeGroupings>
              <x16:modelTimeGrouping tableName="Flow_Estimation_Query" columnName="Reporting_Month" columnId="Reporting_Month">
                <x16:calculatedTimeColumn columnName="Reporting_Month (Year)" columnId="Reporting_Month (Year)" contentType="years" isSelected="1"/>
                <x16:calculatedTimeColumn columnName="Reporting_Month (Month Index)" columnId="Reporting_Month (Month Index)" contentType="monthsindex" isSelected="1"/>
                <x16:calculatedTimeColumn columnName="Reporting_Month (Month)" columnId="Reporting_Month (Month)" contentType="months" isSelected="1"/>
                <x16:calculatedTimeColumn columnName="Reporting_Month (Day Index)" columnId="Reporting_Month (Day Index)" contentType="daysindex" isSelected="1"/>
                <x16:calculatedTimeColumn columnName="Reporting_Month (Day)" columnId="Reporting_Month (Day)" contentType="day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W46" i="7" l="1"/>
  <c r="BX46" i="7"/>
  <c r="BY46" i="7"/>
  <c r="BZ46" i="7"/>
  <c r="CI45" i="7"/>
  <c r="CJ45" i="7"/>
  <c r="CK45" i="7"/>
  <c r="CL45" i="7"/>
  <c r="CM45" i="7"/>
  <c r="CC45" i="7"/>
  <c r="CD45" i="7"/>
  <c r="CE45" i="7"/>
  <c r="CF45" i="7"/>
  <c r="CG45" i="7"/>
  <c r="CH45" i="7"/>
  <c r="CB45" i="7"/>
  <c r="BZ45" i="7"/>
  <c r="BY45" i="7"/>
  <c r="BX45" i="7"/>
  <c r="BW45" i="7"/>
  <c r="BT45" i="7"/>
  <c r="BR45" i="7"/>
  <c r="BQ45" i="7"/>
  <c r="CA44" i="7"/>
  <c r="BS43" i="7"/>
  <c r="BS45" i="7" s="1"/>
  <c r="BR43" i="7"/>
  <c r="BQ43" i="7"/>
  <c r="BP43" i="7"/>
  <c r="BO43" i="7"/>
  <c r="BO45" i="7" s="1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N20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5" i="7"/>
  <c r="CC21" i="7"/>
  <c r="CD21" i="7"/>
  <c r="CE21" i="7"/>
  <c r="CF21" i="7"/>
  <c r="CG21" i="7"/>
  <c r="CH21" i="7"/>
  <c r="CI21" i="7"/>
  <c r="CJ21" i="7"/>
  <c r="CK21" i="7"/>
  <c r="CL21" i="7"/>
  <c r="CM21" i="7"/>
  <c r="CB21" i="7"/>
  <c r="BP45" i="7" l="1"/>
  <c r="CA43" i="7"/>
  <c r="CN19" i="7"/>
  <c r="CN22" i="7" s="1"/>
  <c r="CA46" i="7" l="1"/>
  <c r="CA45" i="7"/>
  <c r="CN21" i="7"/>
  <c r="BT22" i="7" l="1"/>
  <c r="BZ22" i="7"/>
  <c r="BY22" i="7"/>
  <c r="BX22" i="7"/>
  <c r="CN30" i="7"/>
  <c r="BP20" i="7"/>
  <c r="BQ20" i="7"/>
  <c r="BR20" i="7"/>
  <c r="BS20" i="7"/>
  <c r="BO20" i="7"/>
  <c r="BX23" i="7" l="1"/>
  <c r="BY23" i="7"/>
  <c r="BW23" i="7"/>
  <c r="BZ23" i="7"/>
  <c r="BW22" i="7"/>
  <c r="BN46" i="7"/>
  <c r="BA46" i="7"/>
  <c r="AN46" i="7"/>
  <c r="AA46" i="7"/>
  <c r="BM45" i="7"/>
  <c r="BL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Y45" i="7"/>
  <c r="X45" i="7"/>
  <c r="W45" i="7"/>
  <c r="V45" i="7"/>
  <c r="U45" i="7"/>
  <c r="T45" i="7"/>
  <c r="S45" i="7"/>
  <c r="R45" i="7"/>
  <c r="Q45" i="7"/>
  <c r="P45" i="7"/>
  <c r="O45" i="7"/>
  <c r="BN44" i="7"/>
  <c r="BN45" i="7" s="1"/>
  <c r="AA44" i="7"/>
  <c r="AA45" i="7" s="1"/>
  <c r="CN43" i="7"/>
  <c r="CN46" i="7" s="1"/>
  <c r="CN42" i="7"/>
  <c r="CO42" i="7" s="1"/>
  <c r="CN41" i="7"/>
  <c r="CO41" i="7" s="1"/>
  <c r="CN40" i="7"/>
  <c r="CO40" i="7" s="1"/>
  <c r="CN39" i="7"/>
  <c r="CO39" i="7" s="1"/>
  <c r="CN38" i="7"/>
  <c r="CO38" i="7" s="1"/>
  <c r="CN37" i="7"/>
  <c r="CO37" i="7" s="1"/>
  <c r="CN36" i="7"/>
  <c r="CO36" i="7" s="1"/>
  <c r="CN35" i="7"/>
  <c r="CO35" i="7" s="1"/>
  <c r="CN34" i="7"/>
  <c r="CO34" i="7" s="1"/>
  <c r="CN33" i="7"/>
  <c r="CO33" i="7" s="1"/>
  <c r="CN32" i="7"/>
  <c r="CO32" i="7" s="1"/>
  <c r="CN31" i="7"/>
  <c r="CO31" i="7" s="1"/>
  <c r="CO30" i="7"/>
  <c r="BA24" i="7"/>
  <c r="BA25" i="7" s="1"/>
  <c r="BN23" i="7"/>
  <c r="BA23" i="7"/>
  <c r="AN23" i="7"/>
  <c r="AA23" i="7"/>
  <c r="N23" i="7"/>
  <c r="BR22" i="7"/>
  <c r="BQ22" i="7"/>
  <c r="BP22" i="7"/>
  <c r="BO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Z22" i="7"/>
  <c r="Y22" i="7"/>
  <c r="X22" i="7"/>
  <c r="W22" i="7"/>
  <c r="V22" i="7"/>
  <c r="U22" i="7"/>
  <c r="T22" i="7"/>
  <c r="S22" i="7"/>
  <c r="R22" i="7"/>
  <c r="Q22" i="7"/>
  <c r="P22" i="7"/>
  <c r="O22" i="7"/>
  <c r="M22" i="7"/>
  <c r="L22" i="7"/>
  <c r="K22" i="7"/>
  <c r="J22" i="7"/>
  <c r="I22" i="7"/>
  <c r="H22" i="7"/>
  <c r="G22" i="7"/>
  <c r="F22" i="7"/>
  <c r="E22" i="7"/>
  <c r="D22" i="7"/>
  <c r="C22" i="7"/>
  <c r="B22" i="7"/>
  <c r="CA21" i="7"/>
  <c r="BS22" i="7"/>
  <c r="BN21" i="7"/>
  <c r="BN22" i="7" s="1"/>
  <c r="BA21" i="7"/>
  <c r="BA22" i="7" s="1"/>
  <c r="AN21" i="7"/>
  <c r="AN22" i="7" s="1"/>
  <c r="AA21" i="7"/>
  <c r="AA22" i="7" s="1"/>
  <c r="N21" i="7"/>
  <c r="N22" i="7" s="1"/>
  <c r="CA19" i="7"/>
  <c r="CO19" i="7" s="1"/>
  <c r="CA18" i="7"/>
  <c r="CO18" i="7" s="1"/>
  <c r="CA17" i="7"/>
  <c r="CO17" i="7" s="1"/>
  <c r="CA16" i="7"/>
  <c r="CO16" i="7" s="1"/>
  <c r="CA15" i="7"/>
  <c r="CO15" i="7" s="1"/>
  <c r="CA14" i="7"/>
  <c r="CO14" i="7" s="1"/>
  <c r="CA13" i="7"/>
  <c r="CO13" i="7" s="1"/>
  <c r="CA12" i="7"/>
  <c r="CO12" i="7" s="1"/>
  <c r="CA11" i="7"/>
  <c r="CO11" i="7" s="1"/>
  <c r="CA10" i="7"/>
  <c r="CO10" i="7" s="1"/>
  <c r="CA9" i="7"/>
  <c r="CO9" i="7" s="1"/>
  <c r="CA8" i="7"/>
  <c r="CO8" i="7" s="1"/>
  <c r="CA7" i="7"/>
  <c r="CO7" i="7" s="1"/>
  <c r="CA6" i="7"/>
  <c r="CO6" i="7" s="1"/>
  <c r="AN24" i="7" l="1"/>
  <c r="CO20" i="7"/>
  <c r="CO23" i="7" s="1"/>
  <c r="CO43" i="7"/>
  <c r="CO46" i="7" s="1"/>
  <c r="CA20" i="7"/>
  <c r="CA22" i="7" s="1"/>
  <c r="CO21" i="7"/>
  <c r="CN44" i="7"/>
  <c r="CN45" i="7" s="1"/>
  <c r="CO22" i="7" l="1"/>
  <c r="CA23" i="7"/>
  <c r="CO44" i="7"/>
  <c r="CO45" i="7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2EDE95E-766F-4581-9CC2-F4863DADE3E9}" keepAlive="1" name="Query - Amin1_Query" description="Connection to the 'Amin1_Query' query in the workbook." type="5" refreshedVersion="0" background="1">
    <dbPr connection="Provider=Microsoft.Mashup.OleDb.1;Data Source=$Workbook$;Location=Amin1_Query;Extended Properties=&quot;&quot;" command="SELECT * FROM [Amin1_Query]"/>
  </connection>
  <connection id="2" xr16:uid="{DF72AAA2-65C3-4BE7-A42F-C9B5FACC191D}" keepAlive="1" name="Query - Date_Query" description="Connection to the 'Date_Query' query in the workbook." type="5" refreshedVersion="0" background="1">
    <dbPr connection="Provider=Microsoft.Mashup.OleDb.1;Data Source=$Workbook$;Location=Date_Query;Extended Properties=&quot;&quot;" command="SELECT * FROM [Date_Query]"/>
  </connection>
  <connection id="3" xr16:uid="{16787570-E0FB-4B85-B59F-E0D891EF5C93}" name="Query - Flow_Estimation_Query" description="Connection to the 'Flow_Estimation_Query' query in the workbook." type="100" refreshedVersion="7" minRefreshableVersion="5">
    <extLst>
      <ext xmlns:x15="http://schemas.microsoft.com/office/spreadsheetml/2010/11/main" uri="{DE250136-89BD-433C-8126-D09CA5730AF9}">
        <x15:connection id="c07f0d7a-089b-4641-9e52-78ea3955269e">
          <x15:oledbPr connection="Provider=Microsoft.Mashup.OleDb.1;Data Source=$Workbook$;Location=Flow_Estimation_Query;Extended Properties=&quot;&quot;">
            <x15:dbTables>
              <x15:dbTable name="Flow_Estimation_Query"/>
            </x15:dbTables>
          </x15:oledbPr>
        </x15:connection>
      </ext>
    </extLst>
  </connection>
  <connection id="4" xr16:uid="{A01A8CC5-9976-4725-B2D7-94A3BF8997BE}" keepAlive="1" name="Query - Region_Admin4_Query" description="Connection to the 'Region_Admin4_Query' query in the workbook." type="5" refreshedVersion="0" background="1">
    <dbPr connection="Provider=Microsoft.Mashup.OleDb.1;Data Source=$Workbook$;Location=Region_Admin4_Query;Extended Properties=&quot;&quot;" command="SELECT * FROM [Region_Admin4_Query]"/>
  </connection>
  <connection id="5" xr16:uid="{C2212BEC-9780-494B-B273-033F2E88873F}" keepAlive="1" name="Query - Weighting_Query" description="Connection to the 'Weighting_Query' query in the workbook." type="5" refreshedVersion="0" background="1">
    <dbPr connection="Provider=Microsoft.Mashup.OleDb.1;Data Source=$Workbook$;Location=Weighting_Query;Extended Properties=&quot;&quot;" command="SELECT * FROM [Weighting_Query]"/>
  </connection>
  <connection id="6" xr16:uid="{7DF77CF2-A2CC-4DC0-A05B-E05473C0A40F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<sst xmlns="http://schemas.openxmlformats.org/spreadsheetml/2006/main" count="3630" uniqueCount="972">
  <si>
    <t>Mohafaza</t>
  </si>
  <si>
    <t>IDP</t>
  </si>
  <si>
    <t>Aleppo</t>
  </si>
  <si>
    <t>Idleb</t>
  </si>
  <si>
    <t>Hama</t>
  </si>
  <si>
    <t>Returnees</t>
  </si>
  <si>
    <t>Homs</t>
  </si>
  <si>
    <t>Al-Hasakeh</t>
  </si>
  <si>
    <t>Deir-ez-Zor</t>
  </si>
  <si>
    <t>As-Sweida</t>
  </si>
  <si>
    <t>Dar'a</t>
  </si>
  <si>
    <t>Rural Damascus</t>
  </si>
  <si>
    <t>Damascus</t>
  </si>
  <si>
    <t>Quneitra</t>
  </si>
  <si>
    <t>Tartous</t>
  </si>
  <si>
    <t>Ar-Raqqa</t>
  </si>
  <si>
    <t>Lattakia</t>
  </si>
  <si>
    <t>IDP Total</t>
  </si>
  <si>
    <t>2016</t>
  </si>
  <si>
    <t>2016 Total</t>
  </si>
  <si>
    <t>2017</t>
  </si>
  <si>
    <t>2017 Total</t>
  </si>
  <si>
    <t>2018</t>
  </si>
  <si>
    <t>2018 Total</t>
  </si>
  <si>
    <t>2019</t>
  </si>
  <si>
    <t>2019 Total</t>
  </si>
  <si>
    <t>2020</t>
  </si>
  <si>
    <t>2020 Total</t>
  </si>
  <si>
    <t>2021 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</si>
  <si>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</si>
  <si>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</si>
  <si>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</si>
  <si>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</si>
  <si>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</si>
  <si>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</si>
  <si>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</si>
  <si>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</si>
  <si>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</si>
  <si>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</si>
  <si>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</si>
  <si>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</si>
  <si>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Grand Total</t>
  </si>
  <si>
    <t>Days</t>
  </si>
  <si>
    <t>Daily Average</t>
  </si>
  <si>
    <t>Monthly Average</t>
  </si>
  <si>
    <t>Returnees Total</t>
  </si>
  <si>
    <t>↓From | To →</t>
  </si>
  <si>
    <t>IDP Movements Origin to Destination Movements</t>
  </si>
  <si>
    <t>IDP Returnees Movements Origin to Destination Movements</t>
  </si>
  <si>
    <t>Reporting_Month</t>
  </si>
  <si>
    <t>IDP_Returnees</t>
  </si>
  <si>
    <t>Mohafaza_PCODE</t>
  </si>
  <si>
    <t>Mantika</t>
  </si>
  <si>
    <t>Mantika_PCODE</t>
  </si>
  <si>
    <t>Nahya</t>
  </si>
  <si>
    <t>Nahya_PCODE</t>
  </si>
  <si>
    <t>Community</t>
  </si>
  <si>
    <t>Community_PCODE</t>
  </si>
  <si>
    <t>Sum of IDP_Flow_Estimation</t>
  </si>
  <si>
    <t>SY07</t>
  </si>
  <si>
    <t>Harim</t>
  </si>
  <si>
    <t>SY0703</t>
  </si>
  <si>
    <t>Dana</t>
  </si>
  <si>
    <t>SY070301</t>
  </si>
  <si>
    <t>Deir Hassan - Darhashan</t>
  </si>
  <si>
    <t>C4129</t>
  </si>
  <si>
    <t>C4126</t>
  </si>
  <si>
    <t>Sarmada</t>
  </si>
  <si>
    <t>C4121</t>
  </si>
  <si>
    <t>Kafr Deryan</t>
  </si>
  <si>
    <t>C4132</t>
  </si>
  <si>
    <t>Bab El Hawa</t>
  </si>
  <si>
    <t>C6389</t>
  </si>
  <si>
    <t>Qah</t>
  </si>
  <si>
    <t>C4131</t>
  </si>
  <si>
    <t>Selwa</t>
  </si>
  <si>
    <t>C4123</t>
  </si>
  <si>
    <t>Qourqeena</t>
  </si>
  <si>
    <t>SY070304</t>
  </si>
  <si>
    <t>Kafr Aruq</t>
  </si>
  <si>
    <t>C4172</t>
  </si>
  <si>
    <t>C4174</t>
  </si>
  <si>
    <t>Barisha</t>
  </si>
  <si>
    <t>C4164</t>
  </si>
  <si>
    <t>Salqin</t>
  </si>
  <si>
    <t>SY070302</t>
  </si>
  <si>
    <t>Tlul</t>
  </si>
  <si>
    <t>C4137</t>
  </si>
  <si>
    <t>C4140</t>
  </si>
  <si>
    <t>Tellemar</t>
  </si>
  <si>
    <t>C4148</t>
  </si>
  <si>
    <t>Msheirfeh</t>
  </si>
  <si>
    <t>Big Hir Jamus</t>
  </si>
  <si>
    <t>C4141</t>
  </si>
  <si>
    <t>Azmarin</t>
  </si>
  <si>
    <t>C4143</t>
  </si>
  <si>
    <t>Abu Talha</t>
  </si>
  <si>
    <t>C4133</t>
  </si>
  <si>
    <t>Jakara</t>
  </si>
  <si>
    <t>C6622</t>
  </si>
  <si>
    <t>Armanaz</t>
  </si>
  <si>
    <t>SY070305</t>
  </si>
  <si>
    <t>Milis</t>
  </si>
  <si>
    <t>C4184</t>
  </si>
  <si>
    <t>Hafasraja</t>
  </si>
  <si>
    <t>C4178</t>
  </si>
  <si>
    <t>C4176</t>
  </si>
  <si>
    <t>Kafr Takharim</t>
  </si>
  <si>
    <t>SY070303</t>
  </si>
  <si>
    <t>C4157</t>
  </si>
  <si>
    <t>SY070300</t>
  </si>
  <si>
    <t>C4115</t>
  </si>
  <si>
    <t>SY0700</t>
  </si>
  <si>
    <t>Maaret Tamsrin</t>
  </si>
  <si>
    <t>SY070005</t>
  </si>
  <si>
    <t>Kafr Jales</t>
  </si>
  <si>
    <t>C3945</t>
  </si>
  <si>
    <t>Ma'arrat Tamasrin</t>
  </si>
  <si>
    <t>C3947</t>
  </si>
  <si>
    <t>Kelly</t>
  </si>
  <si>
    <t>C3949</t>
  </si>
  <si>
    <t>Kafr - Kafrehmul</t>
  </si>
  <si>
    <t>C3942</t>
  </si>
  <si>
    <t>Kafr Nabi</t>
  </si>
  <si>
    <t>C3948</t>
  </si>
  <si>
    <t>Harbanush</t>
  </si>
  <si>
    <t>C3943</t>
  </si>
  <si>
    <t>SY070000</t>
  </si>
  <si>
    <t>C3871</t>
  </si>
  <si>
    <t>Bennsh</t>
  </si>
  <si>
    <t>SY070002</t>
  </si>
  <si>
    <t>Foah</t>
  </si>
  <si>
    <t>C3905</t>
  </si>
  <si>
    <t>C3904</t>
  </si>
  <si>
    <t>Teftnaz</t>
  </si>
  <si>
    <t>SY070004</t>
  </si>
  <si>
    <t>C3932</t>
  </si>
  <si>
    <t>Sarmin</t>
  </si>
  <si>
    <t>SY070006</t>
  </si>
  <si>
    <t>C3953</t>
  </si>
  <si>
    <t>Ariha</t>
  </si>
  <si>
    <t>SY0705</t>
  </si>
  <si>
    <t>SY070500</t>
  </si>
  <si>
    <t>C4278</t>
  </si>
  <si>
    <t>Kafrlata</t>
  </si>
  <si>
    <t>C4283</t>
  </si>
  <si>
    <t>Kafr Najd</t>
  </si>
  <si>
    <t>C6608</t>
  </si>
  <si>
    <t>Orm Eljoz</t>
  </si>
  <si>
    <t>C4269</t>
  </si>
  <si>
    <t>Kafraziba</t>
  </si>
  <si>
    <t>C4282</t>
  </si>
  <si>
    <t>Motaram</t>
  </si>
  <si>
    <t>C4290</t>
  </si>
  <si>
    <t>Korin</t>
  </si>
  <si>
    <t>C4288</t>
  </si>
  <si>
    <t>Mhambal</t>
  </si>
  <si>
    <t>SY070502</t>
  </si>
  <si>
    <t>Ehsem</t>
  </si>
  <si>
    <t>SY070501</t>
  </si>
  <si>
    <t>Bsames</t>
  </si>
  <si>
    <t>C4297</t>
  </si>
  <si>
    <t>Jisr-Ash-Shugur</t>
  </si>
  <si>
    <t>SY0704</t>
  </si>
  <si>
    <t>SY070400</t>
  </si>
  <si>
    <t>C4199</t>
  </si>
  <si>
    <t>Sokkariyeh</t>
  </si>
  <si>
    <t>C4210</t>
  </si>
  <si>
    <t>Ein Elhamra</t>
  </si>
  <si>
    <t>C4202</t>
  </si>
  <si>
    <t>Tal Awar</t>
  </si>
  <si>
    <t>C4217</t>
  </si>
  <si>
    <t>Bzeit</t>
  </si>
  <si>
    <t>C4200</t>
  </si>
  <si>
    <t>Darkosh</t>
  </si>
  <si>
    <t>SY070402</t>
  </si>
  <si>
    <t>Zarzur</t>
  </si>
  <si>
    <t>C4238</t>
  </si>
  <si>
    <t>C4252</t>
  </si>
  <si>
    <t>Mreimin</t>
  </si>
  <si>
    <t>C4254</t>
  </si>
  <si>
    <t>Mazuleh</t>
  </si>
  <si>
    <t>C4243</t>
  </si>
  <si>
    <t>Sawadiya - Nabhan</t>
  </si>
  <si>
    <t>C4236</t>
  </si>
  <si>
    <t>Zanbaqi</t>
  </si>
  <si>
    <t>C4253</t>
  </si>
  <si>
    <t>Sadiyeh - Bsentiya</t>
  </si>
  <si>
    <t>C4246</t>
  </si>
  <si>
    <t>Janudiyeh</t>
  </si>
  <si>
    <t>SY070403</t>
  </si>
  <si>
    <t>C4255</t>
  </si>
  <si>
    <t>Hamama - Kafr Debbin</t>
  </si>
  <si>
    <t>C4267</t>
  </si>
  <si>
    <t>Foz - Zuf</t>
  </si>
  <si>
    <t>C4263</t>
  </si>
  <si>
    <t>Badama</t>
  </si>
  <si>
    <t>SY070401</t>
  </si>
  <si>
    <t>Kherbet Eljoz</t>
  </si>
  <si>
    <t>C4231</t>
  </si>
  <si>
    <t>Al Ma'ra</t>
  </si>
  <si>
    <t>SY0702</t>
  </si>
  <si>
    <t>Kafr Nobol</t>
  </si>
  <si>
    <t>SY070203</t>
  </si>
  <si>
    <t>Qoqfin</t>
  </si>
  <si>
    <t>C4064</t>
  </si>
  <si>
    <t>SY02</t>
  </si>
  <si>
    <t>Afrin</t>
  </si>
  <si>
    <t>SY0203</t>
  </si>
  <si>
    <t>SY020300</t>
  </si>
  <si>
    <t>C1366</t>
  </si>
  <si>
    <t>Jandairis</t>
  </si>
  <si>
    <t>SY020302</t>
  </si>
  <si>
    <t>Tal Slur</t>
  </si>
  <si>
    <t>C1433</t>
  </si>
  <si>
    <t>C1426</t>
  </si>
  <si>
    <t>Jebel Saman</t>
  </si>
  <si>
    <t>SY0200</t>
  </si>
  <si>
    <t>Atareb</t>
  </si>
  <si>
    <t>SY020001</t>
  </si>
  <si>
    <t>C1022</t>
  </si>
  <si>
    <t>Tuwama</t>
  </si>
  <si>
    <t>C1020</t>
  </si>
  <si>
    <t>Batbu</t>
  </si>
  <si>
    <t>C1025</t>
  </si>
  <si>
    <t>Daret Azza</t>
  </si>
  <si>
    <t>SY020004</t>
  </si>
  <si>
    <t>Tqad</t>
  </si>
  <si>
    <t>C1143</t>
  </si>
  <si>
    <t>Deir Samaan</t>
  </si>
  <si>
    <t>C6766</t>
  </si>
  <si>
    <t>A'zaz</t>
  </si>
  <si>
    <t>SY0204</t>
  </si>
  <si>
    <t>Suran</t>
  </si>
  <si>
    <t>Jarablus</t>
  </si>
  <si>
    <t>SY0208</t>
  </si>
  <si>
    <t>Ghandorah</t>
  </si>
  <si>
    <t>SY020801</t>
  </si>
  <si>
    <t>SY020800</t>
  </si>
  <si>
    <t>Al Bab</t>
  </si>
  <si>
    <t>SY0202</t>
  </si>
  <si>
    <t>SY020200</t>
  </si>
  <si>
    <t>Ar-Ra'ee</t>
  </si>
  <si>
    <t>SY020203</t>
  </si>
  <si>
    <t>C1250</t>
  </si>
  <si>
    <t>SY06</t>
  </si>
  <si>
    <t>SY0600</t>
  </si>
  <si>
    <t>SY060000</t>
  </si>
  <si>
    <t>C3480</t>
  </si>
  <si>
    <t>Jablah</t>
  </si>
  <si>
    <t>SY0602</t>
  </si>
  <si>
    <t>SY060200</t>
  </si>
  <si>
    <t>C3585</t>
  </si>
  <si>
    <t>Al-Qardaha</t>
  </si>
  <si>
    <t>SY0604</t>
  </si>
  <si>
    <t>SY060400</t>
  </si>
  <si>
    <t>C3809</t>
  </si>
  <si>
    <t>Al-Haffa</t>
  </si>
  <si>
    <t>SY0603</t>
  </si>
  <si>
    <t>SY10</t>
  </si>
  <si>
    <t>SY1000</t>
  </si>
  <si>
    <t>SY100000</t>
  </si>
  <si>
    <t>C5221</t>
  </si>
  <si>
    <t>Soda Khawabi</t>
  </si>
  <si>
    <t>SY100004</t>
  </si>
  <si>
    <t>Qadmous</t>
  </si>
  <si>
    <t>SY1006</t>
  </si>
  <si>
    <t>SY100602</t>
  </si>
  <si>
    <t>C5404</t>
  </si>
  <si>
    <t>Banyas</t>
  </si>
  <si>
    <t>SY1002</t>
  </si>
  <si>
    <t>SY100200</t>
  </si>
  <si>
    <t>C5360</t>
  </si>
  <si>
    <t>Safita</t>
  </si>
  <si>
    <t>SY1003</t>
  </si>
  <si>
    <t>SY100300</t>
  </si>
  <si>
    <t>C5472</t>
  </si>
  <si>
    <t>Dreikish</t>
  </si>
  <si>
    <t>SY1004</t>
  </si>
  <si>
    <t>Sheikh Badr</t>
  </si>
  <si>
    <t>SY1005</t>
  </si>
  <si>
    <t>SY100500</t>
  </si>
  <si>
    <t>C5638</t>
  </si>
  <si>
    <t>SY09</t>
  </si>
  <si>
    <t>Abu Kamal</t>
  </si>
  <si>
    <t>SY0902</t>
  </si>
  <si>
    <t>Susat</t>
  </si>
  <si>
    <t>SY090203</t>
  </si>
  <si>
    <t>SY0901</t>
  </si>
  <si>
    <t>SY05</t>
  </si>
  <si>
    <t>As-Suqaylabiyah</t>
  </si>
  <si>
    <t>SY0502</t>
  </si>
  <si>
    <t>Ziyara</t>
  </si>
  <si>
    <t>SY050202</t>
  </si>
  <si>
    <t>Doqmaq</t>
  </si>
  <si>
    <t>C3156</t>
  </si>
  <si>
    <t>Qastun</t>
  </si>
  <si>
    <t>C3170</t>
  </si>
  <si>
    <t>Zayzun</t>
  </si>
  <si>
    <t>C3161</t>
  </si>
  <si>
    <t>SY04</t>
  </si>
  <si>
    <t>SY0401</t>
  </si>
  <si>
    <t>SY040100</t>
  </si>
  <si>
    <t>C2528</t>
  </si>
  <si>
    <t>Al-Qusayr</t>
  </si>
  <si>
    <t>SY0402</t>
  </si>
  <si>
    <t>SY040200</t>
  </si>
  <si>
    <t>SY12</t>
  </si>
  <si>
    <t>Nahliya</t>
  </si>
  <si>
    <t>C4286</t>
  </si>
  <si>
    <t>Ar-Rastan</t>
  </si>
  <si>
    <t>SY0404</t>
  </si>
  <si>
    <t>Talbiseh</t>
  </si>
  <si>
    <t>SY040401</t>
  </si>
  <si>
    <t>SY03</t>
  </si>
  <si>
    <t>Darayya</t>
  </si>
  <si>
    <t>SY0309</t>
  </si>
  <si>
    <t>Hajar Aswad</t>
  </si>
  <si>
    <t>SY030902</t>
  </si>
  <si>
    <t>C2502</t>
  </si>
  <si>
    <t>Markaz Darayya</t>
  </si>
  <si>
    <t>SY030900</t>
  </si>
  <si>
    <t>C2498</t>
  </si>
  <si>
    <t>SY0301</t>
  </si>
  <si>
    <t>SY0501</t>
  </si>
  <si>
    <t>SY050101</t>
  </si>
  <si>
    <t>Murak</t>
  </si>
  <si>
    <t>C3029</t>
  </si>
  <si>
    <t>Al Mayadin</t>
  </si>
  <si>
    <t>SY0903</t>
  </si>
  <si>
    <t>Ashara</t>
  </si>
  <si>
    <t>SY090302</t>
  </si>
  <si>
    <t>C5210</t>
  </si>
  <si>
    <t>SY090300</t>
  </si>
  <si>
    <t>C5192</t>
  </si>
  <si>
    <t>SY090100</t>
  </si>
  <si>
    <t>SY11</t>
  </si>
  <si>
    <t>SY08</t>
  </si>
  <si>
    <t>SY0800</t>
  </si>
  <si>
    <t>SY01</t>
  </si>
  <si>
    <t>SY0100</t>
  </si>
  <si>
    <t>SY010000</t>
  </si>
  <si>
    <t>C1139</t>
  </si>
  <si>
    <t>Menbij</t>
  </si>
  <si>
    <t>SY0205</t>
  </si>
  <si>
    <t>SY020500</t>
  </si>
  <si>
    <t>C4187</t>
  </si>
  <si>
    <t>Dorriyeh</t>
  </si>
  <si>
    <t>C4249</t>
  </si>
  <si>
    <t>Ein El-Bayda</t>
  </si>
  <si>
    <t>C4229</t>
  </si>
  <si>
    <t>Jadraya</t>
  </si>
  <si>
    <t>C4320</t>
  </si>
  <si>
    <t>Northern Laj</t>
  </si>
  <si>
    <t>C4316</t>
  </si>
  <si>
    <t>Balyun</t>
  </si>
  <si>
    <t>C4302</t>
  </si>
  <si>
    <t>Safsafa</t>
  </si>
  <si>
    <t>SY100006</t>
  </si>
  <si>
    <t>Al Zaqoum</t>
  </si>
  <si>
    <t>C6710</t>
  </si>
  <si>
    <t>Hajin</t>
  </si>
  <si>
    <t>SY090201</t>
  </si>
  <si>
    <t>C5175</t>
  </si>
  <si>
    <t>Upper Baguz</t>
  </si>
  <si>
    <t>C5184</t>
  </si>
  <si>
    <t>Berjhab</t>
  </si>
  <si>
    <t>C4276</t>
  </si>
  <si>
    <t>Sahen</t>
  </si>
  <si>
    <t>C4327</t>
  </si>
  <si>
    <t>Hezreh - Hezri</t>
  </si>
  <si>
    <t>C4120</t>
  </si>
  <si>
    <t>Quriyeh</t>
  </si>
  <si>
    <t>C5207</t>
  </si>
  <si>
    <t>Kafarna</t>
  </si>
  <si>
    <t>C4149</t>
  </si>
  <si>
    <t>Ariba</t>
  </si>
  <si>
    <t>C4114</t>
  </si>
  <si>
    <t>Batenta</t>
  </si>
  <si>
    <t>C3939</t>
  </si>
  <si>
    <t>Mozra</t>
  </si>
  <si>
    <t>C4298</t>
  </si>
  <si>
    <t>Alyeh</t>
  </si>
  <si>
    <t>C2227</t>
  </si>
  <si>
    <t>Dukan</t>
  </si>
  <si>
    <t>C8130</t>
  </si>
  <si>
    <t>SY020400</t>
  </si>
  <si>
    <t>Azaz</t>
  </si>
  <si>
    <t>C1564</t>
  </si>
  <si>
    <t>C1202</t>
  </si>
  <si>
    <t>Sosa</t>
  </si>
  <si>
    <t>C5186</t>
  </si>
  <si>
    <t>Kisreh</t>
  </si>
  <si>
    <t>SY090101</t>
  </si>
  <si>
    <t>Kansafra</t>
  </si>
  <si>
    <t>C4309</t>
  </si>
  <si>
    <t>Arnaba</t>
  </si>
  <si>
    <t>C4301</t>
  </si>
  <si>
    <t>C4226</t>
  </si>
  <si>
    <t>Duma</t>
  </si>
  <si>
    <t>SY0302</t>
  </si>
  <si>
    <t>SY030200</t>
  </si>
  <si>
    <t>C2338</t>
  </si>
  <si>
    <t>SY080000</t>
  </si>
  <si>
    <t>SY100400</t>
  </si>
  <si>
    <t>Ath-Thawrah</t>
  </si>
  <si>
    <t>SY1103</t>
  </si>
  <si>
    <t>Harasta</t>
  </si>
  <si>
    <t>SY030201</t>
  </si>
  <si>
    <t>Arbin</t>
  </si>
  <si>
    <t>SY030106</t>
  </si>
  <si>
    <t>Kafir</t>
  </si>
  <si>
    <t>Abzemo</t>
  </si>
  <si>
    <t>C1030</t>
  </si>
  <si>
    <t>C4360</t>
  </si>
  <si>
    <t>Sararif</t>
  </si>
  <si>
    <t>C4315</t>
  </si>
  <si>
    <t>Kabta</t>
  </si>
  <si>
    <t>C4185</t>
  </si>
  <si>
    <t>Bhora</t>
  </si>
  <si>
    <t>C3937</t>
  </si>
  <si>
    <t>C5586</t>
  </si>
  <si>
    <t>Yarmuk</t>
  </si>
  <si>
    <t>C1002</t>
  </si>
  <si>
    <t>Najiyeh</t>
  </si>
  <si>
    <t>C4233</t>
  </si>
  <si>
    <t>C2321</t>
  </si>
  <si>
    <t>Al-Malikeyyeh</t>
  </si>
  <si>
    <t>SY0803</t>
  </si>
  <si>
    <t>SY080300</t>
  </si>
  <si>
    <t>Ein Elkhadra</t>
  </si>
  <si>
    <t>C4864</t>
  </si>
  <si>
    <t>C1001</t>
  </si>
  <si>
    <t>SY090200</t>
  </si>
  <si>
    <t>C5167</t>
  </si>
  <si>
    <t>Shafa</t>
  </si>
  <si>
    <t>C5183</t>
  </si>
  <si>
    <t>Sarja</t>
  </si>
  <si>
    <t>C4273</t>
  </si>
  <si>
    <t>Abdita</t>
  </si>
  <si>
    <t>C4291</t>
  </si>
  <si>
    <t>Joseph</t>
  </si>
  <si>
    <t>C4303</t>
  </si>
  <si>
    <t>C6613</t>
  </si>
  <si>
    <t>Kniseh</t>
  </si>
  <si>
    <t>C4313</t>
  </si>
  <si>
    <t>Ora Qabli - Edwan</t>
  </si>
  <si>
    <t>C4312</t>
  </si>
  <si>
    <t>Dweila</t>
  </si>
  <si>
    <t>C4182</t>
  </si>
  <si>
    <t>Htan</t>
  </si>
  <si>
    <t>C4161</t>
  </si>
  <si>
    <t>Ein Elbikara</t>
  </si>
  <si>
    <t>C4136</t>
  </si>
  <si>
    <t>Kafrahlat Jallad</t>
  </si>
  <si>
    <t>C4150</t>
  </si>
  <si>
    <t>Hazano</t>
  </si>
  <si>
    <t>C3944</t>
  </si>
  <si>
    <t>Murin</t>
  </si>
  <si>
    <t>C3946</t>
  </si>
  <si>
    <t>Ramliyeh</t>
  </si>
  <si>
    <t>C4234</t>
  </si>
  <si>
    <t>Ghazala - Mgheidleh</t>
  </si>
  <si>
    <t>C4240</t>
  </si>
  <si>
    <t>Qaysiyeh</t>
  </si>
  <si>
    <t>C4206</t>
  </si>
  <si>
    <t>SY060300</t>
  </si>
  <si>
    <t>C3671</t>
  </si>
  <si>
    <t>Hamin</t>
  </si>
  <si>
    <t>SY100402</t>
  </si>
  <si>
    <t>C5607</t>
  </si>
  <si>
    <t>Sisniyyeh</t>
  </si>
  <si>
    <t>SY100304</t>
  </si>
  <si>
    <t>Ras Al Ain</t>
  </si>
  <si>
    <t>SY0804</t>
  </si>
  <si>
    <t>Darbasiyah</t>
  </si>
  <si>
    <t>SY080401</t>
  </si>
  <si>
    <t>C5054</t>
  </si>
  <si>
    <t>Izra'</t>
  </si>
  <si>
    <t>SY1203</t>
  </si>
  <si>
    <t>Saalu</t>
  </si>
  <si>
    <t>C5188</t>
  </si>
  <si>
    <t>Ayyash</t>
  </si>
  <si>
    <t>C5078</t>
  </si>
  <si>
    <t>C5086</t>
  </si>
  <si>
    <t>Tabni</t>
  </si>
  <si>
    <t>SY090104</t>
  </si>
  <si>
    <t>Kharita</t>
  </si>
  <si>
    <t>C5132</t>
  </si>
  <si>
    <t>Bara</t>
  </si>
  <si>
    <t>C4304</t>
  </si>
  <si>
    <t>Marata</t>
  </si>
  <si>
    <t>C4307</t>
  </si>
  <si>
    <t>Jaramana</t>
  </si>
  <si>
    <t>SY030103</t>
  </si>
  <si>
    <t>C2304</t>
  </si>
  <si>
    <t>Borj</t>
  </si>
  <si>
    <t>C1192</t>
  </si>
  <si>
    <t>Moataf</t>
  </si>
  <si>
    <t>C4287</t>
  </si>
  <si>
    <t>Hlul</t>
  </si>
  <si>
    <t>C4326</t>
  </si>
  <si>
    <t>Qrsaya</t>
  </si>
  <si>
    <t>C6615</t>
  </si>
  <si>
    <t>Shagurit</t>
  </si>
  <si>
    <t>C4311</t>
  </si>
  <si>
    <t>Kuwaro - Um Elriyah</t>
  </si>
  <si>
    <t>C4183</t>
  </si>
  <si>
    <t>Rabeeta</t>
  </si>
  <si>
    <t>C4168</t>
  </si>
  <si>
    <t>Ras Elhisn</t>
  </si>
  <si>
    <t>C4167</t>
  </si>
  <si>
    <t>Betiya</t>
  </si>
  <si>
    <t>C4147</t>
  </si>
  <si>
    <t>Jeser Maksour</t>
  </si>
  <si>
    <t>C6618</t>
  </si>
  <si>
    <t>Kafraya</t>
  </si>
  <si>
    <t>C3952</t>
  </si>
  <si>
    <t>Kaftin</t>
  </si>
  <si>
    <t>C3951</t>
  </si>
  <si>
    <t>Maaret Elekhwan</t>
  </si>
  <si>
    <t>C3950</t>
  </si>
  <si>
    <t>Ram Hamdan</t>
  </si>
  <si>
    <t>C3941</t>
  </si>
  <si>
    <t>Saraqab</t>
  </si>
  <si>
    <t>SY070003</t>
  </si>
  <si>
    <t>Afs</t>
  </si>
  <si>
    <t>C3920</t>
  </si>
  <si>
    <t>Amud</t>
  </si>
  <si>
    <t>C4245</t>
  </si>
  <si>
    <t>Thahr</t>
  </si>
  <si>
    <t>C4247</t>
  </si>
  <si>
    <t>Zahraa - Kherbet Amud</t>
  </si>
  <si>
    <t>C4250</t>
  </si>
  <si>
    <t>Yaqubiyeh</t>
  </si>
  <si>
    <t>C4256</t>
  </si>
  <si>
    <t>Balmis</t>
  </si>
  <si>
    <t>C4191</t>
  </si>
  <si>
    <t>Marj Elzohur</t>
  </si>
  <si>
    <t>C4221</t>
  </si>
  <si>
    <t>Sali</t>
  </si>
  <si>
    <t>C4189</t>
  </si>
  <si>
    <t>Salanfa</t>
  </si>
  <si>
    <t>SY060301</t>
  </si>
  <si>
    <t>Babella</t>
  </si>
  <si>
    <t>SY030102</t>
  </si>
  <si>
    <t>Sayyeda Zeinab</t>
  </si>
  <si>
    <t>C2299</t>
  </si>
  <si>
    <t>Baramanet Elmashayekh</t>
  </si>
  <si>
    <t>SY100501</t>
  </si>
  <si>
    <t>SY020000</t>
  </si>
  <si>
    <t>C1007</t>
  </si>
  <si>
    <t>Sur</t>
  </si>
  <si>
    <t>SY090106</t>
  </si>
  <si>
    <t>Al-Hamidiah</t>
  </si>
  <si>
    <t>C6548</t>
  </si>
  <si>
    <t>C2882</t>
  </si>
  <si>
    <t>Mahin</t>
  </si>
  <si>
    <t>SY040107</t>
  </si>
  <si>
    <t>Qaryatein</t>
  </si>
  <si>
    <t>SY040106</t>
  </si>
  <si>
    <t>C2663</t>
  </si>
  <si>
    <t>Balshun</t>
  </si>
  <si>
    <t>C4296</t>
  </si>
  <si>
    <t>Toum</t>
  </si>
  <si>
    <t>C3906</t>
  </si>
  <si>
    <t>Tal Hamki</t>
  </si>
  <si>
    <t>C4218</t>
  </si>
  <si>
    <t>Ziyadiyeh</t>
  </si>
  <si>
    <t>C7930</t>
  </si>
  <si>
    <t>Sbeineh</t>
  </si>
  <si>
    <t>C2301</t>
  </si>
  <si>
    <t>Kisweh</t>
  </si>
  <si>
    <t>SY030101</t>
  </si>
  <si>
    <t>SY1200</t>
  </si>
  <si>
    <t>Baliya</t>
  </si>
  <si>
    <t>C4181</t>
  </si>
  <si>
    <t>Bozanti</t>
  </si>
  <si>
    <t>C4144</t>
  </si>
  <si>
    <t>Qanniyeh</t>
  </si>
  <si>
    <t>C4260</t>
  </si>
  <si>
    <t>C4205</t>
  </si>
  <si>
    <t>Deir Ballut</t>
  </si>
  <si>
    <t>C1435</t>
  </si>
  <si>
    <t>Eskat</t>
  </si>
  <si>
    <t>C4145</t>
  </si>
  <si>
    <t>Bir Al Tayeb</t>
  </si>
  <si>
    <t>C8438</t>
  </si>
  <si>
    <t>Turin</t>
  </si>
  <si>
    <t>C4237</t>
  </si>
  <si>
    <t>Bteibat</t>
  </si>
  <si>
    <t>C4195</t>
  </si>
  <si>
    <t>Qatana</t>
  </si>
  <si>
    <t>SY0308</t>
  </si>
  <si>
    <t>Sa'sa'</t>
  </si>
  <si>
    <t>SY030802</t>
  </si>
  <si>
    <t>Rawda</t>
  </si>
  <si>
    <t>SY100201</t>
  </si>
  <si>
    <t>C5375</t>
  </si>
  <si>
    <t>Ain Al Arab</t>
  </si>
  <si>
    <t>SY0206</t>
  </si>
  <si>
    <t>Sarin</t>
  </si>
  <si>
    <t>SY020602</t>
  </si>
  <si>
    <t>Lower Safira</t>
  </si>
  <si>
    <t>C5099</t>
  </si>
  <si>
    <t>Kafr Mars</t>
  </si>
  <si>
    <t>C4159</t>
  </si>
  <si>
    <t>Sardin</t>
  </si>
  <si>
    <t>C4165</t>
  </si>
  <si>
    <t>Hamrit</t>
  </si>
  <si>
    <t>C2494</t>
  </si>
  <si>
    <t>C2300</t>
  </si>
  <si>
    <t>SY13</t>
  </si>
  <si>
    <t>SY1300</t>
  </si>
  <si>
    <t>SY130000</t>
  </si>
  <si>
    <t>Thaala</t>
  </si>
  <si>
    <t>C6140</t>
  </si>
  <si>
    <t>Termanin</t>
  </si>
  <si>
    <t>C4125</t>
  </si>
  <si>
    <t>Dgali</t>
  </si>
  <si>
    <t>C4214</t>
  </si>
  <si>
    <t>Jazaret Elbuhmeid</t>
  </si>
  <si>
    <t>C5100</t>
  </si>
  <si>
    <t>Qalb Lozeh</t>
  </si>
  <si>
    <t>C4173</t>
  </si>
  <si>
    <t>Watba</t>
  </si>
  <si>
    <t>C4220</t>
  </si>
  <si>
    <t>SY030800</t>
  </si>
  <si>
    <t>Sheikh Miskine</t>
  </si>
  <si>
    <t>SY120304</t>
  </si>
  <si>
    <t>C6126</t>
  </si>
  <si>
    <t>Ghizlaniyyeh</t>
  </si>
  <si>
    <t>SY030205</t>
  </si>
  <si>
    <t>Kerbetili</t>
  </si>
  <si>
    <t>C8592</t>
  </si>
  <si>
    <t>Um Elgar</t>
  </si>
  <si>
    <t>C4213</t>
  </si>
  <si>
    <t>As-Safira</t>
  </si>
  <si>
    <t>SY0207</t>
  </si>
  <si>
    <t>2022 Total</t>
  </si>
  <si>
    <t>Hajeb</t>
  </si>
  <si>
    <t>SY020703</t>
  </si>
  <si>
    <t>Abu Abdeh</t>
  </si>
  <si>
    <t>C2200</t>
  </si>
  <si>
    <t>Siyal</t>
  </si>
  <si>
    <t>C5163</t>
  </si>
  <si>
    <t>Upper Baqras</t>
  </si>
  <si>
    <t>C5190</t>
  </si>
  <si>
    <t>Old Maadan</t>
  </si>
  <si>
    <t>C5138</t>
  </si>
  <si>
    <t>C5131</t>
  </si>
  <si>
    <t>Hashemiyeh</t>
  </si>
  <si>
    <t>C2877</t>
  </si>
  <si>
    <t>C2370</t>
  </si>
  <si>
    <t>Maarzaf</t>
  </si>
  <si>
    <t>C4279</t>
  </si>
  <si>
    <t>Majdaliya</t>
  </si>
  <si>
    <t>C4280</t>
  </si>
  <si>
    <t>Mintar</t>
  </si>
  <si>
    <t>C4196</t>
  </si>
  <si>
    <t>Al-Qiyasat</t>
  </si>
  <si>
    <t>C7958</t>
  </si>
  <si>
    <t>Farkya</t>
  </si>
  <si>
    <t>C4305</t>
  </si>
  <si>
    <t>C4330</t>
  </si>
  <si>
    <t>Hmeimat</t>
  </si>
  <si>
    <t>C4319</t>
  </si>
  <si>
    <t>Ghanya</t>
  </si>
  <si>
    <t>C4209</t>
  </si>
  <si>
    <t>Frikeh</t>
  </si>
  <si>
    <t>C4219</t>
  </si>
  <si>
    <t>SY120300</t>
  </si>
  <si>
    <t>Dali</t>
  </si>
  <si>
    <t>C6125</t>
  </si>
  <si>
    <t>Malzumeh</t>
  </si>
  <si>
    <t>C6097</t>
  </si>
  <si>
    <t>Walgha</t>
  </si>
  <si>
    <t>C6152</t>
  </si>
  <si>
    <t>Tell Abiad</t>
  </si>
  <si>
    <t>SY1102</t>
  </si>
  <si>
    <t>Jurneyyeh</t>
  </si>
  <si>
    <t>SY110302</t>
  </si>
  <si>
    <t>Mahmudli</t>
  </si>
  <si>
    <t>C5968</t>
  </si>
  <si>
    <t>Kanaker</t>
  </si>
  <si>
    <t>C6155</t>
  </si>
  <si>
    <t>Mazra'a</t>
  </si>
  <si>
    <t>SY130001</t>
  </si>
  <si>
    <t>Taara</t>
  </si>
  <si>
    <t>C6166</t>
  </si>
  <si>
    <t>Dayr Hafir</t>
  </si>
  <si>
    <t>SY020202</t>
  </si>
  <si>
    <t>Tal Ayub</t>
  </si>
  <si>
    <t>C1238</t>
  </si>
  <si>
    <t>C1240</t>
  </si>
  <si>
    <t>Rasm Haram El-Imam</t>
  </si>
  <si>
    <t>SY020205</t>
  </si>
  <si>
    <t>C1309</t>
  </si>
  <si>
    <t>Tal Abu Jadha - Tayara</t>
  </si>
  <si>
    <t>C1694</t>
  </si>
  <si>
    <t>Abu Tawil</t>
  </si>
  <si>
    <t>C1751</t>
  </si>
  <si>
    <t>Janat Abu Jadha Jarkas</t>
  </si>
  <si>
    <t>C1745</t>
  </si>
  <si>
    <t>Maqtala</t>
  </si>
  <si>
    <t>C1787</t>
  </si>
  <si>
    <t>Jeb Makhzum</t>
  </si>
  <si>
    <t>C1690</t>
  </si>
  <si>
    <t>Maskana</t>
  </si>
  <si>
    <t>SY020503</t>
  </si>
  <si>
    <t>Neimiyeh</t>
  </si>
  <si>
    <t>C1923</t>
  </si>
  <si>
    <t>Mujamaa Hettin</t>
  </si>
  <si>
    <t>C6305</t>
  </si>
  <si>
    <t>Al-Khafsa</t>
  </si>
  <si>
    <t>SY020502</t>
  </si>
  <si>
    <t>C1894</t>
  </si>
  <si>
    <t>SY020204</t>
  </si>
  <si>
    <t>Big Arbid</t>
  </si>
  <si>
    <t>C1277</t>
  </si>
  <si>
    <t>SY120000</t>
  </si>
  <si>
    <t>C5993</t>
  </si>
  <si>
    <t>Kafr Batna</t>
  </si>
  <si>
    <t>SY030105</t>
  </si>
  <si>
    <t>Saqba</t>
  </si>
  <si>
    <t>C2314</t>
  </si>
  <si>
    <t>Tadaf</t>
  </si>
  <si>
    <t>SY020201</t>
  </si>
  <si>
    <t>Abu Jabbar</t>
  </si>
  <si>
    <t>C1216</t>
  </si>
  <si>
    <t>Magharet Abu Jabbar</t>
  </si>
  <si>
    <t>C1234</t>
  </si>
  <si>
    <t>Tall Ed-daman</t>
  </si>
  <si>
    <t>SY020002</t>
  </si>
  <si>
    <t>Qarrasa</t>
  </si>
  <si>
    <t>C6169</t>
  </si>
  <si>
    <t>Shahba</t>
  </si>
  <si>
    <t>SY1303</t>
  </si>
  <si>
    <t>Shaqa</t>
  </si>
  <si>
    <t>SY130301</t>
  </si>
  <si>
    <t>C6236</t>
  </si>
  <si>
    <t>Bisr Elharir</t>
  </si>
  <si>
    <t>C6105</t>
  </si>
  <si>
    <t>Al-Shyahaa</t>
  </si>
  <si>
    <t>C6524</t>
  </si>
  <si>
    <t>Madiq Castle</t>
  </si>
  <si>
    <t>SY050204</t>
  </si>
  <si>
    <t>C3207</t>
  </si>
  <si>
    <t>Jamasa Odayat - Alshareeah</t>
  </si>
  <si>
    <t>C3193</t>
  </si>
  <si>
    <t>Tweini</t>
  </si>
  <si>
    <t>C3188</t>
  </si>
  <si>
    <t>Farhaniyeh</t>
  </si>
  <si>
    <t>C2887</t>
  </si>
  <si>
    <t>Saan Elosud</t>
  </si>
  <si>
    <t>C2881</t>
  </si>
  <si>
    <t>Um Sharshouh</t>
  </si>
  <si>
    <t>C2883</t>
  </si>
  <si>
    <t>A'rima</t>
  </si>
  <si>
    <t>SY020206</t>
  </si>
  <si>
    <t>Big Nabata</t>
  </si>
  <si>
    <t>C1349</t>
  </si>
  <si>
    <t>C2319</t>
  </si>
  <si>
    <t>An Nabk</t>
  </si>
  <si>
    <t>SY0306</t>
  </si>
  <si>
    <t>SY030600</t>
  </si>
  <si>
    <t>C2419</t>
  </si>
  <si>
    <t>Deir Attiyeh</t>
  </si>
  <si>
    <t>SY030601</t>
  </si>
  <si>
    <t>Qarra</t>
  </si>
  <si>
    <t>C2427</t>
  </si>
  <si>
    <t>Qanawat</t>
  </si>
  <si>
    <t>C6154</t>
  </si>
  <si>
    <t>Big Oweinat</t>
  </si>
  <si>
    <t>C1067</t>
  </si>
  <si>
    <t>Maskana - Onaiza</t>
  </si>
  <si>
    <t>C1933</t>
  </si>
  <si>
    <t>Koknaya</t>
  </si>
  <si>
    <t>C6616</t>
  </si>
  <si>
    <t>Burj Kmush</t>
  </si>
  <si>
    <t>C1428</t>
  </si>
  <si>
    <t>Kordan</t>
  </si>
  <si>
    <t>C1445</t>
  </si>
  <si>
    <t>Kafr Naseh Elatareb</t>
  </si>
  <si>
    <t>C1036</t>
  </si>
  <si>
    <t>Habat</t>
  </si>
  <si>
    <t>C6632</t>
  </si>
  <si>
    <t>Hassaniyeh - Hatya</t>
  </si>
  <si>
    <t>C4257</t>
  </si>
  <si>
    <t>Atma</t>
  </si>
  <si>
    <t>C4130</t>
  </si>
  <si>
    <t>Torlaha</t>
  </si>
  <si>
    <t>C4170</t>
  </si>
  <si>
    <t>Faroukiyeh</t>
  </si>
  <si>
    <t>C6619</t>
  </si>
  <si>
    <t>Haj Nayef </t>
  </si>
  <si>
    <t>C8339</t>
  </si>
  <si>
    <t>Dier Seeta</t>
  </si>
  <si>
    <t>C6696</t>
  </si>
  <si>
    <t>Boz Ghaz</t>
  </si>
  <si>
    <t>C4166</t>
  </si>
  <si>
    <t>Radwa</t>
  </si>
  <si>
    <t>C4169</t>
  </si>
  <si>
    <t>Mhamadia</t>
  </si>
  <si>
    <t>C8135</t>
  </si>
  <si>
    <t>Sheikh Yousef</t>
  </si>
  <si>
    <t>C4179</t>
  </si>
  <si>
    <t>Tal Elkarameh</t>
  </si>
  <si>
    <t>C4122</t>
  </si>
  <si>
    <t>Al Jumaliyah</t>
  </si>
  <si>
    <t>C7515</t>
  </si>
  <si>
    <t>Koran Jandris</t>
  </si>
  <si>
    <t>C1447</t>
  </si>
  <si>
    <t>Eshtabraq</t>
  </si>
  <si>
    <t>C4198</t>
  </si>
  <si>
    <t>Mazraet Al Baseel</t>
  </si>
  <si>
    <t>C8389</t>
  </si>
  <si>
    <t>Al Marjeh</t>
  </si>
  <si>
    <t>C6731</t>
  </si>
  <si>
    <t>Maland</t>
  </si>
  <si>
    <t>C4259</t>
  </si>
  <si>
    <t>Bulbul</t>
  </si>
  <si>
    <t>SY020301</t>
  </si>
  <si>
    <t>Ali Jaru</t>
  </si>
  <si>
    <t>C8286</t>
  </si>
  <si>
    <t>Maaret Atarib</t>
  </si>
  <si>
    <t>C1038</t>
  </si>
  <si>
    <t>Ras Elosud - Qarablish</t>
  </si>
  <si>
    <t>C1429</t>
  </si>
  <si>
    <t>Shallakh</t>
  </si>
  <si>
    <t>C3934</t>
  </si>
  <si>
    <t>Kafr Qares</t>
  </si>
  <si>
    <t>C8138</t>
  </si>
  <si>
    <t>Madafa - Kafr Deif</t>
  </si>
  <si>
    <t>C5533</t>
  </si>
  <si>
    <t>Qatoura</t>
  </si>
  <si>
    <t>C8116</t>
  </si>
  <si>
    <t>Aghtrin</t>
  </si>
  <si>
    <t>SY020401</t>
  </si>
  <si>
    <t>Jeb El-barazi</t>
  </si>
  <si>
    <t>C8169</t>
  </si>
  <si>
    <t>Hardana</t>
  </si>
  <si>
    <t>C1585</t>
  </si>
  <si>
    <t>Hfeira</t>
  </si>
  <si>
    <t>C2243</t>
  </si>
  <si>
    <t>Suluk</t>
  </si>
  <si>
    <t>SY110201</t>
  </si>
  <si>
    <t>C5843</t>
  </si>
  <si>
    <t>C5545</t>
  </si>
  <si>
    <t>Buweit</t>
  </si>
  <si>
    <t>C2741</t>
  </si>
  <si>
    <t>Hsein Elbahr</t>
  </si>
  <si>
    <t>C5300</t>
  </si>
  <si>
    <t>Deir Ali</t>
  </si>
  <si>
    <t>C2284</t>
  </si>
  <si>
    <t>Arna</t>
  </si>
  <si>
    <t>C2465</t>
  </si>
  <si>
    <t>Ras Al-Nabe'</t>
  </si>
  <si>
    <t>C7843</t>
  </si>
  <si>
    <t>Jneinet Raslan</t>
  </si>
  <si>
    <t>SY100401</t>
  </si>
  <si>
    <t>C5593</t>
  </si>
  <si>
    <t>C5646</t>
  </si>
  <si>
    <t>Kareemeh</t>
  </si>
  <si>
    <t>SY100005</t>
  </si>
  <si>
    <t>C5319</t>
  </si>
  <si>
    <t>C3700</t>
  </si>
  <si>
    <t>Ein Et-teeneh</t>
  </si>
  <si>
    <t>SY060302</t>
  </si>
  <si>
    <t>Ein Et-Teeneh</t>
  </si>
  <si>
    <t>C3711</t>
  </si>
  <si>
    <t>Jobet Berghal</t>
  </si>
  <si>
    <t>SY060403</t>
  </si>
  <si>
    <t>C3857</t>
  </si>
  <si>
    <t>Beit Yashout</t>
  </si>
  <si>
    <t>SY060205</t>
  </si>
  <si>
    <t>Beit Yshut - Ein Qayta</t>
  </si>
  <si>
    <t>C3667</t>
  </si>
  <si>
    <t>Dalyeh</t>
  </si>
  <si>
    <t>SY060204</t>
  </si>
  <si>
    <t>C3651</t>
  </si>
  <si>
    <t>Ein Elsharqiyeh</t>
  </si>
  <si>
    <t>SY060201</t>
  </si>
  <si>
    <t>C3603</t>
  </si>
  <si>
    <t>Ein Shaqaq</t>
  </si>
  <si>
    <t>SY060203</t>
  </si>
  <si>
    <t>C3647</t>
  </si>
  <si>
    <t>Bahlolieh</t>
  </si>
  <si>
    <t>SY060001</t>
  </si>
  <si>
    <t>Bahloliyeh</t>
  </si>
  <si>
    <t>C3487</t>
  </si>
  <si>
    <t>Al-Maqate'</t>
  </si>
  <si>
    <t>C7899</t>
  </si>
  <si>
    <t>Bariqiyeh</t>
  </si>
  <si>
    <t>SY100302</t>
  </si>
  <si>
    <t>C5517</t>
  </si>
  <si>
    <t>Ras El-Khashufeh</t>
  </si>
  <si>
    <t>SY100305</t>
  </si>
  <si>
    <t>C5557</t>
  </si>
  <si>
    <t>Tawahin</t>
  </si>
  <si>
    <t>SY100604</t>
  </si>
  <si>
    <t>C5439</t>
  </si>
  <si>
    <t>Beit Eljabal</t>
  </si>
  <si>
    <t>C5228</t>
  </si>
  <si>
    <t>Somaah</t>
  </si>
  <si>
    <t>C5466</t>
  </si>
  <si>
    <t>Dweir Elsheikh Saed</t>
  </si>
  <si>
    <t>C5226</t>
  </si>
  <si>
    <t>C5324</t>
  </si>
  <si>
    <t>Kherbet Elma'aza</t>
  </si>
  <si>
    <t>SY100003</t>
  </si>
  <si>
    <t>C5272</t>
  </si>
  <si>
    <t>Taanah</t>
  </si>
  <si>
    <t>C1590</t>
  </si>
  <si>
    <t>Kafr Dael</t>
  </si>
  <si>
    <t>C6426</t>
  </si>
  <si>
    <t>Khan Al-Asal</t>
  </si>
  <si>
    <t>C6428</t>
  </si>
  <si>
    <t>Mansourah</t>
  </si>
  <si>
    <t>C6754</t>
  </si>
  <si>
    <t>Ali</t>
  </si>
  <si>
    <t>C5097</t>
  </si>
  <si>
    <t>Kasra</t>
  </si>
  <si>
    <t>C5096</t>
  </si>
  <si>
    <t>C5157</t>
  </si>
  <si>
    <t>Muhasan</t>
  </si>
  <si>
    <t>SY090103</t>
  </si>
  <si>
    <t>C5127</t>
  </si>
  <si>
    <t>Shakif</t>
  </si>
  <si>
    <t>C2065</t>
  </si>
  <si>
    <t>Rihan</t>
  </si>
  <si>
    <t>C2337</t>
  </si>
  <si>
    <t>Hezzeh</t>
  </si>
  <si>
    <t>C2313</t>
  </si>
  <si>
    <t>Jiah</t>
  </si>
  <si>
    <t>C5089</t>
  </si>
  <si>
    <t>Abu Omar</t>
  </si>
  <si>
    <t>C6310</t>
  </si>
  <si>
    <t>Qetet Elbuleil</t>
  </si>
  <si>
    <t>C5126</t>
  </si>
  <si>
    <t>Toob</t>
  </si>
  <si>
    <t>C5122</t>
  </si>
  <si>
    <t>Mahkan</t>
  </si>
  <si>
    <t>C5194</t>
  </si>
  <si>
    <t>Ma'arrat An Nu'man</t>
  </si>
  <si>
    <t>SY070200</t>
  </si>
  <si>
    <t>Jarjnaz</t>
  </si>
  <si>
    <t>C3977</t>
  </si>
  <si>
    <t>C2667</t>
  </si>
  <si>
    <t>Hosh Nasri</t>
  </si>
  <si>
    <t>C2329</t>
  </si>
  <si>
    <t>Misraba</t>
  </si>
  <si>
    <t>C2344</t>
  </si>
  <si>
    <t>Qudsiya</t>
  </si>
  <si>
    <t>SY030107</t>
  </si>
  <si>
    <t>Madinet Elshahid Basil Elasad Alomaliyeh Baadra</t>
  </si>
  <si>
    <t>C2340</t>
  </si>
  <si>
    <t>Beit Sahm</t>
  </si>
  <si>
    <t>C2295</t>
  </si>
  <si>
    <t>Hseniyeh</t>
  </si>
  <si>
    <t>C6667</t>
  </si>
  <si>
    <t>Thiyabiyeh</t>
  </si>
  <si>
    <t>C6666</t>
  </si>
  <si>
    <t>Bseimeh</t>
  </si>
  <si>
    <t>C2326</t>
  </si>
  <si>
    <t>Yalda</t>
  </si>
  <si>
    <t>C2302</t>
  </si>
  <si>
    <t>Shafuniyeh</t>
  </si>
  <si>
    <t>C2334</t>
  </si>
  <si>
    <t>Dinaji</t>
  </si>
  <si>
    <t>C2490</t>
  </si>
  <si>
    <t>Eastern Kwaires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</si>
</sst>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0.0%"/>
    <numFmt numFmtId="167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1.5"/>
      <color theme="0"/>
      <name val="Arial"/>
      <family val="2"/>
    </font>
    <font>
      <sz val="11.5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0" tint="-4.9989318521683403E-2"/>
      <name val="Arial"/>
      <family val="2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5"/>
        <bgColor theme="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5" tint="0.59999389629810485"/>
        <bgColor theme="4" tint="0.79998168889431442"/>
      </patternFill>
    </fill>
    <fill>
      <patternFill patternType="solid">
        <fgColor theme="9" tint="0.39997558519241921"/>
        <bgColor theme="4" tint="0.79998168889431442"/>
      </patternFill>
    </fill>
  </fills>
  <borders count="63">
    <border>
      <left/>
      <right/>
      <top/>
      <bottom/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/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2" tint="-0.24994659260841701"/>
      </top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 style="medium">
        <color auto="1"/>
      </right>
      <top style="medium">
        <color theme="6"/>
      </top>
      <bottom/>
      <diagonal/>
    </border>
    <border>
      <left style="medium">
        <color indexed="64"/>
      </left>
      <right style="medium">
        <color theme="1"/>
      </right>
      <top style="medium">
        <color theme="6"/>
      </top>
      <bottom style="thin">
        <color theme="5" tint="0.39997558519241921"/>
      </bottom>
      <diagonal/>
    </border>
    <border>
      <left/>
      <right/>
      <top style="medium">
        <color indexed="64"/>
      </top>
      <bottom style="thin">
        <color theme="5" tint="0.3999755851924192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theme="5" tint="0.39997558519241921"/>
      </bottom>
      <diagonal/>
    </border>
    <border>
      <left style="medium">
        <color theme="1"/>
      </left>
      <right style="medium">
        <color theme="1"/>
      </right>
      <top style="medium">
        <color theme="5"/>
      </top>
      <bottom style="thin">
        <color theme="5" tint="0.39997558519241921"/>
      </bottom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theme="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theme="1"/>
      </right>
      <top style="thin">
        <color theme="5" tint="0.39997558519241921"/>
      </top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 style="thin">
        <color theme="5" tint="0.39997558519241921"/>
      </top>
      <bottom style="thin">
        <color theme="5" tint="0.39997558519241921"/>
      </bottom>
      <diagonal/>
    </border>
    <border>
      <left style="medium">
        <color theme="1"/>
      </left>
      <right style="medium">
        <color theme="1"/>
      </right>
      <top style="thin">
        <color theme="5" tint="0.39997558519241921"/>
      </top>
      <bottom style="thin">
        <color theme="5" tint="0.39997558519241921"/>
      </bottom>
      <diagonal/>
    </border>
    <border>
      <left/>
      <right style="medium">
        <color theme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theme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theme="1"/>
      </left>
      <right style="medium">
        <color theme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/>
      <right style="medium">
        <color theme="1"/>
      </right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medium">
        <color auto="1"/>
      </right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medium">
        <color theme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theme="0" tint="-0.34998626667073579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 style="medium">
        <color theme="1"/>
      </right>
      <top style="medium">
        <color theme="9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 style="medium">
        <color theme="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 style="medium">
        <color indexed="64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 style="medium">
        <color indexed="64"/>
      </right>
      <top style="thin">
        <color theme="6"/>
      </top>
      <bottom/>
      <diagonal/>
    </border>
    <border>
      <left style="medium">
        <color indexed="64"/>
      </left>
      <right/>
      <top style="thin">
        <color theme="6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medium">
        <color theme="1" tint="4.9989318521683403E-2"/>
      </bottom>
      <diagonal/>
    </border>
    <border>
      <left/>
      <right/>
      <top style="medium">
        <color theme="1" tint="4.9989318521683403E-2"/>
      </top>
      <bottom style="medium">
        <color theme="1" tint="4.9989318521683403E-2"/>
      </bottom>
      <diagonal/>
    </border>
    <border>
      <left/>
      <right/>
      <top style="thin">
        <color theme="5" tint="0.39997558519241921"/>
      </top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 style="thin">
        <color theme="9" tint="0.39997558519241921"/>
      </top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/>
      <top style="medium">
        <color theme="4" tint="-0.249977111117893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9"/>
      </top>
      <bottom style="thin">
        <color theme="9" tint="0.39997558519241921"/>
      </bottom>
      <diagonal/>
    </border>
    <border>
      <left/>
      <right/>
      <top style="thin">
        <color theme="5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164" fontId="1" fillId="0" borderId="0" applyFont="0" applyFill="0" applyBorder="0" applyAlignment="0" applyProtection="0"/>
  </cellStyleXfs>
  <cellXfs count="179">
    <xf numFmtId="0" fontId="0" fillId="0" borderId="0" xfId="0"/>
    <xf numFmtId="0" fontId="6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5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5" borderId="3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5" borderId="14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left" vertical="center" wrapText="1"/>
    </xf>
    <xf numFmtId="3" fontId="8" fillId="0" borderId="2" xfId="0" applyNumberFormat="1" applyFont="1" applyBorder="1" applyAlignment="1">
      <alignment vertical="center"/>
    </xf>
    <xf numFmtId="3" fontId="8" fillId="0" borderId="20" xfId="0" applyNumberFormat="1" applyFont="1" applyBorder="1" applyAlignment="1">
      <alignment vertical="center"/>
    </xf>
    <xf numFmtId="3" fontId="8" fillId="0" borderId="0" xfId="0" applyNumberFormat="1" applyFont="1" applyAlignment="1">
      <alignment vertical="center"/>
    </xf>
    <xf numFmtId="3" fontId="8" fillId="0" borderId="21" xfId="0" applyNumberFormat="1" applyFont="1" applyBorder="1" applyAlignment="1">
      <alignment vertical="center"/>
    </xf>
    <xf numFmtId="3" fontId="8" fillId="0" borderId="22" xfId="0" applyNumberFormat="1" applyFont="1" applyBorder="1" applyAlignment="1">
      <alignment vertical="center"/>
    </xf>
    <xf numFmtId="3" fontId="8" fillId="0" borderId="23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9" fontId="0" fillId="0" borderId="0" xfId="2" applyFont="1" applyFill="1" applyAlignment="1">
      <alignment vertical="center"/>
    </xf>
    <xf numFmtId="166" fontId="0" fillId="0" borderId="0" xfId="2" applyNumberFormat="1" applyFont="1" applyFill="1" applyAlignment="1">
      <alignment vertical="center"/>
    </xf>
    <xf numFmtId="3" fontId="8" fillId="0" borderId="25" xfId="0" applyNumberFormat="1" applyFont="1" applyBorder="1" applyAlignment="1">
      <alignment vertical="center"/>
    </xf>
    <xf numFmtId="3" fontId="8" fillId="0" borderId="26" xfId="0" applyNumberFormat="1" applyFont="1" applyBorder="1" applyAlignment="1">
      <alignment vertical="center"/>
    </xf>
    <xf numFmtId="3" fontId="8" fillId="0" borderId="27" xfId="0" applyNumberFormat="1" applyFont="1" applyBorder="1" applyAlignment="1">
      <alignment vertical="center"/>
    </xf>
    <xf numFmtId="3" fontId="3" fillId="0" borderId="13" xfId="0" applyNumberFormat="1" applyFont="1" applyBorder="1" applyAlignment="1">
      <alignment vertical="center"/>
    </xf>
    <xf numFmtId="10" fontId="0" fillId="0" borderId="0" xfId="2" applyNumberFormat="1" applyFont="1" applyFill="1" applyAlignment="1">
      <alignment vertical="center"/>
    </xf>
    <xf numFmtId="3" fontId="8" fillId="0" borderId="28" xfId="0" applyNumberFormat="1" applyFont="1" applyBorder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8" fillId="0" borderId="29" xfId="0" applyNumberFormat="1" applyFont="1" applyBorder="1" applyAlignment="1">
      <alignment vertical="center"/>
    </xf>
    <xf numFmtId="3" fontId="3" fillId="0" borderId="30" xfId="0" applyNumberFormat="1" applyFont="1" applyBorder="1" applyAlignment="1">
      <alignment vertical="center"/>
    </xf>
    <xf numFmtId="0" fontId="3" fillId="5" borderId="31" xfId="0" applyFont="1" applyFill="1" applyBorder="1" applyAlignment="1">
      <alignment horizontal="left" vertical="center" wrapText="1"/>
    </xf>
    <xf numFmtId="3" fontId="8" fillId="0" borderId="32" xfId="0" applyNumberFormat="1" applyFont="1" applyBorder="1" applyAlignment="1">
      <alignment vertical="center"/>
    </xf>
    <xf numFmtId="3" fontId="8" fillId="0" borderId="33" xfId="0" applyNumberFormat="1" applyFont="1" applyBorder="1" applyAlignment="1">
      <alignment vertical="center"/>
    </xf>
    <xf numFmtId="3" fontId="3" fillId="0" borderId="32" xfId="0" applyNumberFormat="1" applyFont="1" applyBorder="1" applyAlignment="1">
      <alignment vertical="center"/>
    </xf>
    <xf numFmtId="3" fontId="3" fillId="0" borderId="34" xfId="0" applyNumberFormat="1" applyFont="1" applyBorder="1" applyAlignment="1">
      <alignment vertical="center"/>
    </xf>
    <xf numFmtId="3" fontId="3" fillId="0" borderId="35" xfId="0" applyNumberFormat="1" applyFont="1" applyBorder="1" applyAlignment="1">
      <alignment vertical="center"/>
    </xf>
    <xf numFmtId="0" fontId="3" fillId="6" borderId="19" xfId="0" applyFont="1" applyFill="1" applyBorder="1" applyAlignment="1">
      <alignment horizontal="left" vertical="center"/>
    </xf>
    <xf numFmtId="0" fontId="8" fillId="6" borderId="0" xfId="0" applyFont="1" applyFill="1" applyAlignment="1">
      <alignment vertical="center"/>
    </xf>
    <xf numFmtId="0" fontId="3" fillId="6" borderId="36" xfId="0" applyFont="1" applyFill="1" applyBorder="1" applyAlignment="1">
      <alignment vertical="center"/>
    </xf>
    <xf numFmtId="3" fontId="3" fillId="6" borderId="36" xfId="0" applyNumberFormat="1" applyFont="1" applyFill="1" applyBorder="1" applyAlignment="1">
      <alignment vertical="center"/>
    </xf>
    <xf numFmtId="3" fontId="8" fillId="6" borderId="0" xfId="0" applyNumberFormat="1" applyFont="1" applyFill="1" applyAlignment="1">
      <alignment vertical="center"/>
    </xf>
    <xf numFmtId="165" fontId="8" fillId="6" borderId="0" xfId="4" applyNumberFormat="1" applyFont="1" applyFill="1" applyAlignment="1">
      <alignment vertical="center"/>
    </xf>
    <xf numFmtId="3" fontId="3" fillId="7" borderId="37" xfId="0" applyNumberFormat="1" applyFont="1" applyFill="1" applyBorder="1" applyAlignment="1">
      <alignment horizontal="left" vertical="center"/>
    </xf>
    <xf numFmtId="3" fontId="8" fillId="7" borderId="38" xfId="0" applyNumberFormat="1" applyFont="1" applyFill="1" applyBorder="1" applyAlignment="1">
      <alignment vertical="center"/>
    </xf>
    <xf numFmtId="3" fontId="3" fillId="7" borderId="39" xfId="0" applyNumberFormat="1" applyFont="1" applyFill="1" applyBorder="1" applyAlignment="1">
      <alignment vertical="center"/>
    </xf>
    <xf numFmtId="0" fontId="3" fillId="4" borderId="19" xfId="0" applyFont="1" applyFill="1" applyBorder="1" applyAlignment="1">
      <alignment horizontal="left" vertical="center"/>
    </xf>
    <xf numFmtId="0" fontId="8" fillId="4" borderId="0" xfId="0" applyFont="1" applyFill="1" applyAlignment="1">
      <alignment vertical="center"/>
    </xf>
    <xf numFmtId="3" fontId="3" fillId="4" borderId="27" xfId="0" applyNumberFormat="1" applyFont="1" applyFill="1" applyBorder="1" applyAlignment="1">
      <alignment vertical="center"/>
    </xf>
    <xf numFmtId="0" fontId="8" fillId="4" borderId="40" xfId="0" applyFont="1" applyFill="1" applyBorder="1" applyAlignment="1">
      <alignment vertical="center"/>
    </xf>
    <xf numFmtId="3" fontId="3" fillId="4" borderId="0" xfId="0" applyNumberFormat="1" applyFont="1" applyFill="1" applyAlignment="1">
      <alignment vertical="center"/>
    </xf>
    <xf numFmtId="167" fontId="3" fillId="4" borderId="0" xfId="1" applyNumberFormat="1" applyFont="1" applyFill="1" applyAlignment="1">
      <alignment vertical="center"/>
    </xf>
    <xf numFmtId="167" fontId="7" fillId="0" borderId="0" xfId="1" applyNumberFormat="1" applyFont="1" applyFill="1" applyBorder="1" applyAlignment="1">
      <alignment vertical="center"/>
    </xf>
    <xf numFmtId="0" fontId="9" fillId="0" borderId="41" xfId="0" applyFont="1" applyBorder="1" applyAlignment="1">
      <alignment vertical="center"/>
    </xf>
    <xf numFmtId="43" fontId="7" fillId="0" borderId="0" xfId="0" applyNumberFormat="1" applyFont="1" applyAlignment="1">
      <alignment vertical="center"/>
    </xf>
    <xf numFmtId="0" fontId="8" fillId="8" borderId="3" xfId="0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 wrapText="1"/>
    </xf>
    <xf numFmtId="0" fontId="8" fillId="8" borderId="14" xfId="0" applyFont="1" applyFill="1" applyBorder="1" applyAlignment="1">
      <alignment horizontal="center" vertical="center" wrapText="1"/>
    </xf>
    <xf numFmtId="0" fontId="8" fillId="8" borderId="17" xfId="0" applyFont="1" applyFill="1" applyBorder="1" applyAlignment="1">
      <alignment horizontal="center" vertical="center"/>
    </xf>
    <xf numFmtId="0" fontId="0" fillId="0" borderId="43" xfId="0" applyBorder="1" applyAlignment="1">
      <alignment vertical="center"/>
    </xf>
    <xf numFmtId="0" fontId="3" fillId="8" borderId="19" xfId="0" applyFont="1" applyFill="1" applyBorder="1" applyAlignment="1">
      <alignment horizontal="center" vertical="center" wrapText="1"/>
    </xf>
    <xf numFmtId="3" fontId="8" fillId="0" borderId="44" xfId="0" applyNumberFormat="1" applyFont="1" applyBorder="1" applyAlignment="1">
      <alignment vertical="center"/>
    </xf>
    <xf numFmtId="3" fontId="8" fillId="0" borderId="45" xfId="0" applyNumberFormat="1" applyFont="1" applyBorder="1" applyAlignment="1">
      <alignment vertical="center"/>
    </xf>
    <xf numFmtId="0" fontId="3" fillId="8" borderId="19" xfId="0" applyFont="1" applyFill="1" applyBorder="1" applyAlignment="1">
      <alignment horizontal="left" vertical="center" wrapText="1"/>
    </xf>
    <xf numFmtId="3" fontId="8" fillId="0" borderId="46" xfId="0" applyNumberFormat="1" applyFont="1" applyBorder="1" applyAlignment="1">
      <alignment vertical="center"/>
    </xf>
    <xf numFmtId="3" fontId="8" fillId="0" borderId="47" xfId="0" applyNumberFormat="1" applyFont="1" applyBorder="1" applyAlignment="1">
      <alignment vertical="center"/>
    </xf>
    <xf numFmtId="3" fontId="8" fillId="0" borderId="48" xfId="0" applyNumberFormat="1" applyFont="1" applyBorder="1" applyAlignment="1">
      <alignment vertical="center"/>
    </xf>
    <xf numFmtId="0" fontId="3" fillId="8" borderId="31" xfId="0" applyFont="1" applyFill="1" applyBorder="1" applyAlignment="1">
      <alignment horizontal="left" vertical="center" wrapText="1"/>
    </xf>
    <xf numFmtId="3" fontId="10" fillId="0" borderId="32" xfId="0" applyNumberFormat="1" applyFont="1" applyBorder="1" applyAlignment="1">
      <alignment vertical="center"/>
    </xf>
    <xf numFmtId="3" fontId="10" fillId="0" borderId="33" xfId="0" applyNumberFormat="1" applyFont="1" applyBorder="1" applyAlignment="1">
      <alignment vertical="center"/>
    </xf>
    <xf numFmtId="0" fontId="3" fillId="9" borderId="19" xfId="0" applyFont="1" applyFill="1" applyBorder="1" applyAlignment="1">
      <alignment horizontal="left" vertical="center"/>
    </xf>
    <xf numFmtId="0" fontId="8" fillId="9" borderId="0" xfId="0" applyFont="1" applyFill="1" applyAlignment="1">
      <alignment vertical="center"/>
    </xf>
    <xf numFmtId="0" fontId="8" fillId="9" borderId="36" xfId="0" applyFont="1" applyFill="1" applyBorder="1" applyAlignment="1">
      <alignment vertical="center"/>
    </xf>
    <xf numFmtId="0" fontId="3" fillId="9" borderId="36" xfId="0" applyFont="1" applyFill="1" applyBorder="1" applyAlignment="1">
      <alignment vertical="center"/>
    </xf>
    <xf numFmtId="3" fontId="8" fillId="9" borderId="0" xfId="0" applyNumberFormat="1" applyFont="1" applyFill="1" applyAlignment="1">
      <alignment vertical="center"/>
    </xf>
    <xf numFmtId="3" fontId="3" fillId="9" borderId="36" xfId="0" applyNumberFormat="1" applyFont="1" applyFill="1" applyBorder="1" applyAlignment="1">
      <alignment vertical="center"/>
    </xf>
    <xf numFmtId="3" fontId="3" fillId="10" borderId="37" xfId="0" applyNumberFormat="1" applyFont="1" applyFill="1" applyBorder="1" applyAlignment="1">
      <alignment horizontal="left" vertical="center"/>
    </xf>
    <xf numFmtId="3" fontId="8" fillId="10" borderId="38" xfId="0" applyNumberFormat="1" applyFont="1" applyFill="1" applyBorder="1" applyAlignment="1">
      <alignment vertical="center"/>
    </xf>
    <xf numFmtId="3" fontId="8" fillId="10" borderId="39" xfId="0" applyNumberFormat="1" applyFont="1" applyFill="1" applyBorder="1" applyAlignment="1">
      <alignment vertical="center"/>
    </xf>
    <xf numFmtId="3" fontId="3" fillId="10" borderId="39" xfId="0" applyNumberFormat="1" applyFont="1" applyFill="1" applyBorder="1" applyAlignment="1">
      <alignment vertical="center"/>
    </xf>
    <xf numFmtId="167" fontId="3" fillId="10" borderId="39" xfId="1" applyNumberFormat="1" applyFont="1" applyFill="1" applyBorder="1" applyAlignment="1">
      <alignment vertical="center"/>
    </xf>
    <xf numFmtId="0" fontId="3" fillId="11" borderId="19" xfId="0" applyFont="1" applyFill="1" applyBorder="1" applyAlignment="1">
      <alignment horizontal="left" vertical="center"/>
    </xf>
    <xf numFmtId="0" fontId="8" fillId="11" borderId="40" xfId="0" applyFont="1" applyFill="1" applyBorder="1" applyAlignment="1">
      <alignment horizontal="left" vertical="center"/>
    </xf>
    <xf numFmtId="0" fontId="8" fillId="11" borderId="40" xfId="0" applyFont="1" applyFill="1" applyBorder="1" applyAlignment="1">
      <alignment vertical="center"/>
    </xf>
    <xf numFmtId="0" fontId="8" fillId="11" borderId="49" xfId="0" applyFont="1" applyFill="1" applyBorder="1" applyAlignment="1">
      <alignment vertical="center"/>
    </xf>
    <xf numFmtId="0" fontId="8" fillId="11" borderId="27" xfId="0" applyFont="1" applyFill="1" applyBorder="1" applyAlignment="1">
      <alignment vertical="center"/>
    </xf>
    <xf numFmtId="0" fontId="8" fillId="11" borderId="50" xfId="0" applyFont="1" applyFill="1" applyBorder="1" applyAlignment="1">
      <alignment vertical="center"/>
    </xf>
    <xf numFmtId="3" fontId="3" fillId="11" borderId="27" xfId="0" applyNumberFormat="1" applyFont="1" applyFill="1" applyBorder="1" applyAlignment="1">
      <alignment vertical="center"/>
    </xf>
    <xf numFmtId="3" fontId="3" fillId="11" borderId="40" xfId="0" applyNumberFormat="1" applyFont="1" applyFill="1" applyBorder="1" applyAlignment="1">
      <alignment vertical="center"/>
    </xf>
    <xf numFmtId="3" fontId="3" fillId="11" borderId="49" xfId="0" applyNumberFormat="1" applyFont="1" applyFill="1" applyBorder="1" applyAlignment="1">
      <alignment vertical="center"/>
    </xf>
    <xf numFmtId="3" fontId="3" fillId="11" borderId="0" xfId="0" applyNumberFormat="1" applyFont="1" applyFill="1" applyAlignment="1">
      <alignment vertical="center"/>
    </xf>
    <xf numFmtId="0" fontId="8" fillId="11" borderId="0" xfId="0" applyFont="1" applyFill="1" applyAlignment="1">
      <alignment vertical="center"/>
    </xf>
    <xf numFmtId="167" fontId="3" fillId="11" borderId="0" xfId="1" applyNumberFormat="1" applyFont="1" applyFill="1" applyAlignment="1">
      <alignment vertical="center"/>
    </xf>
    <xf numFmtId="0" fontId="11" fillId="0" borderId="0" xfId="0" applyFont="1" applyAlignment="1">
      <alignment vertical="center"/>
    </xf>
    <xf numFmtId="0" fontId="9" fillId="0" borderId="51" xfId="0" applyFont="1" applyBorder="1" applyAlignment="1">
      <alignment vertical="center"/>
    </xf>
    <xf numFmtId="0" fontId="9" fillId="0" borderId="52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5" fillId="3" borderId="54" xfId="0" applyFont="1" applyFill="1" applyBorder="1" applyAlignment="1">
      <alignment horizontal="left" vertical="center" wrapText="1"/>
    </xf>
    <xf numFmtId="0" fontId="5" fillId="3" borderId="54" xfId="0" applyFont="1" applyFill="1" applyBorder="1" applyAlignment="1">
      <alignment horizontal="center" vertical="center" wrapText="1"/>
    </xf>
    <xf numFmtId="3" fontId="4" fillId="0" borderId="55" xfId="0" applyNumberFormat="1" applyFont="1" applyBorder="1" applyAlignment="1">
      <alignment vertical="center"/>
    </xf>
    <xf numFmtId="3" fontId="4" fillId="0" borderId="56" xfId="0" applyNumberFormat="1" applyFont="1" applyBorder="1" applyAlignment="1">
      <alignment vertical="center"/>
    </xf>
    <xf numFmtId="0" fontId="5" fillId="13" borderId="54" xfId="0" applyFont="1" applyFill="1" applyBorder="1" applyAlignment="1">
      <alignment horizontal="left" vertical="center" wrapText="1"/>
    </xf>
    <xf numFmtId="0" fontId="5" fillId="13" borderId="54" xfId="0" applyFont="1" applyFill="1" applyBorder="1" applyAlignment="1">
      <alignment horizontal="center" vertical="center" wrapText="1"/>
    </xf>
    <xf numFmtId="3" fontId="4" fillId="0" borderId="57" xfId="0" applyNumberFormat="1" applyFont="1" applyBorder="1" applyAlignment="1">
      <alignment vertical="center"/>
    </xf>
    <xf numFmtId="3" fontId="4" fillId="0" borderId="58" xfId="0" applyNumberFormat="1" applyFont="1" applyBorder="1" applyAlignment="1">
      <alignment vertical="center"/>
    </xf>
    <xf numFmtId="3" fontId="8" fillId="4" borderId="0" xfId="0" applyNumberFormat="1" applyFont="1" applyFill="1" applyAlignment="1">
      <alignment vertical="center"/>
    </xf>
    <xf numFmtId="0" fontId="4" fillId="12" borderId="55" xfId="0" applyFont="1" applyFill="1" applyBorder="1" applyAlignment="1">
      <alignment horizontal="center" vertical="center" wrapText="1"/>
    </xf>
    <xf numFmtId="0" fontId="4" fillId="12" borderId="56" xfId="0" applyFont="1" applyFill="1" applyBorder="1" applyAlignment="1">
      <alignment horizontal="center" vertical="center" wrapText="1"/>
    </xf>
    <xf numFmtId="0" fontId="4" fillId="14" borderId="57" xfId="0" applyFont="1" applyFill="1" applyBorder="1" applyAlignment="1">
      <alignment horizontal="center" vertical="center" wrapText="1"/>
    </xf>
    <xf numFmtId="0" fontId="4" fillId="14" borderId="58" xfId="0" applyFont="1" applyFill="1" applyBorder="1" applyAlignment="1">
      <alignment horizontal="center" vertical="center" wrapText="1"/>
    </xf>
    <xf numFmtId="0" fontId="0" fillId="0" borderId="0" xfId="0" applyBorder="1"/>
    <xf numFmtId="0" fontId="12" fillId="15" borderId="59" xfId="0" applyFont="1" applyFill="1" applyBorder="1" applyAlignment="1">
      <alignment horizontal="center" vertical="center" wrapText="1"/>
    </xf>
    <xf numFmtId="3" fontId="0" fillId="0" borderId="60" xfId="0" applyNumberFormat="1" applyBorder="1"/>
    <xf numFmtId="3" fontId="0" fillId="0" borderId="0" xfId="0" applyNumberFormat="1"/>
    <xf numFmtId="165" fontId="8" fillId="0" borderId="0" xfId="0" applyNumberFormat="1" applyFont="1" applyAlignment="1">
      <alignment vertical="center"/>
    </xf>
    <xf numFmtId="3" fontId="3" fillId="10" borderId="38" xfId="0" applyNumberFormat="1" applyFont="1" applyFill="1" applyBorder="1" applyAlignment="1">
      <alignment vertical="center"/>
    </xf>
    <xf numFmtId="0" fontId="8" fillId="0" borderId="0" xfId="0" applyFont="1" applyAlignment="1">
      <alignment vertical="center"/>
    </xf>
    <xf numFmtId="14" fontId="12" fillId="15" borderId="59" xfId="0" applyNumberFormat="1" applyFont="1" applyFill="1" applyBorder="1" applyAlignment="1">
      <alignment horizontal="center" vertical="center" wrapText="1"/>
    </xf>
    <xf numFmtId="0" fontId="0" fillId="11" borderId="0" xfId="0" applyFill="1"/>
    <xf numFmtId="0" fontId="0" fillId="4" borderId="0" xfId="0" applyFill="1"/>
    <xf numFmtId="3" fontId="0" fillId="4" borderId="0" xfId="0" applyNumberFormat="1" applyFill="1"/>
    <xf numFmtId="3" fontId="4" fillId="0" borderId="32" xfId="0" applyNumberFormat="1" applyFont="1" applyBorder="1" applyAlignment="1">
      <alignment vertical="center"/>
    </xf>
    <xf numFmtId="0" fontId="4" fillId="14" borderId="32" xfId="0" applyFont="1" applyFill="1" applyBorder="1" applyAlignment="1">
      <alignment horizontal="center" vertical="center" wrapText="1"/>
    </xf>
    <xf numFmtId="0" fontId="8" fillId="8" borderId="17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 wrapText="1"/>
    </xf>
    <xf numFmtId="0" fontId="8" fillId="5" borderId="14" xfId="0" applyFont="1" applyFill="1" applyBorder="1" applyAlignment="1">
      <alignment horizontal="center" vertical="center" wrapText="1"/>
    </xf>
    <xf numFmtId="0" fontId="13" fillId="0" borderId="0" xfId="0" applyFont="1"/>
    <xf numFmtId="165" fontId="0" fillId="0" borderId="0" xfId="0" applyNumberFormat="1"/>
    <xf numFmtId="0" fontId="4" fillId="14" borderId="61" xfId="0" applyFont="1" applyFill="1" applyBorder="1" applyAlignment="1">
      <alignment horizontal="center" vertical="center" wrapText="1"/>
    </xf>
    <xf numFmtId="3" fontId="4" fillId="0" borderId="61" xfId="0" applyNumberFormat="1" applyFont="1" applyBorder="1" applyAlignment="1">
      <alignment vertical="center"/>
    </xf>
    <xf numFmtId="0" fontId="4" fillId="12" borderId="62" xfId="0" applyFont="1" applyFill="1" applyBorder="1" applyAlignment="1">
      <alignment horizontal="center" vertical="center" wrapText="1"/>
    </xf>
    <xf numFmtId="3" fontId="4" fillId="0" borderId="62" xfId="0" applyNumberFormat="1" applyFont="1" applyBorder="1" applyAlignment="1">
      <alignment vertical="center"/>
    </xf>
    <xf numFmtId="0" fontId="4" fillId="5" borderId="32" xfId="0" applyFont="1" applyFill="1" applyBorder="1" applyAlignment="1">
      <alignment horizontal="center" vertical="center" wrapText="1"/>
    </xf>
    <xf numFmtId="14" fontId="13" fillId="16" borderId="0" xfId="0" applyNumberFormat="1" applyFont="1" applyFill="1"/>
    <xf numFmtId="14" fontId="13" fillId="17" borderId="0" xfId="0" applyNumberFormat="1" applyFont="1" applyFill="1"/>
    <xf numFmtId="0" fontId="8" fillId="5" borderId="8" xfId="0" applyFont="1" applyFill="1" applyBorder="1" applyAlignment="1">
      <alignment horizontal="left" vertical="center"/>
    </xf>
    <xf numFmtId="0" fontId="8" fillId="5" borderId="13" xfId="0" applyFont="1" applyFill="1" applyBorder="1" applyAlignment="1">
      <alignment horizontal="left" vertical="center"/>
    </xf>
    <xf numFmtId="0" fontId="8" fillId="5" borderId="17" xfId="0" applyFont="1" applyFill="1" applyBorder="1" applyAlignment="1">
      <alignment horizontal="left" vertical="center"/>
    </xf>
    <xf numFmtId="0" fontId="8" fillId="5" borderId="3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left" vertical="center"/>
    </xf>
    <xf numFmtId="0" fontId="8" fillId="5" borderId="9" xfId="0" applyFont="1" applyFill="1" applyBorder="1" applyAlignment="1">
      <alignment horizontal="left" vertical="center"/>
    </xf>
    <xf numFmtId="0" fontId="8" fillId="5" borderId="10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8" fillId="5" borderId="12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/>
    </xf>
    <xf numFmtId="0" fontId="8" fillId="5" borderId="14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/>
    </xf>
    <xf numFmtId="0" fontId="8" fillId="5" borderId="15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8" borderId="8" xfId="0" applyFont="1" applyFill="1" applyBorder="1" applyAlignment="1">
      <alignment horizontal="center" vertical="center"/>
    </xf>
    <xf numFmtId="0" fontId="8" fillId="8" borderId="13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 wrapText="1"/>
    </xf>
    <xf numFmtId="0" fontId="8" fillId="8" borderId="3" xfId="0" applyFont="1" applyFill="1" applyBorder="1" applyAlignment="1">
      <alignment horizontal="left" vertical="center"/>
    </xf>
    <xf numFmtId="0" fontId="8" fillId="8" borderId="9" xfId="0" applyFont="1" applyFill="1" applyBorder="1" applyAlignment="1">
      <alignment horizontal="left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11" xfId="0" applyFont="1" applyFill="1" applyBorder="1" applyAlignment="1">
      <alignment horizontal="center" vertical="center"/>
    </xf>
    <xf numFmtId="0" fontId="8" fillId="8" borderId="1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wrapText="1"/>
    </xf>
    <xf numFmtId="0" fontId="8" fillId="8" borderId="14" xfId="0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 wrapText="1"/>
    </xf>
    <xf numFmtId="0" fontId="8" fillId="8" borderId="42" xfId="0" applyFont="1" applyFill="1" applyBorder="1" applyAlignment="1">
      <alignment horizontal="center" vertical="center" wrapText="1"/>
    </xf>
    <xf numFmtId="0" fontId="8" fillId="8" borderId="32" xfId="0" applyFont="1" applyFill="1" applyBorder="1" applyAlignment="1">
      <alignment horizontal="center" vertical="center" wrapText="1"/>
    </xf>
    <xf numFmtId="0" fontId="8" fillId="8" borderId="31" xfId="0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center" vertical="center" wrapText="1"/>
    </xf>
    <xf numFmtId="0" fontId="8" fillId="8" borderId="17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5" fillId="8" borderId="53" xfId="3" applyFont="1" applyFill="1" applyBorder="1" applyAlignment="1">
      <alignment horizontal="center" vertical="center"/>
    </xf>
    <xf numFmtId="0" fontId="5" fillId="3" borderId="53" xfId="0" applyFont="1" applyFill="1" applyBorder="1" applyAlignment="1">
      <alignment horizontal="center" vertical="center"/>
    </xf>
  </cellXfs>
  <cellStyles count="5">
    <cellStyle name="Accent5" xfId="3" builtinId="45"/>
    <cellStyle name="Comma" xfId="1" builtinId="3"/>
    <cellStyle name="Comma 2" xfId="4" xr:uid="{FFEDCB08-EECF-496A-AE55-2556CCDB5BBE}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connections" Target="connections.xml"/><Relationship Id="rId10" Type="http://schemas.openxmlformats.org/officeDocument/2006/relationships/customXml" Target="../customXml/item1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D33CC-F781-4BCD-964A-BDE22F7D96E0}">
  <dimension ref="A1:R7547"/>
  <sheetViews>
    <sheetView tabSelected="1" workbookViewId="0"/>
  </sheetViews>
  <sheetFormatPr defaultRowHeight="15" x14ac:dyDescent="0.25"/>
  <cols>
    <col min="1" max="11" width="20.7109375" customWidth="1"/>
  </cols>
  <sheetData>
    <row r="1" spans="1:18" ht="36" customHeight="1" x14ac:dyDescent="0.25">
      <c r="A1" s="119" t="s">
        <v>49</v>
      </c>
      <c r="B1" s="113" t="s">
        <v>50</v>
      </c>
      <c r="C1" s="113" t="s">
        <v>0</v>
      </c>
      <c r="D1" s="113" t="s">
        <v>51</v>
      </c>
      <c r="E1" s="113" t="s">
        <v>52</v>
      </c>
      <c r="F1" s="113" t="s">
        <v>53</v>
      </c>
      <c r="G1" s="113" t="s">
        <v>54</v>
      </c>
      <c r="H1" s="113" t="s">
        <v>55</v>
      </c>
      <c r="I1" s="113" t="s">
        <v>56</v>
      </c>
      <c r="J1" s="113" t="s">
        <v>57</v>
      </c>
      <c r="K1" s="113" t="s">
        <v>58</v>
      </c>
      <c r="L1" s="112"/>
      <c r="M1" s="112"/>
      <c r="N1" s="112"/>
      <c r="O1" s="112"/>
      <c r="P1" s="112"/>
    </row>
    <row r="2" spans="1:18" x14ac:dyDescent="0.25">
      <c r="A2" s="135">
        <v>44593</v>
      </c>
      <c r="B2" s="128" t="s">
        <v>1</v>
      </c>
      <c r="C2" t="s">
        <v>2</v>
      </c>
      <c r="D2" s="128" t="s">
        <v>206</v>
      </c>
      <c r="E2" t="s">
        <v>207</v>
      </c>
      <c r="F2" s="128" t="s">
        <v>208</v>
      </c>
      <c r="G2" t="s">
        <v>207</v>
      </c>
      <c r="H2" s="128" t="s">
        <v>209</v>
      </c>
      <c r="I2" t="s">
        <v>207</v>
      </c>
      <c r="J2" t="s">
        <v>210</v>
      </c>
      <c r="K2" s="129">
        <v>237</v>
      </c>
      <c r="O2" s="114"/>
      <c r="P2" s="114"/>
      <c r="Q2" s="114"/>
      <c r="R2" s="114"/>
    </row>
    <row r="3" spans="1:18" x14ac:dyDescent="0.25">
      <c r="A3" s="135">
        <v>44593</v>
      </c>
      <c r="B3" s="128" t="s">
        <v>1</v>
      </c>
      <c r="C3" t="s">
        <v>2</v>
      </c>
      <c r="D3" s="128" t="s">
        <v>206</v>
      </c>
      <c r="E3" t="s">
        <v>207</v>
      </c>
      <c r="F3" s="128" t="s">
        <v>208</v>
      </c>
      <c r="G3" t="s">
        <v>207</v>
      </c>
      <c r="H3" s="128" t="s">
        <v>209</v>
      </c>
      <c r="I3" t="s">
        <v>809</v>
      </c>
      <c r="J3" t="s">
        <v>810</v>
      </c>
      <c r="K3" s="129">
        <v>136</v>
      </c>
      <c r="O3" s="115"/>
      <c r="P3" s="115"/>
      <c r="Q3" s="115"/>
      <c r="R3" s="115"/>
    </row>
    <row r="4" spans="1:18" x14ac:dyDescent="0.25">
      <c r="A4" s="135">
        <v>44593</v>
      </c>
      <c r="B4" s="128" t="s">
        <v>1</v>
      </c>
      <c r="C4" t="s">
        <v>2</v>
      </c>
      <c r="D4" s="128" t="s">
        <v>206</v>
      </c>
      <c r="E4" t="s">
        <v>207</v>
      </c>
      <c r="F4" s="128" t="s">
        <v>208</v>
      </c>
      <c r="G4" t="s">
        <v>821</v>
      </c>
      <c r="H4" s="128" t="s">
        <v>822</v>
      </c>
      <c r="I4" t="s">
        <v>823</v>
      </c>
      <c r="J4" t="s">
        <v>824</v>
      </c>
      <c r="K4" s="129">
        <v>68</v>
      </c>
      <c r="O4" s="114"/>
      <c r="P4" s="114"/>
      <c r="Q4" s="114"/>
      <c r="R4" s="114"/>
    </row>
    <row r="5" spans="1:18" x14ac:dyDescent="0.25">
      <c r="A5" s="135">
        <v>44593</v>
      </c>
      <c r="B5" s="128" t="s">
        <v>1</v>
      </c>
      <c r="C5" t="s">
        <v>2</v>
      </c>
      <c r="D5" s="128" t="s">
        <v>206</v>
      </c>
      <c r="E5" t="s">
        <v>207</v>
      </c>
      <c r="F5" s="128" t="s">
        <v>208</v>
      </c>
      <c r="G5" t="s">
        <v>211</v>
      </c>
      <c r="H5" s="128" t="s">
        <v>212</v>
      </c>
      <c r="I5" t="s">
        <v>779</v>
      </c>
      <c r="J5" t="s">
        <v>780</v>
      </c>
      <c r="K5" s="129">
        <v>25</v>
      </c>
      <c r="O5" s="115"/>
      <c r="P5" s="115"/>
      <c r="Q5" s="115"/>
      <c r="R5" s="115"/>
    </row>
    <row r="6" spans="1:18" x14ac:dyDescent="0.25">
      <c r="A6" s="135">
        <v>44593</v>
      </c>
      <c r="B6" s="128" t="s">
        <v>1</v>
      </c>
      <c r="C6" t="s">
        <v>2</v>
      </c>
      <c r="D6" s="128" t="s">
        <v>206</v>
      </c>
      <c r="E6" t="s">
        <v>207</v>
      </c>
      <c r="F6" s="128" t="s">
        <v>208</v>
      </c>
      <c r="G6" t="s">
        <v>211</v>
      </c>
      <c r="H6" s="128" t="s">
        <v>212</v>
      </c>
      <c r="I6" t="s">
        <v>582</v>
      </c>
      <c r="J6" t="s">
        <v>583</v>
      </c>
      <c r="K6" s="129">
        <v>22</v>
      </c>
      <c r="O6" s="114"/>
      <c r="P6" s="114"/>
      <c r="Q6" s="114"/>
      <c r="R6" s="114"/>
    </row>
    <row r="7" spans="1:18" x14ac:dyDescent="0.25">
      <c r="A7" s="135">
        <v>44593</v>
      </c>
      <c r="B7" s="128" t="s">
        <v>1</v>
      </c>
      <c r="C7" t="s">
        <v>2</v>
      </c>
      <c r="D7" s="128" t="s">
        <v>206</v>
      </c>
      <c r="E7" t="s">
        <v>207</v>
      </c>
      <c r="F7" s="128" t="s">
        <v>208</v>
      </c>
      <c r="G7" t="s">
        <v>211</v>
      </c>
      <c r="H7" s="128" t="s">
        <v>212</v>
      </c>
      <c r="I7" t="s">
        <v>384</v>
      </c>
      <c r="J7" t="s">
        <v>385</v>
      </c>
      <c r="K7" s="129">
        <v>8</v>
      </c>
      <c r="O7" s="115"/>
      <c r="P7" s="115"/>
      <c r="Q7" s="115"/>
      <c r="R7" s="115"/>
    </row>
    <row r="8" spans="1:18" x14ac:dyDescent="0.25">
      <c r="A8" s="135">
        <v>44593</v>
      </c>
      <c r="B8" s="128" t="s">
        <v>1</v>
      </c>
      <c r="C8" t="s">
        <v>2</v>
      </c>
      <c r="D8" s="128" t="s">
        <v>206</v>
      </c>
      <c r="E8" t="s">
        <v>207</v>
      </c>
      <c r="F8" s="128" t="s">
        <v>208</v>
      </c>
      <c r="G8" t="s">
        <v>211</v>
      </c>
      <c r="H8" s="128" t="s">
        <v>212</v>
      </c>
      <c r="I8" t="s">
        <v>211</v>
      </c>
      <c r="J8" t="s">
        <v>215</v>
      </c>
      <c r="K8" s="129">
        <v>227</v>
      </c>
      <c r="O8" s="114"/>
      <c r="P8" s="114"/>
      <c r="Q8" s="114"/>
      <c r="R8" s="114"/>
    </row>
    <row r="9" spans="1:18" x14ac:dyDescent="0.25">
      <c r="A9" s="135">
        <v>44593</v>
      </c>
      <c r="B9" s="128" t="s">
        <v>1</v>
      </c>
      <c r="C9" t="s">
        <v>2</v>
      </c>
      <c r="D9" s="128" t="s">
        <v>206</v>
      </c>
      <c r="E9" t="s">
        <v>207</v>
      </c>
      <c r="F9" s="128" t="s">
        <v>208</v>
      </c>
      <c r="G9" t="s">
        <v>211</v>
      </c>
      <c r="H9" s="128" t="s">
        <v>212</v>
      </c>
      <c r="I9" t="s">
        <v>811</v>
      </c>
      <c r="J9" t="s">
        <v>812</v>
      </c>
      <c r="K9" s="129">
        <v>35</v>
      </c>
      <c r="O9" s="115"/>
      <c r="P9" s="115"/>
      <c r="Q9" s="115"/>
      <c r="R9" s="115"/>
    </row>
    <row r="10" spans="1:18" x14ac:dyDescent="0.25">
      <c r="A10" s="135">
        <v>44593</v>
      </c>
      <c r="B10" s="128" t="s">
        <v>1</v>
      </c>
      <c r="C10" t="s">
        <v>2</v>
      </c>
      <c r="D10" s="128" t="s">
        <v>206</v>
      </c>
      <c r="E10" t="s">
        <v>207</v>
      </c>
      <c r="F10" s="128" t="s">
        <v>208</v>
      </c>
      <c r="G10" t="s">
        <v>211</v>
      </c>
      <c r="H10" s="128" t="s">
        <v>212</v>
      </c>
      <c r="I10" t="s">
        <v>781</v>
      </c>
      <c r="J10" t="s">
        <v>782</v>
      </c>
      <c r="K10" s="129">
        <v>28</v>
      </c>
      <c r="O10" s="114"/>
      <c r="P10" s="114"/>
      <c r="Q10" s="114"/>
      <c r="R10" s="114"/>
    </row>
    <row r="11" spans="1:18" x14ac:dyDescent="0.25">
      <c r="A11" s="135">
        <v>44593</v>
      </c>
      <c r="B11" s="128" t="s">
        <v>1</v>
      </c>
      <c r="C11" t="s">
        <v>2</v>
      </c>
      <c r="D11" s="128" t="s">
        <v>206</v>
      </c>
      <c r="E11" t="s">
        <v>207</v>
      </c>
      <c r="F11" s="128" t="s">
        <v>208</v>
      </c>
      <c r="G11" t="s">
        <v>211</v>
      </c>
      <c r="H11" s="128" t="s">
        <v>212</v>
      </c>
      <c r="I11" t="s">
        <v>803</v>
      </c>
      <c r="J11" t="s">
        <v>804</v>
      </c>
      <c r="K11" s="129">
        <v>13</v>
      </c>
      <c r="O11" s="115"/>
      <c r="P11" s="115"/>
      <c r="Q11" s="115"/>
      <c r="R11" s="115"/>
    </row>
    <row r="12" spans="1:18" x14ac:dyDescent="0.25">
      <c r="A12" s="135">
        <v>44593</v>
      </c>
      <c r="B12" s="128" t="s">
        <v>1</v>
      </c>
      <c r="C12" t="s">
        <v>2</v>
      </c>
      <c r="D12" s="128" t="s">
        <v>206</v>
      </c>
      <c r="E12" t="s">
        <v>207</v>
      </c>
      <c r="F12" s="128" t="s">
        <v>208</v>
      </c>
      <c r="G12" t="s">
        <v>211</v>
      </c>
      <c r="H12" s="128" t="s">
        <v>212</v>
      </c>
      <c r="I12" t="s">
        <v>827</v>
      </c>
      <c r="J12" t="s">
        <v>828</v>
      </c>
      <c r="K12" s="129">
        <v>65</v>
      </c>
      <c r="O12" s="114"/>
      <c r="P12" s="114"/>
      <c r="Q12" s="114"/>
      <c r="R12" s="114"/>
    </row>
    <row r="13" spans="1:18" x14ac:dyDescent="0.25">
      <c r="A13" s="135">
        <v>44593</v>
      </c>
      <c r="B13" s="128" t="s">
        <v>1</v>
      </c>
      <c r="C13" t="s">
        <v>2</v>
      </c>
      <c r="D13" s="128" t="s">
        <v>206</v>
      </c>
      <c r="E13" t="s">
        <v>207</v>
      </c>
      <c r="F13" s="128" t="s">
        <v>208</v>
      </c>
      <c r="G13" t="s">
        <v>211</v>
      </c>
      <c r="H13" s="128" t="s">
        <v>212</v>
      </c>
      <c r="I13" t="s">
        <v>213</v>
      </c>
      <c r="J13" t="s">
        <v>214</v>
      </c>
      <c r="K13" s="129">
        <v>12</v>
      </c>
      <c r="O13" s="115"/>
      <c r="P13" s="115"/>
      <c r="Q13" s="115"/>
      <c r="R13" s="115"/>
    </row>
    <row r="14" spans="1:18" x14ac:dyDescent="0.25">
      <c r="A14" s="135">
        <v>44593</v>
      </c>
      <c r="B14" s="128" t="s">
        <v>1</v>
      </c>
      <c r="C14" t="s">
        <v>2</v>
      </c>
      <c r="D14" s="128" t="s">
        <v>206</v>
      </c>
      <c r="E14" t="s">
        <v>239</v>
      </c>
      <c r="F14" s="128" t="s">
        <v>240</v>
      </c>
      <c r="G14" t="s">
        <v>239</v>
      </c>
      <c r="H14" s="128" t="s">
        <v>241</v>
      </c>
      <c r="I14" t="s">
        <v>239</v>
      </c>
      <c r="J14" t="s">
        <v>389</v>
      </c>
      <c r="K14" s="129">
        <v>160</v>
      </c>
      <c r="O14" s="114"/>
      <c r="P14" s="114"/>
      <c r="Q14" s="114"/>
      <c r="R14" s="114"/>
    </row>
    <row r="15" spans="1:18" x14ac:dyDescent="0.25">
      <c r="A15" s="135">
        <v>44593</v>
      </c>
      <c r="B15" s="128" t="s">
        <v>1</v>
      </c>
      <c r="C15" t="s">
        <v>2</v>
      </c>
      <c r="D15" s="128" t="s">
        <v>206</v>
      </c>
      <c r="E15" t="s">
        <v>239</v>
      </c>
      <c r="F15" s="128" t="s">
        <v>240</v>
      </c>
      <c r="G15" t="s">
        <v>239</v>
      </c>
      <c r="H15" s="128" t="s">
        <v>241</v>
      </c>
      <c r="I15" t="s">
        <v>496</v>
      </c>
      <c r="J15" t="s">
        <v>497</v>
      </c>
      <c r="K15" s="129">
        <v>15</v>
      </c>
      <c r="O15" s="115"/>
      <c r="P15" s="115"/>
      <c r="Q15" s="115"/>
      <c r="R15" s="115"/>
    </row>
    <row r="16" spans="1:18" x14ac:dyDescent="0.25">
      <c r="A16" s="135">
        <v>44593</v>
      </c>
      <c r="B16" s="128" t="s">
        <v>1</v>
      </c>
      <c r="C16" t="s">
        <v>2</v>
      </c>
      <c r="D16" s="128" t="s">
        <v>206</v>
      </c>
      <c r="E16" t="s">
        <v>239</v>
      </c>
      <c r="F16" s="128" t="s">
        <v>240</v>
      </c>
      <c r="G16" t="s">
        <v>758</v>
      </c>
      <c r="H16" s="128" t="s">
        <v>759</v>
      </c>
      <c r="I16" t="s">
        <v>839</v>
      </c>
      <c r="J16" t="s">
        <v>840</v>
      </c>
      <c r="K16" s="129">
        <v>767</v>
      </c>
      <c r="O16" s="114"/>
      <c r="P16" s="114"/>
      <c r="Q16" s="114"/>
      <c r="R16" s="114"/>
    </row>
    <row r="17" spans="1:18" x14ac:dyDescent="0.25">
      <c r="A17" s="135">
        <v>44593</v>
      </c>
      <c r="B17" s="128" t="s">
        <v>1</v>
      </c>
      <c r="C17" t="s">
        <v>2</v>
      </c>
      <c r="D17" s="128" t="s">
        <v>206</v>
      </c>
      <c r="E17" t="s">
        <v>239</v>
      </c>
      <c r="F17" s="128" t="s">
        <v>240</v>
      </c>
      <c r="G17" t="s">
        <v>242</v>
      </c>
      <c r="H17" s="128" t="s">
        <v>243</v>
      </c>
      <c r="I17" t="s">
        <v>242</v>
      </c>
      <c r="J17" t="s">
        <v>244</v>
      </c>
      <c r="K17" s="129">
        <v>30</v>
      </c>
      <c r="O17" s="115"/>
      <c r="P17" s="115"/>
      <c r="Q17" s="115"/>
      <c r="R17" s="115"/>
    </row>
    <row r="18" spans="1:18" x14ac:dyDescent="0.25">
      <c r="A18" s="135">
        <v>44593</v>
      </c>
      <c r="B18" s="128" t="s">
        <v>1</v>
      </c>
      <c r="C18" t="s">
        <v>2</v>
      </c>
      <c r="D18" s="128" t="s">
        <v>206</v>
      </c>
      <c r="E18" t="s">
        <v>231</v>
      </c>
      <c r="F18" s="128" t="s">
        <v>232</v>
      </c>
      <c r="G18" t="s">
        <v>837</v>
      </c>
      <c r="H18" s="128" t="s">
        <v>838</v>
      </c>
      <c r="I18" t="s">
        <v>841</v>
      </c>
      <c r="J18" t="s">
        <v>842</v>
      </c>
      <c r="K18" s="129">
        <v>60</v>
      </c>
      <c r="O18" s="114"/>
      <c r="P18" s="114"/>
      <c r="Q18" s="114"/>
      <c r="R18" s="114"/>
    </row>
    <row r="19" spans="1:18" x14ac:dyDescent="0.25">
      <c r="A19" s="135">
        <v>44593</v>
      </c>
      <c r="B19" s="128" t="s">
        <v>1</v>
      </c>
      <c r="C19" t="s">
        <v>2</v>
      </c>
      <c r="D19" s="128" t="s">
        <v>206</v>
      </c>
      <c r="E19" t="s">
        <v>231</v>
      </c>
      <c r="F19" s="128" t="s">
        <v>232</v>
      </c>
      <c r="G19" t="s">
        <v>231</v>
      </c>
      <c r="H19" s="128" t="s">
        <v>386</v>
      </c>
      <c r="I19" t="s">
        <v>387</v>
      </c>
      <c r="J19" t="s">
        <v>388</v>
      </c>
      <c r="K19" s="129">
        <v>100</v>
      </c>
      <c r="O19" s="115"/>
      <c r="P19" s="115"/>
      <c r="Q19" s="115"/>
      <c r="R19" s="115"/>
    </row>
    <row r="20" spans="1:18" x14ac:dyDescent="0.25">
      <c r="A20" s="135">
        <v>44593</v>
      </c>
      <c r="B20" s="128" t="s">
        <v>1</v>
      </c>
      <c r="C20" t="s">
        <v>2</v>
      </c>
      <c r="D20" s="128" t="s">
        <v>206</v>
      </c>
      <c r="E20" t="s">
        <v>234</v>
      </c>
      <c r="F20" s="128" t="s">
        <v>235</v>
      </c>
      <c r="G20" t="s">
        <v>236</v>
      </c>
      <c r="H20" s="128" t="s">
        <v>237</v>
      </c>
      <c r="I20" t="s">
        <v>843</v>
      </c>
      <c r="J20" t="s">
        <v>844</v>
      </c>
      <c r="K20" s="129">
        <v>25</v>
      </c>
      <c r="O20" s="114"/>
      <c r="P20" s="114"/>
      <c r="Q20" s="114"/>
      <c r="R20" s="114"/>
    </row>
    <row r="21" spans="1:18" x14ac:dyDescent="0.25">
      <c r="A21" s="135">
        <v>44593</v>
      </c>
      <c r="B21" s="128" t="s">
        <v>1</v>
      </c>
      <c r="C21" t="s">
        <v>2</v>
      </c>
      <c r="D21" s="128" t="s">
        <v>206</v>
      </c>
      <c r="E21" t="s">
        <v>234</v>
      </c>
      <c r="F21" s="128" t="s">
        <v>235</v>
      </c>
      <c r="G21" t="s">
        <v>234</v>
      </c>
      <c r="H21" s="128" t="s">
        <v>238</v>
      </c>
      <c r="I21" t="s">
        <v>234</v>
      </c>
      <c r="J21" t="s">
        <v>383</v>
      </c>
      <c r="K21" s="129">
        <v>247</v>
      </c>
      <c r="O21" s="115"/>
      <c r="P21" s="115"/>
      <c r="Q21" s="115"/>
      <c r="R21" s="115"/>
    </row>
    <row r="22" spans="1:18" x14ac:dyDescent="0.25">
      <c r="A22" s="135">
        <v>44593</v>
      </c>
      <c r="B22" s="128" t="s">
        <v>1</v>
      </c>
      <c r="C22" t="s">
        <v>2</v>
      </c>
      <c r="D22" s="128" t="s">
        <v>206</v>
      </c>
      <c r="E22" t="s">
        <v>216</v>
      </c>
      <c r="F22" s="128" t="s">
        <v>217</v>
      </c>
      <c r="G22" t="s">
        <v>218</v>
      </c>
      <c r="H22" s="128" t="s">
        <v>219</v>
      </c>
      <c r="I22" t="s">
        <v>412</v>
      </c>
      <c r="J22" t="s">
        <v>413</v>
      </c>
      <c r="K22" s="129">
        <v>57</v>
      </c>
      <c r="O22" s="114"/>
      <c r="P22" s="114"/>
      <c r="Q22" s="114"/>
      <c r="R22" s="114"/>
    </row>
    <row r="23" spans="1:18" x14ac:dyDescent="0.25">
      <c r="A23" s="135">
        <v>44593</v>
      </c>
      <c r="B23" s="128" t="s">
        <v>1</v>
      </c>
      <c r="C23" t="s">
        <v>2</v>
      </c>
      <c r="D23" s="128" t="s">
        <v>206</v>
      </c>
      <c r="E23" t="s">
        <v>216</v>
      </c>
      <c r="F23" s="128" t="s">
        <v>217</v>
      </c>
      <c r="G23" t="s">
        <v>218</v>
      </c>
      <c r="H23" s="128" t="s">
        <v>219</v>
      </c>
      <c r="I23" t="s">
        <v>218</v>
      </c>
      <c r="J23" t="s">
        <v>220</v>
      </c>
      <c r="K23" s="129">
        <v>66</v>
      </c>
      <c r="O23" s="115"/>
      <c r="P23" s="115"/>
      <c r="Q23" s="115"/>
      <c r="R23" s="115"/>
    </row>
    <row r="24" spans="1:18" x14ac:dyDescent="0.25">
      <c r="A24" s="135">
        <v>44593</v>
      </c>
      <c r="B24" s="128" t="s">
        <v>1</v>
      </c>
      <c r="C24" t="s">
        <v>2</v>
      </c>
      <c r="D24" s="128" t="s">
        <v>206</v>
      </c>
      <c r="E24" t="s">
        <v>216</v>
      </c>
      <c r="F24" s="128" t="s">
        <v>217</v>
      </c>
      <c r="G24" t="s">
        <v>218</v>
      </c>
      <c r="H24" s="128" t="s">
        <v>219</v>
      </c>
      <c r="I24" t="s">
        <v>223</v>
      </c>
      <c r="J24" t="s">
        <v>224</v>
      </c>
      <c r="K24" s="129">
        <v>150</v>
      </c>
      <c r="O24" s="114"/>
      <c r="P24" s="114"/>
      <c r="Q24" s="114"/>
      <c r="R24" s="114"/>
    </row>
    <row r="25" spans="1:18" x14ac:dyDescent="0.25">
      <c r="A25" s="135">
        <v>44593</v>
      </c>
      <c r="B25" s="128" t="s">
        <v>1</v>
      </c>
      <c r="C25" t="s">
        <v>2</v>
      </c>
      <c r="D25" s="128" t="s">
        <v>206</v>
      </c>
      <c r="E25" t="s">
        <v>216</v>
      </c>
      <c r="F25" s="128" t="s">
        <v>217</v>
      </c>
      <c r="G25" t="s">
        <v>218</v>
      </c>
      <c r="H25" s="128" t="s">
        <v>219</v>
      </c>
      <c r="I25" t="s">
        <v>783</v>
      </c>
      <c r="J25" t="s">
        <v>784</v>
      </c>
      <c r="K25" s="129">
        <v>200</v>
      </c>
      <c r="O25" s="115"/>
      <c r="P25" s="115"/>
      <c r="Q25" s="115"/>
      <c r="R25" s="115"/>
    </row>
    <row r="26" spans="1:18" x14ac:dyDescent="0.25">
      <c r="A26" s="135">
        <v>44593</v>
      </c>
      <c r="B26" s="128" t="s">
        <v>1</v>
      </c>
      <c r="C26" t="s">
        <v>2</v>
      </c>
      <c r="D26" s="128" t="s">
        <v>206</v>
      </c>
      <c r="E26" t="s">
        <v>216</v>
      </c>
      <c r="F26" s="128" t="s">
        <v>217</v>
      </c>
      <c r="G26" t="s">
        <v>218</v>
      </c>
      <c r="H26" s="128" t="s">
        <v>219</v>
      </c>
      <c r="I26" t="s">
        <v>825</v>
      </c>
      <c r="J26" t="s">
        <v>826</v>
      </c>
      <c r="K26" s="129">
        <v>30</v>
      </c>
      <c r="O26" s="114"/>
      <c r="P26" s="114"/>
      <c r="Q26" s="114"/>
      <c r="R26" s="114"/>
    </row>
    <row r="27" spans="1:18" x14ac:dyDescent="0.25">
      <c r="A27" s="135">
        <v>44593</v>
      </c>
      <c r="B27" s="128" t="s">
        <v>1</v>
      </c>
      <c r="C27" t="s">
        <v>2</v>
      </c>
      <c r="D27" s="128" t="s">
        <v>206</v>
      </c>
      <c r="E27" t="s">
        <v>216</v>
      </c>
      <c r="F27" s="128" t="s">
        <v>217</v>
      </c>
      <c r="G27" t="s">
        <v>218</v>
      </c>
      <c r="H27" s="128" t="s">
        <v>219</v>
      </c>
      <c r="I27" t="s">
        <v>221</v>
      </c>
      <c r="J27" t="s">
        <v>222</v>
      </c>
      <c r="K27" s="129">
        <v>180</v>
      </c>
      <c r="O27" s="115"/>
      <c r="P27" s="115"/>
      <c r="Q27" s="115"/>
      <c r="R27" s="115"/>
    </row>
    <row r="28" spans="1:18" x14ac:dyDescent="0.25">
      <c r="A28" s="135">
        <v>44593</v>
      </c>
      <c r="B28" s="128" t="s">
        <v>1</v>
      </c>
      <c r="C28" t="s">
        <v>2</v>
      </c>
      <c r="D28" s="128" t="s">
        <v>206</v>
      </c>
      <c r="E28" t="s">
        <v>216</v>
      </c>
      <c r="F28" s="128" t="s">
        <v>217</v>
      </c>
      <c r="G28" t="s">
        <v>225</v>
      </c>
      <c r="H28" s="128" t="s">
        <v>226</v>
      </c>
      <c r="I28" t="s">
        <v>225</v>
      </c>
      <c r="J28" t="s">
        <v>342</v>
      </c>
      <c r="K28" s="129">
        <v>33</v>
      </c>
      <c r="O28" s="114"/>
      <c r="P28" s="114"/>
      <c r="Q28" s="114"/>
      <c r="R28" s="114"/>
    </row>
    <row r="29" spans="1:18" x14ac:dyDescent="0.25">
      <c r="A29" s="135">
        <v>44593</v>
      </c>
      <c r="B29" s="128" t="s">
        <v>1</v>
      </c>
      <c r="C29" t="s">
        <v>2</v>
      </c>
      <c r="D29" s="128" t="s">
        <v>206</v>
      </c>
      <c r="E29" t="s">
        <v>216</v>
      </c>
      <c r="F29" s="128" t="s">
        <v>217</v>
      </c>
      <c r="G29" t="s">
        <v>225</v>
      </c>
      <c r="H29" s="128" t="s">
        <v>226</v>
      </c>
      <c r="I29" t="s">
        <v>229</v>
      </c>
      <c r="J29" t="s">
        <v>230</v>
      </c>
      <c r="K29" s="129">
        <v>20</v>
      </c>
      <c r="O29" s="115"/>
      <c r="P29" s="115"/>
      <c r="Q29" s="115"/>
      <c r="R29" s="115"/>
    </row>
    <row r="30" spans="1:18" x14ac:dyDescent="0.25">
      <c r="A30" s="135">
        <v>44593</v>
      </c>
      <c r="B30" s="128" t="s">
        <v>1</v>
      </c>
      <c r="C30" t="s">
        <v>2</v>
      </c>
      <c r="D30" s="128" t="s">
        <v>206</v>
      </c>
      <c r="E30" t="s">
        <v>216</v>
      </c>
      <c r="F30" s="128" t="s">
        <v>217</v>
      </c>
      <c r="G30" t="s">
        <v>225</v>
      </c>
      <c r="H30" s="128" t="s">
        <v>226</v>
      </c>
      <c r="I30" t="s">
        <v>835</v>
      </c>
      <c r="J30" t="s">
        <v>836</v>
      </c>
      <c r="K30" s="129">
        <v>500</v>
      </c>
      <c r="O30" s="114"/>
      <c r="P30" s="114"/>
      <c r="Q30" s="114"/>
      <c r="R30" s="114"/>
    </row>
    <row r="31" spans="1:18" x14ac:dyDescent="0.25">
      <c r="A31" s="135">
        <v>44593</v>
      </c>
      <c r="B31" s="128" t="s">
        <v>1</v>
      </c>
      <c r="C31" t="s">
        <v>2</v>
      </c>
      <c r="D31" s="128" t="s">
        <v>206</v>
      </c>
      <c r="E31" t="s">
        <v>216</v>
      </c>
      <c r="F31" s="128" t="s">
        <v>217</v>
      </c>
      <c r="G31" t="s">
        <v>225</v>
      </c>
      <c r="H31" s="128" t="s">
        <v>226</v>
      </c>
      <c r="I31" t="s">
        <v>227</v>
      </c>
      <c r="J31" t="s">
        <v>228</v>
      </c>
      <c r="K31" s="129">
        <v>106</v>
      </c>
      <c r="O31" s="115"/>
      <c r="P31" s="115"/>
      <c r="Q31" s="115"/>
      <c r="R31" s="115"/>
    </row>
    <row r="32" spans="1:18" x14ac:dyDescent="0.25">
      <c r="A32" s="135">
        <v>44593</v>
      </c>
      <c r="B32" s="128" t="s">
        <v>1</v>
      </c>
      <c r="C32" t="s">
        <v>2</v>
      </c>
      <c r="D32" s="128" t="s">
        <v>206</v>
      </c>
      <c r="E32" t="s">
        <v>216</v>
      </c>
      <c r="F32" s="128" t="s">
        <v>217</v>
      </c>
      <c r="G32" t="s">
        <v>216</v>
      </c>
      <c r="H32" s="128" t="s">
        <v>550</v>
      </c>
      <c r="I32" t="s">
        <v>2</v>
      </c>
      <c r="J32" t="s">
        <v>551</v>
      </c>
      <c r="K32" s="129">
        <v>178</v>
      </c>
      <c r="O32" s="114"/>
      <c r="P32" s="114"/>
      <c r="Q32" s="114"/>
      <c r="R32" s="114"/>
    </row>
    <row r="33" spans="1:18" x14ac:dyDescent="0.25">
      <c r="A33" s="135">
        <v>44593</v>
      </c>
      <c r="B33" s="128" t="s">
        <v>1</v>
      </c>
      <c r="C33" t="s">
        <v>2</v>
      </c>
      <c r="D33" s="128" t="s">
        <v>206</v>
      </c>
      <c r="E33" t="s">
        <v>216</v>
      </c>
      <c r="F33" s="128" t="s">
        <v>217</v>
      </c>
      <c r="G33" t="s">
        <v>216</v>
      </c>
      <c r="H33" s="128" t="s">
        <v>550</v>
      </c>
      <c r="I33" t="s">
        <v>831</v>
      </c>
      <c r="J33" t="s">
        <v>832</v>
      </c>
      <c r="K33" s="129">
        <v>30</v>
      </c>
      <c r="O33" s="115"/>
      <c r="P33" s="115"/>
      <c r="Q33" s="115"/>
      <c r="R33" s="115"/>
    </row>
    <row r="34" spans="1:18" x14ac:dyDescent="0.25">
      <c r="A34" s="135">
        <v>44593</v>
      </c>
      <c r="B34" s="128" t="s">
        <v>1</v>
      </c>
      <c r="C34" t="s">
        <v>7</v>
      </c>
      <c r="D34" s="128" t="s">
        <v>337</v>
      </c>
      <c r="E34" t="s">
        <v>427</v>
      </c>
      <c r="F34" s="128" t="s">
        <v>428</v>
      </c>
      <c r="G34" t="s">
        <v>427</v>
      </c>
      <c r="H34" s="128" t="s">
        <v>429</v>
      </c>
      <c r="I34" t="s">
        <v>430</v>
      </c>
      <c r="J34" t="s">
        <v>431</v>
      </c>
      <c r="K34" s="129">
        <v>270</v>
      </c>
      <c r="O34" s="114"/>
      <c r="P34" s="114"/>
      <c r="Q34" s="114"/>
      <c r="R34" s="114"/>
    </row>
    <row r="35" spans="1:18" x14ac:dyDescent="0.25">
      <c r="A35" s="135">
        <v>44593</v>
      </c>
      <c r="B35" s="128" t="s">
        <v>1</v>
      </c>
      <c r="C35" t="s">
        <v>7</v>
      </c>
      <c r="D35" s="128" t="s">
        <v>337</v>
      </c>
      <c r="E35" t="s">
        <v>473</v>
      </c>
      <c r="F35" s="128" t="s">
        <v>474</v>
      </c>
      <c r="G35" t="s">
        <v>475</v>
      </c>
      <c r="H35" s="128" t="s">
        <v>476</v>
      </c>
      <c r="I35" t="s">
        <v>475</v>
      </c>
      <c r="J35" t="s">
        <v>477</v>
      </c>
      <c r="K35" s="129">
        <v>75</v>
      </c>
      <c r="O35" s="115"/>
      <c r="P35" s="115"/>
      <c r="Q35" s="115"/>
      <c r="R35" s="115"/>
    </row>
    <row r="36" spans="1:18" x14ac:dyDescent="0.25">
      <c r="A36" s="135">
        <v>44593</v>
      </c>
      <c r="B36" s="128" t="s">
        <v>1</v>
      </c>
      <c r="C36" t="s">
        <v>7</v>
      </c>
      <c r="D36" s="128" t="s">
        <v>337</v>
      </c>
      <c r="E36" t="s">
        <v>473</v>
      </c>
      <c r="F36" s="128" t="s">
        <v>474</v>
      </c>
      <c r="G36" t="s">
        <v>475</v>
      </c>
      <c r="H36" s="128" t="s">
        <v>476</v>
      </c>
      <c r="I36" t="s">
        <v>633</v>
      </c>
      <c r="J36" t="s">
        <v>634</v>
      </c>
      <c r="K36" s="129">
        <v>24</v>
      </c>
      <c r="O36" s="114"/>
      <c r="P36" s="114"/>
      <c r="Q36" s="114"/>
      <c r="R36" s="114"/>
    </row>
    <row r="37" spans="1:18" x14ac:dyDescent="0.25">
      <c r="A37" s="135">
        <v>44593</v>
      </c>
      <c r="B37" s="128" t="s">
        <v>1</v>
      </c>
      <c r="C37" t="s">
        <v>15</v>
      </c>
      <c r="D37" s="128" t="s">
        <v>336</v>
      </c>
      <c r="E37" t="s">
        <v>405</v>
      </c>
      <c r="F37" s="128" t="s">
        <v>406</v>
      </c>
      <c r="G37" t="s">
        <v>680</v>
      </c>
      <c r="H37" s="128" t="s">
        <v>681</v>
      </c>
      <c r="I37" t="s">
        <v>682</v>
      </c>
      <c r="J37" t="s">
        <v>683</v>
      </c>
      <c r="K37" s="129">
        <v>70</v>
      </c>
      <c r="O37" s="115"/>
      <c r="P37" s="115"/>
      <c r="Q37" s="115"/>
      <c r="R37" s="115"/>
    </row>
    <row r="38" spans="1:18" x14ac:dyDescent="0.25">
      <c r="A38" s="135">
        <v>44593</v>
      </c>
      <c r="B38" s="128" t="s">
        <v>1</v>
      </c>
      <c r="C38" t="s">
        <v>15</v>
      </c>
      <c r="D38" s="128" t="s">
        <v>336</v>
      </c>
      <c r="E38" t="s">
        <v>678</v>
      </c>
      <c r="F38" s="128" t="s">
        <v>679</v>
      </c>
      <c r="G38" t="s">
        <v>845</v>
      </c>
      <c r="H38" s="128" t="s">
        <v>846</v>
      </c>
      <c r="I38" t="s">
        <v>845</v>
      </c>
      <c r="J38" t="s">
        <v>847</v>
      </c>
      <c r="K38" s="129">
        <v>20</v>
      </c>
      <c r="O38" s="114"/>
      <c r="P38" s="114"/>
      <c r="Q38" s="114"/>
      <c r="R38" s="114"/>
    </row>
    <row r="39" spans="1:18" x14ac:dyDescent="0.25">
      <c r="A39" s="135">
        <v>44593</v>
      </c>
      <c r="B39" s="128" t="s">
        <v>1</v>
      </c>
      <c r="C39" t="s">
        <v>9</v>
      </c>
      <c r="D39" s="128" t="s">
        <v>612</v>
      </c>
      <c r="E39" t="s">
        <v>9</v>
      </c>
      <c r="F39" s="128" t="s">
        <v>613</v>
      </c>
      <c r="G39" t="s">
        <v>9</v>
      </c>
      <c r="H39" s="128" t="s">
        <v>614</v>
      </c>
      <c r="I39" t="s">
        <v>684</v>
      </c>
      <c r="J39" t="s">
        <v>685</v>
      </c>
      <c r="K39" s="129">
        <v>2</v>
      </c>
      <c r="O39" s="115"/>
      <c r="P39" s="115"/>
      <c r="Q39" s="115"/>
      <c r="R39" s="115"/>
    </row>
    <row r="40" spans="1:18" x14ac:dyDescent="0.25">
      <c r="A40" s="135">
        <v>44593</v>
      </c>
      <c r="B40" s="128" t="s">
        <v>1</v>
      </c>
      <c r="C40" t="s">
        <v>9</v>
      </c>
      <c r="D40" s="128" t="s">
        <v>612</v>
      </c>
      <c r="E40" t="s">
        <v>9</v>
      </c>
      <c r="F40" s="128" t="s">
        <v>613</v>
      </c>
      <c r="G40" t="s">
        <v>9</v>
      </c>
      <c r="H40" s="128" t="s">
        <v>614</v>
      </c>
      <c r="I40" t="s">
        <v>676</v>
      </c>
      <c r="J40" t="s">
        <v>677</v>
      </c>
      <c r="K40" s="129">
        <v>17</v>
      </c>
      <c r="O40" s="114"/>
      <c r="P40" s="114"/>
      <c r="Q40" s="114"/>
      <c r="R40" s="114"/>
    </row>
    <row r="41" spans="1:18" x14ac:dyDescent="0.25">
      <c r="A41" s="135">
        <v>44593</v>
      </c>
      <c r="B41" s="128" t="s">
        <v>1</v>
      </c>
      <c r="C41" t="s">
        <v>9</v>
      </c>
      <c r="D41" s="128" t="s">
        <v>612</v>
      </c>
      <c r="E41" t="s">
        <v>9</v>
      </c>
      <c r="F41" s="128" t="s">
        <v>613</v>
      </c>
      <c r="G41" t="s">
        <v>686</v>
      </c>
      <c r="H41" s="128" t="s">
        <v>687</v>
      </c>
      <c r="I41" t="s">
        <v>688</v>
      </c>
      <c r="J41" t="s">
        <v>689</v>
      </c>
      <c r="K41" s="129">
        <v>2</v>
      </c>
      <c r="O41" s="115"/>
      <c r="P41" s="115"/>
      <c r="Q41" s="115"/>
      <c r="R41" s="115"/>
    </row>
    <row r="42" spans="1:18" x14ac:dyDescent="0.25">
      <c r="A42" s="135">
        <v>44593</v>
      </c>
      <c r="B42" s="128" t="s">
        <v>1</v>
      </c>
      <c r="C42" t="s">
        <v>12</v>
      </c>
      <c r="D42" s="128" t="s">
        <v>339</v>
      </c>
      <c r="E42" t="s">
        <v>12</v>
      </c>
      <c r="F42" s="128" t="s">
        <v>340</v>
      </c>
      <c r="G42" t="s">
        <v>12</v>
      </c>
      <c r="H42" s="128" t="s">
        <v>341</v>
      </c>
      <c r="I42" t="s">
        <v>12</v>
      </c>
      <c r="J42" t="s">
        <v>432</v>
      </c>
      <c r="K42" s="129">
        <v>20</v>
      </c>
      <c r="O42" s="114"/>
      <c r="P42" s="114"/>
      <c r="Q42" s="114"/>
      <c r="R42" s="114"/>
    </row>
    <row r="43" spans="1:18" x14ac:dyDescent="0.25">
      <c r="A43" s="135">
        <v>44593</v>
      </c>
      <c r="B43" s="128" t="s">
        <v>1</v>
      </c>
      <c r="C43" t="s">
        <v>10</v>
      </c>
      <c r="D43" s="128" t="s">
        <v>307</v>
      </c>
      <c r="E43" t="s">
        <v>478</v>
      </c>
      <c r="F43" s="128" t="s">
        <v>479</v>
      </c>
      <c r="G43" t="s">
        <v>478</v>
      </c>
      <c r="H43" s="128" t="s">
        <v>671</v>
      </c>
      <c r="I43" t="s">
        <v>674</v>
      </c>
      <c r="J43" t="s">
        <v>675</v>
      </c>
      <c r="K43" s="129">
        <v>5</v>
      </c>
      <c r="O43" s="115"/>
      <c r="P43" s="115"/>
      <c r="Q43" s="115"/>
      <c r="R43" s="115"/>
    </row>
    <row r="44" spans="1:18" x14ac:dyDescent="0.25">
      <c r="A44" s="135">
        <v>44593</v>
      </c>
      <c r="B44" s="128" t="s">
        <v>1</v>
      </c>
      <c r="C44" t="s">
        <v>10</v>
      </c>
      <c r="D44" s="128" t="s">
        <v>307</v>
      </c>
      <c r="E44" t="s">
        <v>478</v>
      </c>
      <c r="F44" s="128" t="s">
        <v>479</v>
      </c>
      <c r="G44" t="s">
        <v>628</v>
      </c>
      <c r="H44" s="128" t="s">
        <v>629</v>
      </c>
      <c r="I44" t="s">
        <v>672</v>
      </c>
      <c r="J44" t="s">
        <v>673</v>
      </c>
      <c r="K44" s="129">
        <v>15</v>
      </c>
      <c r="O44" s="114"/>
      <c r="P44" s="114"/>
      <c r="Q44" s="114"/>
      <c r="R44" s="114"/>
    </row>
    <row r="45" spans="1:18" x14ac:dyDescent="0.25">
      <c r="A45" s="135">
        <v>44593</v>
      </c>
      <c r="B45" s="128" t="s">
        <v>1</v>
      </c>
      <c r="C45" t="s">
        <v>8</v>
      </c>
      <c r="D45" s="128" t="s">
        <v>283</v>
      </c>
      <c r="E45" t="s">
        <v>284</v>
      </c>
      <c r="F45" s="128" t="s">
        <v>285</v>
      </c>
      <c r="G45" t="s">
        <v>361</v>
      </c>
      <c r="H45" s="128" t="s">
        <v>362</v>
      </c>
      <c r="I45" t="s">
        <v>361</v>
      </c>
      <c r="J45" t="s">
        <v>363</v>
      </c>
      <c r="K45" s="129">
        <v>44</v>
      </c>
      <c r="O45" s="115"/>
      <c r="P45" s="115"/>
      <c r="Q45" s="115"/>
      <c r="R45" s="115"/>
    </row>
    <row r="46" spans="1:18" x14ac:dyDescent="0.25">
      <c r="A46" s="135">
        <v>44593</v>
      </c>
      <c r="B46" s="128" t="s">
        <v>1</v>
      </c>
      <c r="C46" t="s">
        <v>8</v>
      </c>
      <c r="D46" s="128" t="s">
        <v>283</v>
      </c>
      <c r="E46" t="s">
        <v>284</v>
      </c>
      <c r="F46" s="128" t="s">
        <v>285</v>
      </c>
      <c r="G46" t="s">
        <v>286</v>
      </c>
      <c r="H46" s="128" t="s">
        <v>287</v>
      </c>
      <c r="I46" t="s">
        <v>435</v>
      </c>
      <c r="J46" t="s">
        <v>436</v>
      </c>
      <c r="K46" s="129">
        <v>110</v>
      </c>
      <c r="O46" s="114"/>
      <c r="P46" s="114"/>
      <c r="Q46" s="114"/>
      <c r="R46" s="114"/>
    </row>
    <row r="47" spans="1:18" x14ac:dyDescent="0.25">
      <c r="A47" s="135">
        <v>44593</v>
      </c>
      <c r="B47" s="128" t="s">
        <v>1</v>
      </c>
      <c r="C47" t="s">
        <v>8</v>
      </c>
      <c r="D47" s="128" t="s">
        <v>283</v>
      </c>
      <c r="E47" t="s">
        <v>284</v>
      </c>
      <c r="F47" s="128" t="s">
        <v>285</v>
      </c>
      <c r="G47" t="s">
        <v>286</v>
      </c>
      <c r="H47" s="128" t="s">
        <v>287</v>
      </c>
      <c r="I47" t="s">
        <v>390</v>
      </c>
      <c r="J47" t="s">
        <v>391</v>
      </c>
      <c r="K47" s="129">
        <v>50</v>
      </c>
      <c r="O47" s="115"/>
      <c r="P47" s="115"/>
      <c r="Q47" s="115"/>
      <c r="R47" s="115"/>
    </row>
    <row r="48" spans="1:18" x14ac:dyDescent="0.25">
      <c r="A48" s="135">
        <v>44593</v>
      </c>
      <c r="B48" s="128" t="s">
        <v>1</v>
      </c>
      <c r="C48" t="s">
        <v>8</v>
      </c>
      <c r="D48" s="128" t="s">
        <v>283</v>
      </c>
      <c r="E48" t="s">
        <v>284</v>
      </c>
      <c r="F48" s="128" t="s">
        <v>285</v>
      </c>
      <c r="G48" t="s">
        <v>286</v>
      </c>
      <c r="H48" s="128" t="s">
        <v>287</v>
      </c>
      <c r="I48" t="s">
        <v>364</v>
      </c>
      <c r="J48" t="s">
        <v>365</v>
      </c>
      <c r="K48" s="129">
        <v>80</v>
      </c>
      <c r="O48" s="114"/>
      <c r="P48" s="114"/>
      <c r="Q48" s="114"/>
      <c r="R48" s="114"/>
    </row>
    <row r="49" spans="1:18" x14ac:dyDescent="0.25">
      <c r="A49" s="135">
        <v>44593</v>
      </c>
      <c r="B49" s="128" t="s">
        <v>1</v>
      </c>
      <c r="C49" t="s">
        <v>4</v>
      </c>
      <c r="D49" s="128" t="s">
        <v>289</v>
      </c>
      <c r="E49" t="s">
        <v>290</v>
      </c>
      <c r="F49" s="128" t="s">
        <v>291</v>
      </c>
      <c r="G49" t="s">
        <v>292</v>
      </c>
      <c r="H49" s="128" t="s">
        <v>293</v>
      </c>
      <c r="I49" t="s">
        <v>554</v>
      </c>
      <c r="J49" t="s">
        <v>555</v>
      </c>
      <c r="K49" s="129">
        <v>172</v>
      </c>
      <c r="O49" s="115"/>
      <c r="P49" s="115"/>
      <c r="Q49" s="115"/>
      <c r="R49" s="115"/>
    </row>
    <row r="50" spans="1:18" x14ac:dyDescent="0.25">
      <c r="A50" s="135">
        <v>44593</v>
      </c>
      <c r="B50" s="128" t="s">
        <v>1</v>
      </c>
      <c r="C50" t="s">
        <v>4</v>
      </c>
      <c r="D50" s="128" t="s">
        <v>289</v>
      </c>
      <c r="E50" t="s">
        <v>290</v>
      </c>
      <c r="F50" s="128" t="s">
        <v>291</v>
      </c>
      <c r="G50" t="s">
        <v>292</v>
      </c>
      <c r="H50" s="128" t="s">
        <v>293</v>
      </c>
      <c r="I50" t="s">
        <v>294</v>
      </c>
      <c r="J50" t="s">
        <v>295</v>
      </c>
      <c r="K50" s="129">
        <v>128</v>
      </c>
      <c r="O50" s="114"/>
      <c r="P50" s="114"/>
      <c r="Q50" s="114"/>
      <c r="R50" s="114"/>
    </row>
    <row r="51" spans="1:18" x14ac:dyDescent="0.25">
      <c r="A51" s="135">
        <v>44593</v>
      </c>
      <c r="B51" s="128" t="s">
        <v>1</v>
      </c>
      <c r="C51" t="s">
        <v>4</v>
      </c>
      <c r="D51" s="128" t="s">
        <v>289</v>
      </c>
      <c r="E51" t="s">
        <v>290</v>
      </c>
      <c r="F51" s="128" t="s">
        <v>291</v>
      </c>
      <c r="G51" t="s">
        <v>292</v>
      </c>
      <c r="H51" s="128" t="s">
        <v>293</v>
      </c>
      <c r="I51" t="s">
        <v>296</v>
      </c>
      <c r="J51" t="s">
        <v>297</v>
      </c>
      <c r="K51" s="129">
        <v>315</v>
      </c>
      <c r="O51" s="115"/>
      <c r="P51" s="115"/>
      <c r="Q51" s="115"/>
      <c r="R51" s="115"/>
    </row>
    <row r="52" spans="1:18" x14ac:dyDescent="0.25">
      <c r="A52" s="135">
        <v>44593</v>
      </c>
      <c r="B52" s="128" t="s">
        <v>1</v>
      </c>
      <c r="C52" t="s">
        <v>4</v>
      </c>
      <c r="D52" s="128" t="s">
        <v>289</v>
      </c>
      <c r="E52" t="s">
        <v>290</v>
      </c>
      <c r="F52" s="128" t="s">
        <v>291</v>
      </c>
      <c r="G52" t="s">
        <v>292</v>
      </c>
      <c r="H52" s="128" t="s">
        <v>293</v>
      </c>
      <c r="I52" t="s">
        <v>298</v>
      </c>
      <c r="J52" t="s">
        <v>299</v>
      </c>
      <c r="K52" s="129">
        <v>42</v>
      </c>
      <c r="O52" s="114"/>
      <c r="P52" s="114"/>
      <c r="Q52" s="114"/>
      <c r="R52" s="114"/>
    </row>
    <row r="53" spans="1:18" x14ac:dyDescent="0.25">
      <c r="A53" s="135">
        <v>44593</v>
      </c>
      <c r="B53" s="128" t="s">
        <v>1</v>
      </c>
      <c r="C53" t="s">
        <v>6</v>
      </c>
      <c r="D53" s="128" t="s">
        <v>300</v>
      </c>
      <c r="E53" t="s">
        <v>304</v>
      </c>
      <c r="F53" s="128" t="s">
        <v>305</v>
      </c>
      <c r="G53" t="s">
        <v>304</v>
      </c>
      <c r="H53" s="128" t="s">
        <v>306</v>
      </c>
      <c r="I53" t="s">
        <v>849</v>
      </c>
      <c r="J53" t="s">
        <v>850</v>
      </c>
      <c r="K53" s="129">
        <v>55</v>
      </c>
      <c r="O53" s="115"/>
      <c r="P53" s="115"/>
      <c r="Q53" s="115"/>
      <c r="R53" s="115"/>
    </row>
    <row r="54" spans="1:18" x14ac:dyDescent="0.25">
      <c r="A54" s="135">
        <v>44593</v>
      </c>
      <c r="B54" s="128" t="s">
        <v>1</v>
      </c>
      <c r="C54" t="s">
        <v>3</v>
      </c>
      <c r="D54" s="128" t="s">
        <v>59</v>
      </c>
      <c r="E54" t="s">
        <v>200</v>
      </c>
      <c r="F54" s="128" t="s">
        <v>201</v>
      </c>
      <c r="G54" t="s">
        <v>202</v>
      </c>
      <c r="H54" s="128" t="s">
        <v>203</v>
      </c>
      <c r="I54" t="s">
        <v>204</v>
      </c>
      <c r="J54" t="s">
        <v>205</v>
      </c>
      <c r="K54" s="129">
        <v>148</v>
      </c>
      <c r="O54" s="114"/>
      <c r="P54" s="114"/>
      <c r="Q54" s="114"/>
      <c r="R54" s="114"/>
    </row>
    <row r="55" spans="1:18" x14ac:dyDescent="0.25">
      <c r="A55" s="135">
        <v>44593</v>
      </c>
      <c r="B55" s="128" t="s">
        <v>1</v>
      </c>
      <c r="C55" t="s">
        <v>3</v>
      </c>
      <c r="D55" s="128" t="s">
        <v>59</v>
      </c>
      <c r="E55" t="s">
        <v>140</v>
      </c>
      <c r="F55" s="128" t="s">
        <v>141</v>
      </c>
      <c r="G55" t="s">
        <v>140</v>
      </c>
      <c r="H55" s="128" t="s">
        <v>142</v>
      </c>
      <c r="I55" t="s">
        <v>140</v>
      </c>
      <c r="J55" t="s">
        <v>143</v>
      </c>
      <c r="K55" s="129">
        <v>190</v>
      </c>
      <c r="O55" s="115"/>
      <c r="P55" s="115"/>
      <c r="Q55" s="115"/>
      <c r="R55" s="115"/>
    </row>
    <row r="56" spans="1:18" x14ac:dyDescent="0.25">
      <c r="A56" s="135">
        <v>44593</v>
      </c>
      <c r="B56" s="128" t="s">
        <v>1</v>
      </c>
      <c r="C56" t="s">
        <v>3</v>
      </c>
      <c r="D56" s="128" t="s">
        <v>59</v>
      </c>
      <c r="E56" t="s">
        <v>140</v>
      </c>
      <c r="F56" s="128" t="s">
        <v>141</v>
      </c>
      <c r="G56" t="s">
        <v>140</v>
      </c>
      <c r="H56" s="128" t="s">
        <v>142</v>
      </c>
      <c r="I56" t="s">
        <v>366</v>
      </c>
      <c r="J56" t="s">
        <v>367</v>
      </c>
      <c r="K56" s="129">
        <v>26</v>
      </c>
      <c r="O56" s="114"/>
      <c r="P56" s="114"/>
      <c r="Q56" s="114"/>
      <c r="R56" s="114"/>
    </row>
    <row r="57" spans="1:18" x14ac:dyDescent="0.25">
      <c r="A57" s="135">
        <v>44593</v>
      </c>
      <c r="B57" s="128" t="s">
        <v>1</v>
      </c>
      <c r="C57" t="s">
        <v>3</v>
      </c>
      <c r="D57" s="128" t="s">
        <v>59</v>
      </c>
      <c r="E57" t="s">
        <v>140</v>
      </c>
      <c r="F57" s="128" t="s">
        <v>141</v>
      </c>
      <c r="G57" t="s">
        <v>140</v>
      </c>
      <c r="H57" s="128" t="s">
        <v>142</v>
      </c>
      <c r="I57" t="s">
        <v>146</v>
      </c>
      <c r="J57" t="s">
        <v>147</v>
      </c>
      <c r="K57" s="129">
        <v>12</v>
      </c>
      <c r="O57" s="115"/>
      <c r="P57" s="115"/>
      <c r="Q57" s="115"/>
      <c r="R57" s="115"/>
    </row>
    <row r="58" spans="1:18" x14ac:dyDescent="0.25">
      <c r="A58" s="135">
        <v>44593</v>
      </c>
      <c r="B58" s="128" t="s">
        <v>1</v>
      </c>
      <c r="C58" t="s">
        <v>3</v>
      </c>
      <c r="D58" s="128" t="s">
        <v>59</v>
      </c>
      <c r="E58" t="s">
        <v>140</v>
      </c>
      <c r="F58" s="128" t="s">
        <v>141</v>
      </c>
      <c r="G58" t="s">
        <v>140</v>
      </c>
      <c r="H58" s="128" t="s">
        <v>142</v>
      </c>
      <c r="I58" t="s">
        <v>150</v>
      </c>
      <c r="J58" t="s">
        <v>151</v>
      </c>
      <c r="K58" s="129">
        <v>51</v>
      </c>
      <c r="O58" s="114"/>
      <c r="P58" s="114"/>
      <c r="Q58" s="114"/>
      <c r="R58" s="114"/>
    </row>
    <row r="59" spans="1:18" x14ac:dyDescent="0.25">
      <c r="A59" s="135">
        <v>44593</v>
      </c>
      <c r="B59" s="128" t="s">
        <v>1</v>
      </c>
      <c r="C59" t="s">
        <v>3</v>
      </c>
      <c r="D59" s="128" t="s">
        <v>59</v>
      </c>
      <c r="E59" t="s">
        <v>140</v>
      </c>
      <c r="F59" s="128" t="s">
        <v>141</v>
      </c>
      <c r="G59" t="s">
        <v>140</v>
      </c>
      <c r="H59" s="128" t="s">
        <v>142</v>
      </c>
      <c r="I59" t="s">
        <v>144</v>
      </c>
      <c r="J59" t="s">
        <v>145</v>
      </c>
      <c r="K59" s="129">
        <v>95</v>
      </c>
      <c r="O59" s="115"/>
      <c r="P59" s="115"/>
      <c r="Q59" s="115"/>
      <c r="R59" s="115"/>
    </row>
    <row r="60" spans="1:18" x14ac:dyDescent="0.25">
      <c r="A60" s="135">
        <v>44593</v>
      </c>
      <c r="B60" s="128" t="s">
        <v>1</v>
      </c>
      <c r="C60" t="s">
        <v>3</v>
      </c>
      <c r="D60" s="128" t="s">
        <v>59</v>
      </c>
      <c r="E60" t="s">
        <v>140</v>
      </c>
      <c r="F60" s="128" t="s">
        <v>141</v>
      </c>
      <c r="G60" t="s">
        <v>140</v>
      </c>
      <c r="H60" s="128" t="s">
        <v>142</v>
      </c>
      <c r="I60" t="s">
        <v>154</v>
      </c>
      <c r="J60" t="s">
        <v>155</v>
      </c>
      <c r="K60" s="129">
        <v>93</v>
      </c>
      <c r="O60" s="114"/>
      <c r="P60" s="114"/>
      <c r="Q60" s="114"/>
      <c r="R60" s="114"/>
    </row>
    <row r="61" spans="1:18" x14ac:dyDescent="0.25">
      <c r="A61" s="135">
        <v>44593</v>
      </c>
      <c r="B61" s="128" t="s">
        <v>1</v>
      </c>
      <c r="C61" t="s">
        <v>3</v>
      </c>
      <c r="D61" s="128" t="s">
        <v>59</v>
      </c>
      <c r="E61" t="s">
        <v>140</v>
      </c>
      <c r="F61" s="128" t="s">
        <v>141</v>
      </c>
      <c r="G61" t="s">
        <v>140</v>
      </c>
      <c r="H61" s="128" t="s">
        <v>142</v>
      </c>
      <c r="I61" t="s">
        <v>498</v>
      </c>
      <c r="J61" t="s">
        <v>499</v>
      </c>
      <c r="K61" s="129">
        <v>41</v>
      </c>
      <c r="O61" s="115"/>
      <c r="P61" s="115"/>
      <c r="Q61" s="115"/>
      <c r="R61" s="115"/>
    </row>
    <row r="62" spans="1:18" x14ac:dyDescent="0.25">
      <c r="A62" s="135">
        <v>44593</v>
      </c>
      <c r="B62" s="128" t="s">
        <v>1</v>
      </c>
      <c r="C62" t="s">
        <v>3</v>
      </c>
      <c r="D62" s="128" t="s">
        <v>59</v>
      </c>
      <c r="E62" t="s">
        <v>140</v>
      </c>
      <c r="F62" s="128" t="s">
        <v>141</v>
      </c>
      <c r="G62" t="s">
        <v>140</v>
      </c>
      <c r="H62" s="128" t="s">
        <v>142</v>
      </c>
      <c r="I62" t="s">
        <v>152</v>
      </c>
      <c r="J62" t="s">
        <v>153</v>
      </c>
      <c r="K62" s="129">
        <v>58</v>
      </c>
      <c r="O62" s="114"/>
      <c r="P62" s="114"/>
      <c r="Q62" s="114"/>
      <c r="R62" s="114"/>
    </row>
    <row r="63" spans="1:18" x14ac:dyDescent="0.25">
      <c r="A63" s="135">
        <v>44593</v>
      </c>
      <c r="B63" s="128" t="s">
        <v>1</v>
      </c>
      <c r="C63" t="s">
        <v>3</v>
      </c>
      <c r="D63" s="128" t="s">
        <v>59</v>
      </c>
      <c r="E63" t="s">
        <v>140</v>
      </c>
      <c r="F63" s="128" t="s">
        <v>141</v>
      </c>
      <c r="G63" t="s">
        <v>140</v>
      </c>
      <c r="H63" s="128" t="s">
        <v>142</v>
      </c>
      <c r="I63" t="s">
        <v>308</v>
      </c>
      <c r="J63" t="s">
        <v>309</v>
      </c>
      <c r="K63" s="129">
        <v>17</v>
      </c>
      <c r="O63" s="115"/>
      <c r="P63" s="115"/>
      <c r="Q63" s="115"/>
      <c r="R63" s="115"/>
    </row>
    <row r="64" spans="1:18" x14ac:dyDescent="0.25">
      <c r="A64" s="135">
        <v>44593</v>
      </c>
      <c r="B64" s="128" t="s">
        <v>1</v>
      </c>
      <c r="C64" t="s">
        <v>3</v>
      </c>
      <c r="D64" s="128" t="s">
        <v>59</v>
      </c>
      <c r="E64" t="s">
        <v>140</v>
      </c>
      <c r="F64" s="128" t="s">
        <v>141</v>
      </c>
      <c r="G64" t="s">
        <v>140</v>
      </c>
      <c r="H64" s="128" t="s">
        <v>142</v>
      </c>
      <c r="I64" t="s">
        <v>148</v>
      </c>
      <c r="J64" t="s">
        <v>149</v>
      </c>
      <c r="K64" s="129">
        <v>75</v>
      </c>
      <c r="O64" s="114"/>
      <c r="P64" s="114"/>
      <c r="Q64" s="114"/>
      <c r="R64" s="114"/>
    </row>
    <row r="65" spans="1:18" x14ac:dyDescent="0.25">
      <c r="A65" s="135">
        <v>44593</v>
      </c>
      <c r="B65" s="128" t="s">
        <v>1</v>
      </c>
      <c r="C65" t="s">
        <v>3</v>
      </c>
      <c r="D65" s="128" t="s">
        <v>59</v>
      </c>
      <c r="E65" t="s">
        <v>140</v>
      </c>
      <c r="F65" s="128" t="s">
        <v>141</v>
      </c>
      <c r="G65" t="s">
        <v>140</v>
      </c>
      <c r="H65" s="128" t="s">
        <v>142</v>
      </c>
      <c r="I65" t="s">
        <v>437</v>
      </c>
      <c r="J65" t="s">
        <v>438</v>
      </c>
      <c r="K65" s="129">
        <v>15</v>
      </c>
      <c r="O65" s="115"/>
      <c r="P65" s="115"/>
      <c r="Q65" s="115"/>
      <c r="R65" s="115"/>
    </row>
    <row r="66" spans="1:18" x14ac:dyDescent="0.25">
      <c r="A66" s="135">
        <v>44593</v>
      </c>
      <c r="B66" s="128" t="s">
        <v>1</v>
      </c>
      <c r="C66" t="s">
        <v>3</v>
      </c>
      <c r="D66" s="128" t="s">
        <v>59</v>
      </c>
      <c r="E66" t="s">
        <v>140</v>
      </c>
      <c r="F66" s="128" t="s">
        <v>141</v>
      </c>
      <c r="G66" t="s">
        <v>158</v>
      </c>
      <c r="H66" s="128" t="s">
        <v>159</v>
      </c>
      <c r="I66" t="s">
        <v>439</v>
      </c>
      <c r="J66" t="s">
        <v>440</v>
      </c>
      <c r="K66" s="129">
        <v>47</v>
      </c>
      <c r="O66" s="114"/>
      <c r="P66" s="114"/>
      <c r="Q66" s="114"/>
      <c r="R66" s="114"/>
    </row>
    <row r="67" spans="1:18" x14ac:dyDescent="0.25">
      <c r="A67" s="135">
        <v>44593</v>
      </c>
      <c r="B67" s="128" t="s">
        <v>1</v>
      </c>
      <c r="C67" t="s">
        <v>3</v>
      </c>
      <c r="D67" s="128" t="s">
        <v>59</v>
      </c>
      <c r="E67" t="s">
        <v>140</v>
      </c>
      <c r="F67" s="128" t="s">
        <v>141</v>
      </c>
      <c r="G67" t="s">
        <v>158</v>
      </c>
      <c r="H67" s="128" t="s">
        <v>159</v>
      </c>
      <c r="I67" t="s">
        <v>562</v>
      </c>
      <c r="J67" t="s">
        <v>563</v>
      </c>
      <c r="K67" s="129">
        <v>159</v>
      </c>
      <c r="O67" s="115"/>
      <c r="P67" s="115"/>
      <c r="Q67" s="115"/>
      <c r="R67" s="115"/>
    </row>
    <row r="68" spans="1:18" x14ac:dyDescent="0.25">
      <c r="A68" s="135">
        <v>44593</v>
      </c>
      <c r="B68" s="128" t="s">
        <v>1</v>
      </c>
      <c r="C68" t="s">
        <v>3</v>
      </c>
      <c r="D68" s="128" t="s">
        <v>59</v>
      </c>
      <c r="E68" t="s">
        <v>140</v>
      </c>
      <c r="F68" s="128" t="s">
        <v>141</v>
      </c>
      <c r="G68" t="s">
        <v>158</v>
      </c>
      <c r="H68" s="128" t="s">
        <v>159</v>
      </c>
      <c r="I68" t="s">
        <v>355</v>
      </c>
      <c r="J68" t="s">
        <v>356</v>
      </c>
      <c r="K68" s="129">
        <v>17</v>
      </c>
      <c r="O68" s="114"/>
      <c r="P68" s="114"/>
      <c r="Q68" s="114"/>
      <c r="R68" s="114"/>
    </row>
    <row r="69" spans="1:18" x14ac:dyDescent="0.25">
      <c r="A69" s="135">
        <v>44593</v>
      </c>
      <c r="B69" s="128" t="s">
        <v>1</v>
      </c>
      <c r="C69" t="s">
        <v>3</v>
      </c>
      <c r="D69" s="128" t="s">
        <v>59</v>
      </c>
      <c r="E69" t="s">
        <v>140</v>
      </c>
      <c r="F69" s="128" t="s">
        <v>141</v>
      </c>
      <c r="G69" t="s">
        <v>158</v>
      </c>
      <c r="H69" s="128" t="s">
        <v>159</v>
      </c>
      <c r="I69" t="s">
        <v>160</v>
      </c>
      <c r="J69" t="s">
        <v>161</v>
      </c>
      <c r="K69" s="129">
        <v>48</v>
      </c>
      <c r="O69" s="115"/>
      <c r="P69" s="115"/>
      <c r="Q69" s="115"/>
      <c r="R69" s="115"/>
    </row>
    <row r="70" spans="1:18" x14ac:dyDescent="0.25">
      <c r="A70" s="135">
        <v>44593</v>
      </c>
      <c r="B70" s="128" t="s">
        <v>1</v>
      </c>
      <c r="C70" t="s">
        <v>3</v>
      </c>
      <c r="D70" s="128" t="s">
        <v>59</v>
      </c>
      <c r="E70" t="s">
        <v>140</v>
      </c>
      <c r="F70" s="128" t="s">
        <v>141</v>
      </c>
      <c r="G70" t="s">
        <v>158</v>
      </c>
      <c r="H70" s="128" t="s">
        <v>159</v>
      </c>
      <c r="I70" t="s">
        <v>441</v>
      </c>
      <c r="J70" t="s">
        <v>442</v>
      </c>
      <c r="K70" s="129">
        <v>37</v>
      </c>
      <c r="O70" s="114"/>
      <c r="P70" s="114"/>
      <c r="Q70" s="114"/>
      <c r="R70" s="114"/>
    </row>
    <row r="71" spans="1:18" x14ac:dyDescent="0.25">
      <c r="A71" s="135">
        <v>44593</v>
      </c>
      <c r="B71" s="128" t="s">
        <v>1</v>
      </c>
      <c r="C71" t="s">
        <v>3</v>
      </c>
      <c r="D71" s="128" t="s">
        <v>59</v>
      </c>
      <c r="E71" t="s">
        <v>140</v>
      </c>
      <c r="F71" s="128" t="s">
        <v>141</v>
      </c>
      <c r="G71" t="s">
        <v>158</v>
      </c>
      <c r="H71" s="128" t="s">
        <v>159</v>
      </c>
      <c r="I71" t="s">
        <v>394</v>
      </c>
      <c r="J71" t="s">
        <v>395</v>
      </c>
      <c r="K71" s="129">
        <v>14</v>
      </c>
      <c r="O71" s="115"/>
      <c r="P71" s="115"/>
      <c r="Q71" s="115"/>
      <c r="R71" s="115"/>
    </row>
    <row r="72" spans="1:18" x14ac:dyDescent="0.25">
      <c r="A72" s="135">
        <v>44593</v>
      </c>
      <c r="B72" s="128" t="s">
        <v>1</v>
      </c>
      <c r="C72" t="s">
        <v>3</v>
      </c>
      <c r="D72" s="128" t="s">
        <v>59</v>
      </c>
      <c r="E72" t="s">
        <v>140</v>
      </c>
      <c r="F72" s="128" t="s">
        <v>141</v>
      </c>
      <c r="G72" t="s">
        <v>158</v>
      </c>
      <c r="H72" s="128" t="s">
        <v>159</v>
      </c>
      <c r="I72" t="s">
        <v>491</v>
      </c>
      <c r="J72" t="s">
        <v>492</v>
      </c>
      <c r="K72" s="129">
        <v>34</v>
      </c>
      <c r="O72" s="114"/>
      <c r="P72" s="114"/>
      <c r="Q72" s="114"/>
      <c r="R72" s="114"/>
    </row>
    <row r="73" spans="1:18" x14ac:dyDescent="0.25">
      <c r="A73" s="135">
        <v>44593</v>
      </c>
      <c r="B73" s="128" t="s">
        <v>1</v>
      </c>
      <c r="C73" t="s">
        <v>3</v>
      </c>
      <c r="D73" s="128" t="s">
        <v>59</v>
      </c>
      <c r="E73" t="s">
        <v>140</v>
      </c>
      <c r="F73" s="128" t="s">
        <v>141</v>
      </c>
      <c r="G73" t="s">
        <v>158</v>
      </c>
      <c r="H73" s="128" t="s">
        <v>159</v>
      </c>
      <c r="I73" t="s">
        <v>380</v>
      </c>
      <c r="J73" t="s">
        <v>381</v>
      </c>
      <c r="K73" s="129">
        <v>28</v>
      </c>
      <c r="O73" s="115"/>
      <c r="P73" s="115"/>
      <c r="Q73" s="115"/>
      <c r="R73" s="115"/>
    </row>
    <row r="74" spans="1:18" x14ac:dyDescent="0.25">
      <c r="A74" s="135">
        <v>44593</v>
      </c>
      <c r="B74" s="128" t="s">
        <v>1</v>
      </c>
      <c r="C74" t="s">
        <v>3</v>
      </c>
      <c r="D74" s="128" t="s">
        <v>59</v>
      </c>
      <c r="E74" t="s">
        <v>140</v>
      </c>
      <c r="F74" s="128" t="s">
        <v>141</v>
      </c>
      <c r="G74" t="s">
        <v>156</v>
      </c>
      <c r="H74" s="128" t="s">
        <v>157</v>
      </c>
      <c r="I74" t="s">
        <v>382</v>
      </c>
      <c r="J74" t="s">
        <v>443</v>
      </c>
      <c r="K74" s="129">
        <v>125</v>
      </c>
      <c r="O74" s="114"/>
      <c r="P74" s="114"/>
      <c r="Q74" s="114"/>
      <c r="R74" s="114"/>
    </row>
    <row r="75" spans="1:18" x14ac:dyDescent="0.25">
      <c r="A75" s="135">
        <v>44593</v>
      </c>
      <c r="B75" s="128" t="s">
        <v>1</v>
      </c>
      <c r="C75" t="s">
        <v>3</v>
      </c>
      <c r="D75" s="128" t="s">
        <v>59</v>
      </c>
      <c r="E75" t="s">
        <v>140</v>
      </c>
      <c r="F75" s="128" t="s">
        <v>141</v>
      </c>
      <c r="G75" t="s">
        <v>156</v>
      </c>
      <c r="H75" s="128" t="s">
        <v>157</v>
      </c>
      <c r="I75" t="s">
        <v>500</v>
      </c>
      <c r="J75" t="s">
        <v>501</v>
      </c>
      <c r="K75" s="129">
        <v>48</v>
      </c>
      <c r="O75" s="115"/>
      <c r="P75" s="115"/>
      <c r="Q75" s="115"/>
      <c r="R75" s="115"/>
    </row>
    <row r="76" spans="1:18" x14ac:dyDescent="0.25">
      <c r="A76" s="135">
        <v>44593</v>
      </c>
      <c r="B76" s="128" t="s">
        <v>1</v>
      </c>
      <c r="C76" t="s">
        <v>3</v>
      </c>
      <c r="D76" s="128" t="s">
        <v>59</v>
      </c>
      <c r="E76" t="s">
        <v>140</v>
      </c>
      <c r="F76" s="128" t="s">
        <v>141</v>
      </c>
      <c r="G76" t="s">
        <v>156</v>
      </c>
      <c r="H76" s="128" t="s">
        <v>157</v>
      </c>
      <c r="I76" t="s">
        <v>351</v>
      </c>
      <c r="J76" t="s">
        <v>352</v>
      </c>
      <c r="K76" s="129">
        <v>251</v>
      </c>
      <c r="O76" s="114"/>
      <c r="P76" s="114"/>
      <c r="Q76" s="114"/>
      <c r="R76" s="114"/>
    </row>
    <row r="77" spans="1:18" x14ac:dyDescent="0.25">
      <c r="A77" s="135">
        <v>44593</v>
      </c>
      <c r="B77" s="128" t="s">
        <v>1</v>
      </c>
      <c r="C77" t="s">
        <v>3</v>
      </c>
      <c r="D77" s="128" t="s">
        <v>59</v>
      </c>
      <c r="E77" t="s">
        <v>140</v>
      </c>
      <c r="F77" s="128" t="s">
        <v>141</v>
      </c>
      <c r="G77" t="s">
        <v>156</v>
      </c>
      <c r="H77" s="128" t="s">
        <v>157</v>
      </c>
      <c r="I77" t="s">
        <v>444</v>
      </c>
      <c r="J77" t="s">
        <v>445</v>
      </c>
      <c r="K77" s="129">
        <v>245</v>
      </c>
      <c r="O77" s="115"/>
      <c r="P77" s="115"/>
      <c r="Q77" s="115"/>
      <c r="R77" s="115"/>
    </row>
    <row r="78" spans="1:18" x14ac:dyDescent="0.25">
      <c r="A78" s="135">
        <v>44593</v>
      </c>
      <c r="B78" s="128" t="s">
        <v>1</v>
      </c>
      <c r="C78" t="s">
        <v>3</v>
      </c>
      <c r="D78" s="128" t="s">
        <v>59</v>
      </c>
      <c r="E78" t="s">
        <v>140</v>
      </c>
      <c r="F78" s="128" t="s">
        <v>141</v>
      </c>
      <c r="G78" t="s">
        <v>156</v>
      </c>
      <c r="H78" s="128" t="s">
        <v>157</v>
      </c>
      <c r="I78" t="s">
        <v>353</v>
      </c>
      <c r="J78" t="s">
        <v>354</v>
      </c>
      <c r="K78" s="129">
        <v>47</v>
      </c>
      <c r="O78" s="114"/>
      <c r="P78" s="114"/>
      <c r="Q78" s="114"/>
      <c r="R78" s="114"/>
    </row>
    <row r="79" spans="1:18" x14ac:dyDescent="0.25">
      <c r="A79" s="135">
        <v>44593</v>
      </c>
      <c r="B79" s="128" t="s">
        <v>1</v>
      </c>
      <c r="C79" t="s">
        <v>3</v>
      </c>
      <c r="D79" s="128" t="s">
        <v>59</v>
      </c>
      <c r="E79" t="s">
        <v>140</v>
      </c>
      <c r="F79" s="128" t="s">
        <v>141</v>
      </c>
      <c r="G79" t="s">
        <v>156</v>
      </c>
      <c r="H79" s="128" t="s">
        <v>157</v>
      </c>
      <c r="I79" t="s">
        <v>446</v>
      </c>
      <c r="J79" t="s">
        <v>447</v>
      </c>
      <c r="K79" s="129">
        <v>933</v>
      </c>
      <c r="O79" s="115"/>
      <c r="P79" s="115"/>
      <c r="Q79" s="115"/>
      <c r="R79" s="115"/>
    </row>
    <row r="80" spans="1:18" x14ac:dyDescent="0.25">
      <c r="A80" s="135">
        <v>44593</v>
      </c>
      <c r="B80" s="128" t="s">
        <v>1</v>
      </c>
      <c r="C80" t="s">
        <v>3</v>
      </c>
      <c r="D80" s="128" t="s">
        <v>59</v>
      </c>
      <c r="E80" t="s">
        <v>140</v>
      </c>
      <c r="F80" s="128" t="s">
        <v>141</v>
      </c>
      <c r="G80" t="s">
        <v>156</v>
      </c>
      <c r="H80" s="128" t="s">
        <v>157</v>
      </c>
      <c r="I80" t="s">
        <v>502</v>
      </c>
      <c r="J80" t="s">
        <v>503</v>
      </c>
      <c r="K80" s="129">
        <v>73</v>
      </c>
      <c r="O80" s="114"/>
      <c r="P80" s="114"/>
      <c r="Q80" s="114"/>
      <c r="R80" s="114"/>
    </row>
    <row r="81" spans="1:18" x14ac:dyDescent="0.25">
      <c r="A81" s="135">
        <v>44593</v>
      </c>
      <c r="B81" s="128" t="s">
        <v>1</v>
      </c>
      <c r="C81" t="s">
        <v>3</v>
      </c>
      <c r="D81" s="128" t="s">
        <v>59</v>
      </c>
      <c r="E81" t="s">
        <v>140</v>
      </c>
      <c r="F81" s="128" t="s">
        <v>141</v>
      </c>
      <c r="G81" t="s">
        <v>156</v>
      </c>
      <c r="H81" s="128" t="s">
        <v>157</v>
      </c>
      <c r="I81" t="s">
        <v>368</v>
      </c>
      <c r="J81" t="s">
        <v>369</v>
      </c>
      <c r="K81" s="129">
        <v>105</v>
      </c>
      <c r="O81" s="115"/>
      <c r="P81" s="115"/>
      <c r="Q81" s="115"/>
      <c r="R81" s="115"/>
    </row>
    <row r="82" spans="1:18" x14ac:dyDescent="0.25">
      <c r="A82" s="135">
        <v>44593</v>
      </c>
      <c r="B82" s="128" t="s">
        <v>1</v>
      </c>
      <c r="C82" t="s">
        <v>3</v>
      </c>
      <c r="D82" s="128" t="s">
        <v>59</v>
      </c>
      <c r="E82" t="s">
        <v>140</v>
      </c>
      <c r="F82" s="128" t="s">
        <v>141</v>
      </c>
      <c r="G82" t="s">
        <v>156</v>
      </c>
      <c r="H82" s="128" t="s">
        <v>157</v>
      </c>
      <c r="I82" t="s">
        <v>415</v>
      </c>
      <c r="J82" t="s">
        <v>416</v>
      </c>
      <c r="K82" s="129">
        <v>583</v>
      </c>
      <c r="O82" s="114"/>
      <c r="P82" s="114"/>
      <c r="Q82" s="114"/>
      <c r="R82" s="114"/>
    </row>
    <row r="83" spans="1:18" x14ac:dyDescent="0.25">
      <c r="A83" s="135">
        <v>44593</v>
      </c>
      <c r="B83" s="128" t="s">
        <v>1</v>
      </c>
      <c r="C83" t="s">
        <v>3</v>
      </c>
      <c r="D83" s="128" t="s">
        <v>59</v>
      </c>
      <c r="E83" t="s">
        <v>140</v>
      </c>
      <c r="F83" s="128" t="s">
        <v>141</v>
      </c>
      <c r="G83" t="s">
        <v>156</v>
      </c>
      <c r="H83" s="128" t="s">
        <v>157</v>
      </c>
      <c r="I83" t="s">
        <v>504</v>
      </c>
      <c r="J83" t="s">
        <v>505</v>
      </c>
      <c r="K83" s="129">
        <v>59</v>
      </c>
      <c r="O83" s="115"/>
      <c r="P83" s="115"/>
      <c r="Q83" s="115"/>
      <c r="R83" s="115"/>
    </row>
    <row r="84" spans="1:18" x14ac:dyDescent="0.25">
      <c r="A84" s="135">
        <v>44593</v>
      </c>
      <c r="B84" s="128" t="s">
        <v>1</v>
      </c>
      <c r="C84" t="s">
        <v>3</v>
      </c>
      <c r="D84" s="128" t="s">
        <v>59</v>
      </c>
      <c r="E84" t="s">
        <v>60</v>
      </c>
      <c r="F84" s="128" t="s">
        <v>61</v>
      </c>
      <c r="G84" t="s">
        <v>100</v>
      </c>
      <c r="H84" s="128" t="s">
        <v>101</v>
      </c>
      <c r="I84" t="s">
        <v>100</v>
      </c>
      <c r="J84" t="s">
        <v>106</v>
      </c>
      <c r="K84" s="129">
        <v>141</v>
      </c>
      <c r="O84" s="114"/>
      <c r="P84" s="114"/>
      <c r="Q84" s="114"/>
      <c r="R84" s="114"/>
    </row>
    <row r="85" spans="1:18" x14ac:dyDescent="0.25">
      <c r="A85" s="135">
        <v>44593</v>
      </c>
      <c r="B85" s="128" t="s">
        <v>1</v>
      </c>
      <c r="C85" t="s">
        <v>3</v>
      </c>
      <c r="D85" s="128" t="s">
        <v>59</v>
      </c>
      <c r="E85" t="s">
        <v>60</v>
      </c>
      <c r="F85" s="128" t="s">
        <v>61</v>
      </c>
      <c r="G85" t="s">
        <v>100</v>
      </c>
      <c r="H85" s="128" t="s">
        <v>101</v>
      </c>
      <c r="I85" t="s">
        <v>575</v>
      </c>
      <c r="J85" t="s">
        <v>576</v>
      </c>
      <c r="K85" s="129">
        <v>21</v>
      </c>
      <c r="O85" s="115"/>
      <c r="P85" s="115"/>
      <c r="Q85" s="115"/>
      <c r="R85" s="115"/>
    </row>
    <row r="86" spans="1:18" x14ac:dyDescent="0.25">
      <c r="A86" s="135">
        <v>44593</v>
      </c>
      <c r="B86" s="128" t="s">
        <v>1</v>
      </c>
      <c r="C86" t="s">
        <v>3</v>
      </c>
      <c r="D86" s="128" t="s">
        <v>59</v>
      </c>
      <c r="E86" t="s">
        <v>60</v>
      </c>
      <c r="F86" s="128" t="s">
        <v>61</v>
      </c>
      <c r="G86" t="s">
        <v>100</v>
      </c>
      <c r="H86" s="128" t="s">
        <v>101</v>
      </c>
      <c r="I86" t="s">
        <v>448</v>
      </c>
      <c r="J86" t="s">
        <v>449</v>
      </c>
      <c r="K86" s="129">
        <v>26</v>
      </c>
      <c r="O86" s="114"/>
      <c r="P86" s="114"/>
      <c r="Q86" s="114"/>
      <c r="R86" s="114"/>
    </row>
    <row r="87" spans="1:18" x14ac:dyDescent="0.25">
      <c r="A87" s="135">
        <v>44593</v>
      </c>
      <c r="B87" s="128" t="s">
        <v>1</v>
      </c>
      <c r="C87" t="s">
        <v>3</v>
      </c>
      <c r="D87" s="128" t="s">
        <v>59</v>
      </c>
      <c r="E87" t="s">
        <v>60</v>
      </c>
      <c r="F87" s="128" t="s">
        <v>61</v>
      </c>
      <c r="G87" t="s">
        <v>100</v>
      </c>
      <c r="H87" s="128" t="s">
        <v>101</v>
      </c>
      <c r="I87" t="s">
        <v>104</v>
      </c>
      <c r="J87" t="s">
        <v>105</v>
      </c>
      <c r="K87" s="129">
        <v>76</v>
      </c>
      <c r="O87" s="115"/>
      <c r="P87" s="115"/>
      <c r="Q87" s="115"/>
      <c r="R87" s="115"/>
    </row>
    <row r="88" spans="1:18" x14ac:dyDescent="0.25">
      <c r="A88" s="135">
        <v>44593</v>
      </c>
      <c r="B88" s="128" t="s">
        <v>1</v>
      </c>
      <c r="C88" t="s">
        <v>3</v>
      </c>
      <c r="D88" s="128" t="s">
        <v>59</v>
      </c>
      <c r="E88" t="s">
        <v>60</v>
      </c>
      <c r="F88" s="128" t="s">
        <v>61</v>
      </c>
      <c r="G88" t="s">
        <v>100</v>
      </c>
      <c r="H88" s="128" t="s">
        <v>101</v>
      </c>
      <c r="I88" t="s">
        <v>417</v>
      </c>
      <c r="J88" t="s">
        <v>418</v>
      </c>
      <c r="K88" s="129">
        <v>90</v>
      </c>
      <c r="O88" s="114"/>
      <c r="P88" s="114"/>
      <c r="Q88" s="114"/>
      <c r="R88" s="114"/>
    </row>
    <row r="89" spans="1:18" x14ac:dyDescent="0.25">
      <c r="A89" s="135">
        <v>44593</v>
      </c>
      <c r="B89" s="128" t="s">
        <v>1</v>
      </c>
      <c r="C89" t="s">
        <v>3</v>
      </c>
      <c r="D89" s="128" t="s">
        <v>59</v>
      </c>
      <c r="E89" t="s">
        <v>60</v>
      </c>
      <c r="F89" s="128" t="s">
        <v>61</v>
      </c>
      <c r="G89" t="s">
        <v>100</v>
      </c>
      <c r="H89" s="128" t="s">
        <v>101</v>
      </c>
      <c r="I89" t="s">
        <v>506</v>
      </c>
      <c r="J89" t="s">
        <v>507</v>
      </c>
      <c r="K89" s="129">
        <v>10</v>
      </c>
      <c r="O89" s="115"/>
      <c r="P89" s="115"/>
      <c r="Q89" s="115"/>
      <c r="R89" s="115"/>
    </row>
    <row r="90" spans="1:18" x14ac:dyDescent="0.25">
      <c r="A90" s="135">
        <v>44593</v>
      </c>
      <c r="B90" s="128" t="s">
        <v>1</v>
      </c>
      <c r="C90" t="s">
        <v>3</v>
      </c>
      <c r="D90" s="128" t="s">
        <v>59</v>
      </c>
      <c r="E90" t="s">
        <v>60</v>
      </c>
      <c r="F90" s="128" t="s">
        <v>61</v>
      </c>
      <c r="G90" t="s">
        <v>100</v>
      </c>
      <c r="H90" s="128" t="s">
        <v>101</v>
      </c>
      <c r="I90" t="s">
        <v>102</v>
      </c>
      <c r="J90" t="s">
        <v>103</v>
      </c>
      <c r="K90" s="129">
        <v>35</v>
      </c>
      <c r="O90" s="114"/>
      <c r="P90" s="114"/>
      <c r="Q90" s="114"/>
      <c r="R90" s="114"/>
    </row>
    <row r="91" spans="1:18" x14ac:dyDescent="0.25">
      <c r="A91" s="135">
        <v>44593</v>
      </c>
      <c r="B91" s="128" t="s">
        <v>1</v>
      </c>
      <c r="C91" t="s">
        <v>3</v>
      </c>
      <c r="D91" s="128" t="s">
        <v>59</v>
      </c>
      <c r="E91" t="s">
        <v>60</v>
      </c>
      <c r="F91" s="128" t="s">
        <v>61</v>
      </c>
      <c r="G91" t="s">
        <v>100</v>
      </c>
      <c r="H91" s="128" t="s">
        <v>101</v>
      </c>
      <c r="I91" t="s">
        <v>805</v>
      </c>
      <c r="J91" t="s">
        <v>806</v>
      </c>
      <c r="K91" s="129">
        <v>45</v>
      </c>
      <c r="O91" s="115"/>
      <c r="P91" s="115"/>
      <c r="Q91" s="115"/>
      <c r="R91" s="115"/>
    </row>
    <row r="92" spans="1:18" x14ac:dyDescent="0.25">
      <c r="A92" s="135">
        <v>44593</v>
      </c>
      <c r="B92" s="128" t="s">
        <v>1</v>
      </c>
      <c r="C92" t="s">
        <v>3</v>
      </c>
      <c r="D92" s="128" t="s">
        <v>59</v>
      </c>
      <c r="E92" t="s">
        <v>60</v>
      </c>
      <c r="F92" s="128" t="s">
        <v>61</v>
      </c>
      <c r="G92" t="s">
        <v>62</v>
      </c>
      <c r="H92" s="128" t="s">
        <v>63</v>
      </c>
      <c r="I92" t="s">
        <v>789</v>
      </c>
      <c r="J92" t="s">
        <v>790</v>
      </c>
      <c r="K92" s="129">
        <v>25</v>
      </c>
      <c r="O92" s="114"/>
      <c r="P92" s="114"/>
      <c r="Q92" s="114"/>
      <c r="R92" s="114"/>
    </row>
    <row r="93" spans="1:18" x14ac:dyDescent="0.25">
      <c r="A93" s="135">
        <v>44593</v>
      </c>
      <c r="B93" s="128" t="s">
        <v>1</v>
      </c>
      <c r="C93" t="s">
        <v>3</v>
      </c>
      <c r="D93" s="128" t="s">
        <v>59</v>
      </c>
      <c r="E93" t="s">
        <v>60</v>
      </c>
      <c r="F93" s="128" t="s">
        <v>61</v>
      </c>
      <c r="G93" t="s">
        <v>62</v>
      </c>
      <c r="H93" s="128" t="s">
        <v>63</v>
      </c>
      <c r="I93" t="s">
        <v>71</v>
      </c>
      <c r="J93" t="s">
        <v>72</v>
      </c>
      <c r="K93" s="129">
        <v>144</v>
      </c>
      <c r="O93" s="115"/>
      <c r="P93" s="115"/>
      <c r="Q93" s="115"/>
      <c r="R93" s="115"/>
    </row>
    <row r="94" spans="1:18" x14ac:dyDescent="0.25">
      <c r="A94" s="135">
        <v>44593</v>
      </c>
      <c r="B94" s="128" t="s">
        <v>1</v>
      </c>
      <c r="C94" t="s">
        <v>3</v>
      </c>
      <c r="D94" s="128" t="s">
        <v>59</v>
      </c>
      <c r="E94" t="s">
        <v>60</v>
      </c>
      <c r="F94" s="128" t="s">
        <v>61</v>
      </c>
      <c r="G94" t="s">
        <v>62</v>
      </c>
      <c r="H94" s="128" t="s">
        <v>63</v>
      </c>
      <c r="I94" t="s">
        <v>62</v>
      </c>
      <c r="J94" t="s">
        <v>66</v>
      </c>
      <c r="K94" s="129">
        <v>43</v>
      </c>
      <c r="O94" s="114"/>
      <c r="P94" s="114"/>
      <c r="Q94" s="114"/>
      <c r="R94" s="114"/>
    </row>
    <row r="95" spans="1:18" x14ac:dyDescent="0.25">
      <c r="A95" s="135">
        <v>44593</v>
      </c>
      <c r="B95" s="128" t="s">
        <v>1</v>
      </c>
      <c r="C95" t="s">
        <v>3</v>
      </c>
      <c r="D95" s="128" t="s">
        <v>59</v>
      </c>
      <c r="E95" t="s">
        <v>60</v>
      </c>
      <c r="F95" s="128" t="s">
        <v>61</v>
      </c>
      <c r="G95" t="s">
        <v>62</v>
      </c>
      <c r="H95" s="128" t="s">
        <v>63</v>
      </c>
      <c r="I95" t="s">
        <v>64</v>
      </c>
      <c r="J95" t="s">
        <v>65</v>
      </c>
      <c r="K95" s="129">
        <v>25</v>
      </c>
      <c r="O95" s="115"/>
      <c r="P95" s="115"/>
      <c r="Q95" s="115"/>
      <c r="R95" s="115"/>
    </row>
    <row r="96" spans="1:18" x14ac:dyDescent="0.25">
      <c r="A96" s="135">
        <v>44593</v>
      </c>
      <c r="B96" s="128" t="s">
        <v>1</v>
      </c>
      <c r="C96" t="s">
        <v>3</v>
      </c>
      <c r="D96" s="128" t="s">
        <v>59</v>
      </c>
      <c r="E96" t="s">
        <v>60</v>
      </c>
      <c r="F96" s="128" t="s">
        <v>61</v>
      </c>
      <c r="G96" t="s">
        <v>62</v>
      </c>
      <c r="H96" s="128" t="s">
        <v>63</v>
      </c>
      <c r="I96" t="s">
        <v>370</v>
      </c>
      <c r="J96" t="s">
        <v>371</v>
      </c>
      <c r="K96" s="129">
        <v>40</v>
      </c>
      <c r="O96" s="114"/>
      <c r="P96" s="114"/>
      <c r="Q96" s="114"/>
      <c r="R96" s="114"/>
    </row>
    <row r="97" spans="1:18" x14ac:dyDescent="0.25">
      <c r="A97" s="135">
        <v>44593</v>
      </c>
      <c r="B97" s="128" t="s">
        <v>1</v>
      </c>
      <c r="C97" t="s">
        <v>3</v>
      </c>
      <c r="D97" s="128" t="s">
        <v>59</v>
      </c>
      <c r="E97" t="s">
        <v>60</v>
      </c>
      <c r="F97" s="128" t="s">
        <v>61</v>
      </c>
      <c r="G97" t="s">
        <v>62</v>
      </c>
      <c r="H97" s="128" t="s">
        <v>63</v>
      </c>
      <c r="I97" t="s">
        <v>69</v>
      </c>
      <c r="J97" t="s">
        <v>70</v>
      </c>
      <c r="K97" s="129">
        <v>51</v>
      </c>
      <c r="O97" s="115"/>
      <c r="P97" s="115"/>
      <c r="Q97" s="115"/>
      <c r="R97" s="115"/>
    </row>
    <row r="98" spans="1:18" x14ac:dyDescent="0.25">
      <c r="A98" s="135">
        <v>44593</v>
      </c>
      <c r="B98" s="128" t="s">
        <v>1</v>
      </c>
      <c r="C98" t="s">
        <v>3</v>
      </c>
      <c r="D98" s="128" t="s">
        <v>59</v>
      </c>
      <c r="E98" t="s">
        <v>60</v>
      </c>
      <c r="F98" s="128" t="s">
        <v>61</v>
      </c>
      <c r="G98" t="s">
        <v>62</v>
      </c>
      <c r="H98" s="128" t="s">
        <v>63</v>
      </c>
      <c r="I98" t="s">
        <v>73</v>
      </c>
      <c r="J98" t="s">
        <v>74</v>
      </c>
      <c r="K98" s="129">
        <v>15</v>
      </c>
      <c r="O98" s="114"/>
      <c r="P98" s="114"/>
      <c r="Q98" s="114"/>
      <c r="R98" s="114"/>
    </row>
    <row r="99" spans="1:18" x14ac:dyDescent="0.25">
      <c r="A99" s="135">
        <v>44593</v>
      </c>
      <c r="B99" s="128" t="s">
        <v>1</v>
      </c>
      <c r="C99" t="s">
        <v>3</v>
      </c>
      <c r="D99" s="128" t="s">
        <v>59</v>
      </c>
      <c r="E99" t="s">
        <v>60</v>
      </c>
      <c r="F99" s="128" t="s">
        <v>61</v>
      </c>
      <c r="G99" t="s">
        <v>62</v>
      </c>
      <c r="H99" s="128" t="s">
        <v>63</v>
      </c>
      <c r="I99" t="s">
        <v>67</v>
      </c>
      <c r="J99" t="s">
        <v>68</v>
      </c>
      <c r="K99" s="129">
        <v>331</v>
      </c>
      <c r="O99" s="115"/>
      <c r="P99" s="115"/>
      <c r="Q99" s="115"/>
      <c r="R99" s="115"/>
    </row>
    <row r="100" spans="1:18" x14ac:dyDescent="0.25">
      <c r="A100" s="135">
        <v>44593</v>
      </c>
      <c r="B100" s="128" t="s">
        <v>1</v>
      </c>
      <c r="C100" t="s">
        <v>3</v>
      </c>
      <c r="D100" s="128" t="s">
        <v>59</v>
      </c>
      <c r="E100" t="s">
        <v>60</v>
      </c>
      <c r="F100" s="128" t="s">
        <v>61</v>
      </c>
      <c r="G100" t="s">
        <v>62</v>
      </c>
      <c r="H100" s="128" t="s">
        <v>63</v>
      </c>
      <c r="I100" t="s">
        <v>75</v>
      </c>
      <c r="J100" t="s">
        <v>76</v>
      </c>
      <c r="K100" s="129">
        <v>73</v>
      </c>
      <c r="O100" s="114"/>
      <c r="P100" s="114"/>
      <c r="Q100" s="114"/>
      <c r="R100" s="114"/>
    </row>
    <row r="101" spans="1:18" x14ac:dyDescent="0.25">
      <c r="A101" s="135">
        <v>44593</v>
      </c>
      <c r="B101" s="128" t="s">
        <v>1</v>
      </c>
      <c r="C101" t="s">
        <v>3</v>
      </c>
      <c r="D101" s="128" t="s">
        <v>59</v>
      </c>
      <c r="E101" t="s">
        <v>60</v>
      </c>
      <c r="F101" s="128" t="s">
        <v>61</v>
      </c>
      <c r="G101" t="s">
        <v>62</v>
      </c>
      <c r="H101" s="128" t="s">
        <v>63</v>
      </c>
      <c r="I101" t="s">
        <v>807</v>
      </c>
      <c r="J101" t="s">
        <v>808</v>
      </c>
      <c r="K101" s="129">
        <v>5</v>
      </c>
      <c r="O101" s="115"/>
      <c r="P101" s="115"/>
      <c r="Q101" s="115"/>
      <c r="R101" s="115"/>
    </row>
    <row r="102" spans="1:18" x14ac:dyDescent="0.25">
      <c r="A102" s="135">
        <v>44593</v>
      </c>
      <c r="B102" s="128" t="s">
        <v>1</v>
      </c>
      <c r="C102" t="s">
        <v>3</v>
      </c>
      <c r="D102" s="128" t="s">
        <v>59</v>
      </c>
      <c r="E102" t="s">
        <v>60</v>
      </c>
      <c r="F102" s="128" t="s">
        <v>61</v>
      </c>
      <c r="G102" t="s">
        <v>62</v>
      </c>
      <c r="H102" s="128" t="s">
        <v>63</v>
      </c>
      <c r="I102" t="s">
        <v>617</v>
      </c>
      <c r="J102" t="s">
        <v>618</v>
      </c>
      <c r="K102" s="129">
        <v>42</v>
      </c>
      <c r="O102" s="114"/>
      <c r="P102" s="114"/>
      <c r="Q102" s="114"/>
      <c r="R102" s="114"/>
    </row>
    <row r="103" spans="1:18" x14ac:dyDescent="0.25">
      <c r="A103" s="135">
        <v>44593</v>
      </c>
      <c r="B103" s="128" t="s">
        <v>1</v>
      </c>
      <c r="C103" t="s">
        <v>3</v>
      </c>
      <c r="D103" s="128" t="s">
        <v>59</v>
      </c>
      <c r="E103" t="s">
        <v>60</v>
      </c>
      <c r="F103" s="128" t="s">
        <v>61</v>
      </c>
      <c r="G103" t="s">
        <v>60</v>
      </c>
      <c r="H103" s="128" t="s">
        <v>110</v>
      </c>
      <c r="I103" t="s">
        <v>376</v>
      </c>
      <c r="J103" t="s">
        <v>377</v>
      </c>
      <c r="K103" s="129">
        <v>21</v>
      </c>
      <c r="O103" s="115"/>
      <c r="P103" s="115"/>
      <c r="Q103" s="115"/>
      <c r="R103" s="115"/>
    </row>
    <row r="104" spans="1:18" x14ac:dyDescent="0.25">
      <c r="A104" s="135">
        <v>44593</v>
      </c>
      <c r="B104" s="128" t="s">
        <v>1</v>
      </c>
      <c r="C104" t="s">
        <v>3</v>
      </c>
      <c r="D104" s="128" t="s">
        <v>59</v>
      </c>
      <c r="E104" t="s">
        <v>60</v>
      </c>
      <c r="F104" s="128" t="s">
        <v>61</v>
      </c>
      <c r="G104" t="s">
        <v>60</v>
      </c>
      <c r="H104" s="128" t="s">
        <v>110</v>
      </c>
      <c r="I104" t="s">
        <v>60</v>
      </c>
      <c r="J104" t="s">
        <v>111</v>
      </c>
      <c r="K104" s="129">
        <v>46</v>
      </c>
      <c r="O104" s="114"/>
      <c r="P104" s="114"/>
      <c r="Q104" s="114"/>
      <c r="R104" s="114"/>
    </row>
    <row r="105" spans="1:18" x14ac:dyDescent="0.25">
      <c r="A105" s="135">
        <v>44593</v>
      </c>
      <c r="B105" s="128" t="s">
        <v>1</v>
      </c>
      <c r="C105" t="s">
        <v>3</v>
      </c>
      <c r="D105" s="128" t="s">
        <v>59</v>
      </c>
      <c r="E105" t="s">
        <v>60</v>
      </c>
      <c r="F105" s="128" t="s">
        <v>61</v>
      </c>
      <c r="G105" t="s">
        <v>107</v>
      </c>
      <c r="H105" s="128" t="s">
        <v>108</v>
      </c>
      <c r="I105" t="s">
        <v>605</v>
      </c>
      <c r="J105" t="s">
        <v>606</v>
      </c>
      <c r="K105" s="129">
        <v>10</v>
      </c>
      <c r="O105" s="115"/>
      <c r="P105" s="115"/>
      <c r="Q105" s="115"/>
      <c r="R105" s="115"/>
    </row>
    <row r="106" spans="1:18" x14ac:dyDescent="0.25">
      <c r="A106" s="135">
        <v>44593</v>
      </c>
      <c r="B106" s="128" t="s">
        <v>1</v>
      </c>
      <c r="C106" t="s">
        <v>3</v>
      </c>
      <c r="D106" s="128" t="s">
        <v>59</v>
      </c>
      <c r="E106" t="s">
        <v>60</v>
      </c>
      <c r="F106" s="128" t="s">
        <v>61</v>
      </c>
      <c r="G106" t="s">
        <v>107</v>
      </c>
      <c r="H106" s="128" t="s">
        <v>108</v>
      </c>
      <c r="I106" t="s">
        <v>107</v>
      </c>
      <c r="J106" t="s">
        <v>109</v>
      </c>
      <c r="K106" s="129">
        <v>26</v>
      </c>
      <c r="O106" s="114"/>
      <c r="P106" s="114"/>
      <c r="Q106" s="114"/>
      <c r="R106" s="114"/>
    </row>
    <row r="107" spans="1:18" x14ac:dyDescent="0.25">
      <c r="A107" s="135">
        <v>44593</v>
      </c>
      <c r="B107" s="128" t="s">
        <v>1</v>
      </c>
      <c r="C107" t="s">
        <v>3</v>
      </c>
      <c r="D107" s="128" t="s">
        <v>59</v>
      </c>
      <c r="E107" t="s">
        <v>60</v>
      </c>
      <c r="F107" s="128" t="s">
        <v>61</v>
      </c>
      <c r="G107" t="s">
        <v>77</v>
      </c>
      <c r="H107" s="128" t="s">
        <v>78</v>
      </c>
      <c r="I107" t="s">
        <v>82</v>
      </c>
      <c r="J107" t="s">
        <v>83</v>
      </c>
      <c r="K107" s="129">
        <v>150</v>
      </c>
      <c r="O107" s="115"/>
      <c r="P107" s="115"/>
      <c r="Q107" s="115"/>
      <c r="R107" s="115"/>
    </row>
    <row r="108" spans="1:18" x14ac:dyDescent="0.25">
      <c r="A108" s="135">
        <v>44593</v>
      </c>
      <c r="B108" s="128" t="s">
        <v>1</v>
      </c>
      <c r="C108" t="s">
        <v>3</v>
      </c>
      <c r="D108" s="128" t="s">
        <v>59</v>
      </c>
      <c r="E108" t="s">
        <v>60</v>
      </c>
      <c r="F108" s="128" t="s">
        <v>61</v>
      </c>
      <c r="G108" t="s">
        <v>77</v>
      </c>
      <c r="H108" s="128" t="s">
        <v>78</v>
      </c>
      <c r="I108" t="s">
        <v>799</v>
      </c>
      <c r="J108" t="s">
        <v>800</v>
      </c>
      <c r="K108" s="129">
        <v>20</v>
      </c>
      <c r="O108" s="114"/>
      <c r="P108" s="114"/>
      <c r="Q108" s="114"/>
      <c r="R108" s="114"/>
    </row>
    <row r="109" spans="1:18" x14ac:dyDescent="0.25">
      <c r="A109" s="135">
        <v>44593</v>
      </c>
      <c r="B109" s="128" t="s">
        <v>1</v>
      </c>
      <c r="C109" t="s">
        <v>3</v>
      </c>
      <c r="D109" s="128" t="s">
        <v>59</v>
      </c>
      <c r="E109" t="s">
        <v>60</v>
      </c>
      <c r="F109" s="128" t="s">
        <v>61</v>
      </c>
      <c r="G109" t="s">
        <v>77</v>
      </c>
      <c r="H109" s="128" t="s">
        <v>78</v>
      </c>
      <c r="I109" t="s">
        <v>797</v>
      </c>
      <c r="J109" t="s">
        <v>798</v>
      </c>
      <c r="K109" s="129">
        <v>110</v>
      </c>
      <c r="O109" s="115"/>
      <c r="P109" s="115"/>
      <c r="Q109" s="115"/>
      <c r="R109" s="115"/>
    </row>
    <row r="110" spans="1:18" x14ac:dyDescent="0.25">
      <c r="A110" s="135">
        <v>44593</v>
      </c>
      <c r="B110" s="128" t="s">
        <v>1</v>
      </c>
      <c r="C110" t="s">
        <v>3</v>
      </c>
      <c r="D110" s="128" t="s">
        <v>59</v>
      </c>
      <c r="E110" t="s">
        <v>60</v>
      </c>
      <c r="F110" s="128" t="s">
        <v>61</v>
      </c>
      <c r="G110" t="s">
        <v>77</v>
      </c>
      <c r="H110" s="128" t="s">
        <v>78</v>
      </c>
      <c r="I110" t="s">
        <v>450</v>
      </c>
      <c r="J110" t="s">
        <v>451</v>
      </c>
      <c r="K110" s="129">
        <v>230</v>
      </c>
      <c r="O110" s="114"/>
      <c r="P110" s="114"/>
      <c r="Q110" s="114"/>
      <c r="R110" s="114"/>
    </row>
    <row r="111" spans="1:18" x14ac:dyDescent="0.25">
      <c r="A111" s="135">
        <v>44593</v>
      </c>
      <c r="B111" s="128" t="s">
        <v>1</v>
      </c>
      <c r="C111" t="s">
        <v>3</v>
      </c>
      <c r="D111" s="128" t="s">
        <v>59</v>
      </c>
      <c r="E111" t="s">
        <v>60</v>
      </c>
      <c r="F111" s="128" t="s">
        <v>61</v>
      </c>
      <c r="G111" t="s">
        <v>77</v>
      </c>
      <c r="H111" s="128" t="s">
        <v>78</v>
      </c>
      <c r="I111" t="s">
        <v>79</v>
      </c>
      <c r="J111" t="s">
        <v>80</v>
      </c>
      <c r="K111" s="129">
        <v>296</v>
      </c>
      <c r="O111" s="115"/>
      <c r="P111" s="115"/>
      <c r="Q111" s="115"/>
      <c r="R111" s="115"/>
    </row>
    <row r="112" spans="1:18" x14ac:dyDescent="0.25">
      <c r="A112" s="135">
        <v>44593</v>
      </c>
      <c r="B112" s="128" t="s">
        <v>1</v>
      </c>
      <c r="C112" t="s">
        <v>3</v>
      </c>
      <c r="D112" s="128" t="s">
        <v>59</v>
      </c>
      <c r="E112" t="s">
        <v>60</v>
      </c>
      <c r="F112" s="128" t="s">
        <v>61</v>
      </c>
      <c r="G112" t="s">
        <v>77</v>
      </c>
      <c r="H112" s="128" t="s">
        <v>78</v>
      </c>
      <c r="I112" t="s">
        <v>777</v>
      </c>
      <c r="J112" t="s">
        <v>778</v>
      </c>
      <c r="K112" s="129">
        <v>58</v>
      </c>
      <c r="O112" s="114"/>
      <c r="P112" s="114"/>
      <c r="Q112" s="114"/>
      <c r="R112" s="114"/>
    </row>
    <row r="113" spans="1:18" x14ac:dyDescent="0.25">
      <c r="A113" s="135">
        <v>44593</v>
      </c>
      <c r="B113" s="128" t="s">
        <v>1</v>
      </c>
      <c r="C113" t="s">
        <v>3</v>
      </c>
      <c r="D113" s="128" t="s">
        <v>59</v>
      </c>
      <c r="E113" t="s">
        <v>60</v>
      </c>
      <c r="F113" s="128" t="s">
        <v>61</v>
      </c>
      <c r="G113" t="s">
        <v>77</v>
      </c>
      <c r="H113" s="128" t="s">
        <v>78</v>
      </c>
      <c r="I113" t="s">
        <v>623</v>
      </c>
      <c r="J113" t="s">
        <v>624</v>
      </c>
      <c r="K113" s="129">
        <v>14</v>
      </c>
      <c r="O113" s="115"/>
      <c r="P113" s="115"/>
      <c r="Q113" s="115"/>
      <c r="R113" s="115"/>
    </row>
    <row r="114" spans="1:18" x14ac:dyDescent="0.25">
      <c r="A114" s="135">
        <v>44593</v>
      </c>
      <c r="B114" s="128" t="s">
        <v>1</v>
      </c>
      <c r="C114" t="s">
        <v>3</v>
      </c>
      <c r="D114" s="128" t="s">
        <v>59</v>
      </c>
      <c r="E114" t="s">
        <v>60</v>
      </c>
      <c r="F114" s="128" t="s">
        <v>61</v>
      </c>
      <c r="G114" t="s">
        <v>77</v>
      </c>
      <c r="H114" s="128" t="s">
        <v>78</v>
      </c>
      <c r="I114" t="s">
        <v>77</v>
      </c>
      <c r="J114" t="s">
        <v>81</v>
      </c>
      <c r="K114" s="129">
        <v>16</v>
      </c>
      <c r="O114" s="114"/>
      <c r="P114" s="114"/>
      <c r="Q114" s="114"/>
      <c r="R114" s="114"/>
    </row>
    <row r="115" spans="1:18" x14ac:dyDescent="0.25">
      <c r="A115" s="135">
        <v>44593</v>
      </c>
      <c r="B115" s="128" t="s">
        <v>1</v>
      </c>
      <c r="C115" t="s">
        <v>3</v>
      </c>
      <c r="D115" s="128" t="s">
        <v>59</v>
      </c>
      <c r="E115" t="s">
        <v>60</v>
      </c>
      <c r="F115" s="128" t="s">
        <v>61</v>
      </c>
      <c r="G115" t="s">
        <v>77</v>
      </c>
      <c r="H115" s="128" t="s">
        <v>78</v>
      </c>
      <c r="I115" t="s">
        <v>508</v>
      </c>
      <c r="J115" t="s">
        <v>509</v>
      </c>
      <c r="K115" s="129">
        <v>100</v>
      </c>
      <c r="O115" s="115"/>
      <c r="P115" s="115"/>
      <c r="Q115" s="115"/>
      <c r="R115" s="115"/>
    </row>
    <row r="116" spans="1:18" x14ac:dyDescent="0.25">
      <c r="A116" s="135">
        <v>44593</v>
      </c>
      <c r="B116" s="128" t="s">
        <v>1</v>
      </c>
      <c r="C116" t="s">
        <v>3</v>
      </c>
      <c r="D116" s="128" t="s">
        <v>59</v>
      </c>
      <c r="E116" t="s">
        <v>60</v>
      </c>
      <c r="F116" s="128" t="s">
        <v>61</v>
      </c>
      <c r="G116" t="s">
        <v>77</v>
      </c>
      <c r="H116" s="128" t="s">
        <v>78</v>
      </c>
      <c r="I116" t="s">
        <v>801</v>
      </c>
      <c r="J116" t="s">
        <v>802</v>
      </c>
      <c r="K116" s="129">
        <v>150</v>
      </c>
      <c r="O116" s="114"/>
      <c r="P116" s="114"/>
      <c r="Q116" s="114"/>
      <c r="R116" s="114"/>
    </row>
    <row r="117" spans="1:18" x14ac:dyDescent="0.25">
      <c r="A117" s="135">
        <v>44593</v>
      </c>
      <c r="B117" s="128" t="s">
        <v>1</v>
      </c>
      <c r="C117" t="s">
        <v>3</v>
      </c>
      <c r="D117" s="128" t="s">
        <v>59</v>
      </c>
      <c r="E117" t="s">
        <v>60</v>
      </c>
      <c r="F117" s="128" t="s">
        <v>61</v>
      </c>
      <c r="G117" t="s">
        <v>77</v>
      </c>
      <c r="H117" s="128" t="s">
        <v>78</v>
      </c>
      <c r="I117" t="s">
        <v>510</v>
      </c>
      <c r="J117" t="s">
        <v>511</v>
      </c>
      <c r="K117" s="129">
        <v>38</v>
      </c>
      <c r="O117" s="115"/>
      <c r="P117" s="115"/>
      <c r="Q117" s="115"/>
      <c r="R117" s="115"/>
    </row>
    <row r="118" spans="1:18" x14ac:dyDescent="0.25">
      <c r="A118" s="135">
        <v>44593</v>
      </c>
      <c r="B118" s="128" t="s">
        <v>1</v>
      </c>
      <c r="C118" t="s">
        <v>3</v>
      </c>
      <c r="D118" s="128" t="s">
        <v>59</v>
      </c>
      <c r="E118" t="s">
        <v>60</v>
      </c>
      <c r="F118" s="128" t="s">
        <v>61</v>
      </c>
      <c r="G118" t="s">
        <v>77</v>
      </c>
      <c r="H118" s="128" t="s">
        <v>78</v>
      </c>
      <c r="I118" t="s">
        <v>607</v>
      </c>
      <c r="J118" t="s">
        <v>608</v>
      </c>
      <c r="K118" s="129">
        <v>49</v>
      </c>
      <c r="O118" s="114"/>
      <c r="P118" s="114"/>
      <c r="Q118" s="114"/>
      <c r="R118" s="114"/>
    </row>
    <row r="119" spans="1:18" x14ac:dyDescent="0.25">
      <c r="A119" s="135">
        <v>44593</v>
      </c>
      <c r="B119" s="128" t="s">
        <v>1</v>
      </c>
      <c r="C119" t="s">
        <v>3</v>
      </c>
      <c r="D119" s="128" t="s">
        <v>59</v>
      </c>
      <c r="E119" t="s">
        <v>60</v>
      </c>
      <c r="F119" s="128" t="s">
        <v>61</v>
      </c>
      <c r="G119" t="s">
        <v>77</v>
      </c>
      <c r="H119" s="128" t="s">
        <v>78</v>
      </c>
      <c r="I119" t="s">
        <v>791</v>
      </c>
      <c r="J119" t="s">
        <v>792</v>
      </c>
      <c r="K119" s="129">
        <v>30</v>
      </c>
      <c r="O119" s="115"/>
      <c r="P119" s="115"/>
      <c r="Q119" s="115"/>
      <c r="R119" s="115"/>
    </row>
    <row r="120" spans="1:18" x14ac:dyDescent="0.25">
      <c r="A120" s="135">
        <v>44593</v>
      </c>
      <c r="B120" s="128" t="s">
        <v>1</v>
      </c>
      <c r="C120" t="s">
        <v>3</v>
      </c>
      <c r="D120" s="128" t="s">
        <v>59</v>
      </c>
      <c r="E120" t="s">
        <v>60</v>
      </c>
      <c r="F120" s="128" t="s">
        <v>61</v>
      </c>
      <c r="G120" t="s">
        <v>84</v>
      </c>
      <c r="H120" s="128" t="s">
        <v>85</v>
      </c>
      <c r="I120" t="s">
        <v>96</v>
      </c>
      <c r="J120" t="s">
        <v>97</v>
      </c>
      <c r="K120" s="129">
        <v>62</v>
      </c>
      <c r="O120" s="114"/>
      <c r="P120" s="114"/>
      <c r="Q120" s="114"/>
      <c r="R120" s="114"/>
    </row>
    <row r="121" spans="1:18" x14ac:dyDescent="0.25">
      <c r="A121" s="135">
        <v>44593</v>
      </c>
      <c r="B121" s="128" t="s">
        <v>1</v>
      </c>
      <c r="C121" t="s">
        <v>3</v>
      </c>
      <c r="D121" s="128" t="s">
        <v>59</v>
      </c>
      <c r="E121" t="s">
        <v>60</v>
      </c>
      <c r="F121" s="128" t="s">
        <v>61</v>
      </c>
      <c r="G121" t="s">
        <v>84</v>
      </c>
      <c r="H121" s="128" t="s">
        <v>85</v>
      </c>
      <c r="I121" t="s">
        <v>94</v>
      </c>
      <c r="J121" t="s">
        <v>95</v>
      </c>
      <c r="K121" s="129">
        <v>151</v>
      </c>
      <c r="O121" s="115"/>
      <c r="P121" s="115"/>
      <c r="Q121" s="115"/>
      <c r="R121" s="115"/>
    </row>
    <row r="122" spans="1:18" x14ac:dyDescent="0.25">
      <c r="A122" s="135">
        <v>44593</v>
      </c>
      <c r="B122" s="128" t="s">
        <v>1</v>
      </c>
      <c r="C122" t="s">
        <v>3</v>
      </c>
      <c r="D122" s="128" t="s">
        <v>59</v>
      </c>
      <c r="E122" t="s">
        <v>60</v>
      </c>
      <c r="F122" s="128" t="s">
        <v>61</v>
      </c>
      <c r="G122" t="s">
        <v>84</v>
      </c>
      <c r="H122" s="128" t="s">
        <v>85</v>
      </c>
      <c r="I122" t="s">
        <v>512</v>
      </c>
      <c r="J122" t="s">
        <v>513</v>
      </c>
      <c r="K122" s="129">
        <v>18</v>
      </c>
      <c r="O122" s="114"/>
      <c r="P122" s="114"/>
      <c r="Q122" s="114"/>
      <c r="R122" s="114"/>
    </row>
    <row r="123" spans="1:18" x14ac:dyDescent="0.25">
      <c r="A123" s="135">
        <v>44593</v>
      </c>
      <c r="B123" s="128" t="s">
        <v>1</v>
      </c>
      <c r="C123" t="s">
        <v>3</v>
      </c>
      <c r="D123" s="128" t="s">
        <v>59</v>
      </c>
      <c r="E123" t="s">
        <v>60</v>
      </c>
      <c r="F123" s="128" t="s">
        <v>61</v>
      </c>
      <c r="G123" t="s">
        <v>84</v>
      </c>
      <c r="H123" s="128" t="s">
        <v>85</v>
      </c>
      <c r="I123" t="s">
        <v>92</v>
      </c>
      <c r="J123" t="s">
        <v>93</v>
      </c>
      <c r="K123" s="129">
        <v>58</v>
      </c>
      <c r="O123" s="115"/>
      <c r="P123" s="115"/>
      <c r="Q123" s="115"/>
      <c r="R123" s="115"/>
    </row>
    <row r="124" spans="1:18" x14ac:dyDescent="0.25">
      <c r="A124" s="135">
        <v>44593</v>
      </c>
      <c r="B124" s="128" t="s">
        <v>1</v>
      </c>
      <c r="C124" t="s">
        <v>3</v>
      </c>
      <c r="D124" s="128" t="s">
        <v>59</v>
      </c>
      <c r="E124" t="s">
        <v>60</v>
      </c>
      <c r="F124" s="128" t="s">
        <v>61</v>
      </c>
      <c r="G124" t="s">
        <v>84</v>
      </c>
      <c r="H124" s="128" t="s">
        <v>85</v>
      </c>
      <c r="I124" t="s">
        <v>577</v>
      </c>
      <c r="J124" t="s">
        <v>578</v>
      </c>
      <c r="K124" s="129">
        <v>6</v>
      </c>
      <c r="O124" s="114"/>
      <c r="P124" s="114"/>
      <c r="Q124" s="114"/>
      <c r="R124" s="114"/>
    </row>
    <row r="125" spans="1:18" x14ac:dyDescent="0.25">
      <c r="A125" s="135">
        <v>44593</v>
      </c>
      <c r="B125" s="128" t="s">
        <v>1</v>
      </c>
      <c r="C125" t="s">
        <v>3</v>
      </c>
      <c r="D125" s="128" t="s">
        <v>59</v>
      </c>
      <c r="E125" t="s">
        <v>60</v>
      </c>
      <c r="F125" s="128" t="s">
        <v>61</v>
      </c>
      <c r="G125" t="s">
        <v>84</v>
      </c>
      <c r="H125" s="128" t="s">
        <v>85</v>
      </c>
      <c r="I125" t="s">
        <v>452</v>
      </c>
      <c r="J125" t="s">
        <v>453</v>
      </c>
      <c r="K125" s="129">
        <v>43</v>
      </c>
      <c r="O125" s="115"/>
      <c r="P125" s="115"/>
      <c r="Q125" s="115"/>
      <c r="R125" s="115"/>
    </row>
    <row r="126" spans="1:18" x14ac:dyDescent="0.25">
      <c r="A126" s="135">
        <v>44593</v>
      </c>
      <c r="B126" s="128" t="s">
        <v>1</v>
      </c>
      <c r="C126" t="s">
        <v>3</v>
      </c>
      <c r="D126" s="128" t="s">
        <v>59</v>
      </c>
      <c r="E126" t="s">
        <v>60</v>
      </c>
      <c r="F126" s="128" t="s">
        <v>61</v>
      </c>
      <c r="G126" t="s">
        <v>84</v>
      </c>
      <c r="H126" s="128" t="s">
        <v>85</v>
      </c>
      <c r="I126" t="s">
        <v>584</v>
      </c>
      <c r="J126" t="s">
        <v>585</v>
      </c>
      <c r="K126" s="129">
        <v>12</v>
      </c>
      <c r="O126" s="114"/>
      <c r="P126" s="114"/>
      <c r="Q126" s="114"/>
      <c r="R126" s="114"/>
    </row>
    <row r="127" spans="1:18" x14ac:dyDescent="0.25">
      <c r="A127" s="135">
        <v>44593</v>
      </c>
      <c r="B127" s="128" t="s">
        <v>1</v>
      </c>
      <c r="C127" t="s">
        <v>3</v>
      </c>
      <c r="D127" s="128" t="s">
        <v>59</v>
      </c>
      <c r="E127" t="s">
        <v>60</v>
      </c>
      <c r="F127" s="128" t="s">
        <v>61</v>
      </c>
      <c r="G127" t="s">
        <v>84</v>
      </c>
      <c r="H127" s="128" t="s">
        <v>85</v>
      </c>
      <c r="I127" t="s">
        <v>793</v>
      </c>
      <c r="J127" t="s">
        <v>794</v>
      </c>
      <c r="K127" s="129">
        <v>325</v>
      </c>
      <c r="O127" s="115"/>
      <c r="P127" s="115"/>
      <c r="Q127" s="115"/>
      <c r="R127" s="115"/>
    </row>
    <row r="128" spans="1:18" x14ac:dyDescent="0.25">
      <c r="A128" s="135">
        <v>44593</v>
      </c>
      <c r="B128" s="128" t="s">
        <v>1</v>
      </c>
      <c r="C128" t="s">
        <v>3</v>
      </c>
      <c r="D128" s="128" t="s">
        <v>59</v>
      </c>
      <c r="E128" t="s">
        <v>60</v>
      </c>
      <c r="F128" s="128" t="s">
        <v>61</v>
      </c>
      <c r="G128" t="s">
        <v>84</v>
      </c>
      <c r="H128" s="128" t="s">
        <v>85</v>
      </c>
      <c r="I128" t="s">
        <v>98</v>
      </c>
      <c r="J128" t="s">
        <v>99</v>
      </c>
      <c r="K128" s="129">
        <v>68</v>
      </c>
      <c r="O128" s="114"/>
      <c r="P128" s="114"/>
      <c r="Q128" s="114"/>
      <c r="R128" s="114"/>
    </row>
    <row r="129" spans="1:18" x14ac:dyDescent="0.25">
      <c r="A129" s="135">
        <v>44593</v>
      </c>
      <c r="B129" s="128" t="s">
        <v>1</v>
      </c>
      <c r="C129" t="s">
        <v>3</v>
      </c>
      <c r="D129" s="128" t="s">
        <v>59</v>
      </c>
      <c r="E129" t="s">
        <v>60</v>
      </c>
      <c r="F129" s="128" t="s">
        <v>61</v>
      </c>
      <c r="G129" t="s">
        <v>84</v>
      </c>
      <c r="H129" s="128" t="s">
        <v>85</v>
      </c>
      <c r="I129" t="s">
        <v>514</v>
      </c>
      <c r="J129" t="s">
        <v>515</v>
      </c>
      <c r="K129" s="129">
        <v>25</v>
      </c>
      <c r="O129" s="115"/>
      <c r="P129" s="115"/>
      <c r="Q129" s="115"/>
      <c r="R129" s="115"/>
    </row>
    <row r="130" spans="1:18" x14ac:dyDescent="0.25">
      <c r="A130" s="135">
        <v>44593</v>
      </c>
      <c r="B130" s="128" t="s">
        <v>1</v>
      </c>
      <c r="C130" t="s">
        <v>3</v>
      </c>
      <c r="D130" s="128" t="s">
        <v>59</v>
      </c>
      <c r="E130" t="s">
        <v>60</v>
      </c>
      <c r="F130" s="128" t="s">
        <v>61</v>
      </c>
      <c r="G130" t="s">
        <v>84</v>
      </c>
      <c r="H130" s="128" t="s">
        <v>85</v>
      </c>
      <c r="I130" t="s">
        <v>374</v>
      </c>
      <c r="J130" t="s">
        <v>375</v>
      </c>
      <c r="K130" s="129">
        <v>6</v>
      </c>
      <c r="O130" s="114"/>
      <c r="P130" s="114"/>
      <c r="Q130" s="114"/>
      <c r="R130" s="114"/>
    </row>
    <row r="131" spans="1:18" x14ac:dyDescent="0.25">
      <c r="A131" s="135">
        <v>44593</v>
      </c>
      <c r="B131" s="128" t="s">
        <v>1</v>
      </c>
      <c r="C131" t="s">
        <v>3</v>
      </c>
      <c r="D131" s="128" t="s">
        <v>59</v>
      </c>
      <c r="E131" t="s">
        <v>60</v>
      </c>
      <c r="F131" s="128" t="s">
        <v>61</v>
      </c>
      <c r="G131" t="s">
        <v>84</v>
      </c>
      <c r="H131" s="128" t="s">
        <v>85</v>
      </c>
      <c r="I131" t="s">
        <v>454</v>
      </c>
      <c r="J131" t="s">
        <v>455</v>
      </c>
      <c r="K131" s="129">
        <v>52</v>
      </c>
      <c r="O131" s="115"/>
      <c r="P131" s="115"/>
      <c r="Q131" s="115"/>
      <c r="R131" s="115"/>
    </row>
    <row r="132" spans="1:18" x14ac:dyDescent="0.25">
      <c r="A132" s="135">
        <v>44593</v>
      </c>
      <c r="B132" s="128" t="s">
        <v>1</v>
      </c>
      <c r="C132" t="s">
        <v>3</v>
      </c>
      <c r="D132" s="128" t="s">
        <v>59</v>
      </c>
      <c r="E132" t="s">
        <v>60</v>
      </c>
      <c r="F132" s="128" t="s">
        <v>61</v>
      </c>
      <c r="G132" t="s">
        <v>84</v>
      </c>
      <c r="H132" s="128" t="s">
        <v>85</v>
      </c>
      <c r="I132" t="s">
        <v>84</v>
      </c>
      <c r="J132" t="s">
        <v>88</v>
      </c>
      <c r="K132" s="129">
        <v>501</v>
      </c>
      <c r="O132" s="114"/>
      <c r="P132" s="114"/>
      <c r="Q132" s="114"/>
      <c r="R132" s="114"/>
    </row>
    <row r="133" spans="1:18" x14ac:dyDescent="0.25">
      <c r="A133" s="135">
        <v>44593</v>
      </c>
      <c r="B133" s="128" t="s">
        <v>1</v>
      </c>
      <c r="C133" t="s">
        <v>3</v>
      </c>
      <c r="D133" s="128" t="s">
        <v>59</v>
      </c>
      <c r="E133" t="s">
        <v>60</v>
      </c>
      <c r="F133" s="128" t="s">
        <v>61</v>
      </c>
      <c r="G133" t="s">
        <v>84</v>
      </c>
      <c r="H133" s="128" t="s">
        <v>85</v>
      </c>
      <c r="I133" t="s">
        <v>89</v>
      </c>
      <c r="J133" t="s">
        <v>90</v>
      </c>
      <c r="K133" s="129">
        <v>6</v>
      </c>
      <c r="O133" s="115"/>
      <c r="P133" s="115"/>
      <c r="Q133" s="115"/>
      <c r="R133" s="115"/>
    </row>
    <row r="134" spans="1:18" x14ac:dyDescent="0.25">
      <c r="A134" s="135">
        <v>44593</v>
      </c>
      <c r="B134" s="128" t="s">
        <v>1</v>
      </c>
      <c r="C134" t="s">
        <v>3</v>
      </c>
      <c r="D134" s="128" t="s">
        <v>59</v>
      </c>
      <c r="E134" t="s">
        <v>60</v>
      </c>
      <c r="F134" s="128" t="s">
        <v>61</v>
      </c>
      <c r="G134" t="s">
        <v>84</v>
      </c>
      <c r="H134" s="128" t="s">
        <v>85</v>
      </c>
      <c r="I134" t="s">
        <v>86</v>
      </c>
      <c r="J134" t="s">
        <v>87</v>
      </c>
      <c r="K134" s="129">
        <v>83</v>
      </c>
      <c r="O134" s="114"/>
      <c r="P134" s="114"/>
      <c r="Q134" s="114"/>
      <c r="R134" s="114"/>
    </row>
    <row r="135" spans="1:18" x14ac:dyDescent="0.25">
      <c r="A135" s="135">
        <v>44593</v>
      </c>
      <c r="B135" s="128" t="s">
        <v>1</v>
      </c>
      <c r="C135" t="s">
        <v>3</v>
      </c>
      <c r="D135" s="128" t="s">
        <v>59</v>
      </c>
      <c r="E135" t="s">
        <v>3</v>
      </c>
      <c r="F135" s="128" t="s">
        <v>112</v>
      </c>
      <c r="G135" t="s">
        <v>129</v>
      </c>
      <c r="H135" s="128" t="s">
        <v>130</v>
      </c>
      <c r="I135" t="s">
        <v>129</v>
      </c>
      <c r="J135" t="s">
        <v>133</v>
      </c>
      <c r="K135" s="129">
        <v>109</v>
      </c>
      <c r="O135" s="115"/>
      <c r="P135" s="115"/>
      <c r="Q135" s="115"/>
      <c r="R135" s="115"/>
    </row>
    <row r="136" spans="1:18" x14ac:dyDescent="0.25">
      <c r="A136" s="135">
        <v>44593</v>
      </c>
      <c r="B136" s="128" t="s">
        <v>1</v>
      </c>
      <c r="C136" t="s">
        <v>3</v>
      </c>
      <c r="D136" s="128" t="s">
        <v>59</v>
      </c>
      <c r="E136" t="s">
        <v>3</v>
      </c>
      <c r="F136" s="128" t="s">
        <v>112</v>
      </c>
      <c r="G136" t="s">
        <v>129</v>
      </c>
      <c r="H136" s="128" t="s">
        <v>130</v>
      </c>
      <c r="I136" t="s">
        <v>131</v>
      </c>
      <c r="J136" t="s">
        <v>132</v>
      </c>
      <c r="K136" s="129">
        <v>305</v>
      </c>
      <c r="O136" s="114"/>
      <c r="P136" s="114"/>
      <c r="Q136" s="114"/>
      <c r="R136" s="114"/>
    </row>
    <row r="137" spans="1:18" x14ac:dyDescent="0.25">
      <c r="A137" s="135">
        <v>44593</v>
      </c>
      <c r="B137" s="128" t="s">
        <v>1</v>
      </c>
      <c r="C137" t="s">
        <v>3</v>
      </c>
      <c r="D137" s="128" t="s">
        <v>59</v>
      </c>
      <c r="E137" t="s">
        <v>3</v>
      </c>
      <c r="F137" s="128" t="s">
        <v>112</v>
      </c>
      <c r="G137" t="s">
        <v>129</v>
      </c>
      <c r="H137" s="128" t="s">
        <v>130</v>
      </c>
      <c r="I137" t="s">
        <v>564</v>
      </c>
      <c r="J137" t="s">
        <v>565</v>
      </c>
      <c r="K137" s="129">
        <v>114</v>
      </c>
      <c r="O137" s="115"/>
      <c r="P137" s="115"/>
      <c r="Q137" s="115"/>
      <c r="R137" s="115"/>
    </row>
    <row r="138" spans="1:18" x14ac:dyDescent="0.25">
      <c r="A138" s="135">
        <v>44593</v>
      </c>
      <c r="B138" s="128" t="s">
        <v>1</v>
      </c>
      <c r="C138" t="s">
        <v>3</v>
      </c>
      <c r="D138" s="128" t="s">
        <v>59</v>
      </c>
      <c r="E138" t="s">
        <v>3</v>
      </c>
      <c r="F138" s="128" t="s">
        <v>112</v>
      </c>
      <c r="G138" t="s">
        <v>3</v>
      </c>
      <c r="H138" s="128" t="s">
        <v>127</v>
      </c>
      <c r="I138" t="s">
        <v>3</v>
      </c>
      <c r="J138" t="s">
        <v>128</v>
      </c>
      <c r="K138" s="129">
        <v>405</v>
      </c>
      <c r="O138" s="114"/>
      <c r="P138" s="114"/>
      <c r="Q138" s="114"/>
      <c r="R138" s="114"/>
    </row>
    <row r="139" spans="1:18" x14ac:dyDescent="0.25">
      <c r="A139" s="135">
        <v>44593</v>
      </c>
      <c r="B139" s="128" t="s">
        <v>1</v>
      </c>
      <c r="C139" t="s">
        <v>3</v>
      </c>
      <c r="D139" s="128" t="s">
        <v>59</v>
      </c>
      <c r="E139" t="s">
        <v>3</v>
      </c>
      <c r="F139" s="128" t="s">
        <v>112</v>
      </c>
      <c r="G139" t="s">
        <v>113</v>
      </c>
      <c r="H139" s="128" t="s">
        <v>114</v>
      </c>
      <c r="I139" t="s">
        <v>378</v>
      </c>
      <c r="J139" t="s">
        <v>379</v>
      </c>
      <c r="K139" s="129">
        <v>52</v>
      </c>
      <c r="O139" s="115"/>
      <c r="P139" s="115"/>
      <c r="Q139" s="115"/>
      <c r="R139" s="115"/>
    </row>
    <row r="140" spans="1:18" x14ac:dyDescent="0.25">
      <c r="A140" s="135">
        <v>44593</v>
      </c>
      <c r="B140" s="128" t="s">
        <v>1</v>
      </c>
      <c r="C140" t="s">
        <v>3</v>
      </c>
      <c r="D140" s="128" t="s">
        <v>59</v>
      </c>
      <c r="E140" t="s">
        <v>3</v>
      </c>
      <c r="F140" s="128" t="s">
        <v>112</v>
      </c>
      <c r="G140" t="s">
        <v>113</v>
      </c>
      <c r="H140" s="128" t="s">
        <v>114</v>
      </c>
      <c r="I140" t="s">
        <v>419</v>
      </c>
      <c r="J140" t="s">
        <v>420</v>
      </c>
      <c r="K140" s="129">
        <v>9</v>
      </c>
      <c r="O140" s="114"/>
      <c r="P140" s="114"/>
      <c r="Q140" s="114"/>
      <c r="R140" s="114"/>
    </row>
    <row r="141" spans="1:18" x14ac:dyDescent="0.25">
      <c r="A141" s="135">
        <v>44593</v>
      </c>
      <c r="B141" s="128" t="s">
        <v>1</v>
      </c>
      <c r="C141" t="s">
        <v>3</v>
      </c>
      <c r="D141" s="128" t="s">
        <v>59</v>
      </c>
      <c r="E141" t="s">
        <v>3</v>
      </c>
      <c r="F141" s="128" t="s">
        <v>112</v>
      </c>
      <c r="G141" t="s">
        <v>113</v>
      </c>
      <c r="H141" s="128" t="s">
        <v>114</v>
      </c>
      <c r="I141" t="s">
        <v>586</v>
      </c>
      <c r="J141" t="s">
        <v>587</v>
      </c>
      <c r="K141" s="129">
        <v>68</v>
      </c>
      <c r="O141" s="115"/>
      <c r="P141" s="115"/>
      <c r="Q141" s="115"/>
      <c r="R141" s="115"/>
    </row>
    <row r="142" spans="1:18" x14ac:dyDescent="0.25">
      <c r="A142" s="135">
        <v>44593</v>
      </c>
      <c r="B142" s="128" t="s">
        <v>1</v>
      </c>
      <c r="C142" t="s">
        <v>3</v>
      </c>
      <c r="D142" s="128" t="s">
        <v>59</v>
      </c>
      <c r="E142" t="s">
        <v>3</v>
      </c>
      <c r="F142" s="128" t="s">
        <v>112</v>
      </c>
      <c r="G142" t="s">
        <v>113</v>
      </c>
      <c r="H142" s="128" t="s">
        <v>114</v>
      </c>
      <c r="I142" t="s">
        <v>785</v>
      </c>
      <c r="J142" t="s">
        <v>786</v>
      </c>
      <c r="K142" s="129">
        <v>25</v>
      </c>
      <c r="O142" s="114"/>
      <c r="P142" s="114"/>
      <c r="Q142" s="114"/>
      <c r="R142" s="114"/>
    </row>
    <row r="143" spans="1:18" x14ac:dyDescent="0.25">
      <c r="A143" s="135">
        <v>44593</v>
      </c>
      <c r="B143" s="128" t="s">
        <v>1</v>
      </c>
      <c r="C143" t="s">
        <v>3</v>
      </c>
      <c r="D143" s="128" t="s">
        <v>59</v>
      </c>
      <c r="E143" t="s">
        <v>3</v>
      </c>
      <c r="F143" s="128" t="s">
        <v>112</v>
      </c>
      <c r="G143" t="s">
        <v>113</v>
      </c>
      <c r="H143" s="128" t="s">
        <v>114</v>
      </c>
      <c r="I143" t="s">
        <v>125</v>
      </c>
      <c r="J143" t="s">
        <v>126</v>
      </c>
      <c r="K143" s="129">
        <v>133</v>
      </c>
      <c r="O143" s="115"/>
      <c r="P143" s="115"/>
      <c r="Q143" s="115"/>
      <c r="R143" s="115"/>
    </row>
    <row r="144" spans="1:18" x14ac:dyDescent="0.25">
      <c r="A144" s="135">
        <v>44593</v>
      </c>
      <c r="B144" s="128" t="s">
        <v>1</v>
      </c>
      <c r="C144" t="s">
        <v>3</v>
      </c>
      <c r="D144" s="128" t="s">
        <v>59</v>
      </c>
      <c r="E144" t="s">
        <v>3</v>
      </c>
      <c r="F144" s="128" t="s">
        <v>112</v>
      </c>
      <c r="G144" t="s">
        <v>113</v>
      </c>
      <c r="H144" s="128" t="s">
        <v>114</v>
      </c>
      <c r="I144" t="s">
        <v>456</v>
      </c>
      <c r="J144" t="s">
        <v>457</v>
      </c>
      <c r="K144" s="129">
        <v>40</v>
      </c>
      <c r="O144" s="114"/>
      <c r="P144" s="114"/>
      <c r="Q144" s="114"/>
      <c r="R144" s="114"/>
    </row>
    <row r="145" spans="1:18" x14ac:dyDescent="0.25">
      <c r="A145" s="135">
        <v>44593</v>
      </c>
      <c r="B145" s="128" t="s">
        <v>1</v>
      </c>
      <c r="C145" t="s">
        <v>3</v>
      </c>
      <c r="D145" s="128" t="s">
        <v>59</v>
      </c>
      <c r="E145" t="s">
        <v>3</v>
      </c>
      <c r="F145" s="128" t="s">
        <v>112</v>
      </c>
      <c r="G145" t="s">
        <v>113</v>
      </c>
      <c r="H145" s="128" t="s">
        <v>114</v>
      </c>
      <c r="I145" t="s">
        <v>121</v>
      </c>
      <c r="J145" t="s">
        <v>122</v>
      </c>
      <c r="K145" s="129">
        <v>280</v>
      </c>
      <c r="O145" s="115"/>
      <c r="P145" s="115"/>
      <c r="Q145" s="115"/>
      <c r="R145" s="115"/>
    </row>
    <row r="146" spans="1:18" x14ac:dyDescent="0.25">
      <c r="A146" s="135">
        <v>44593</v>
      </c>
      <c r="B146" s="128" t="s">
        <v>1</v>
      </c>
      <c r="C146" t="s">
        <v>3</v>
      </c>
      <c r="D146" s="128" t="s">
        <v>59</v>
      </c>
      <c r="E146" t="s">
        <v>3</v>
      </c>
      <c r="F146" s="128" t="s">
        <v>112</v>
      </c>
      <c r="G146" t="s">
        <v>113</v>
      </c>
      <c r="H146" s="128" t="s">
        <v>114</v>
      </c>
      <c r="I146" t="s">
        <v>115</v>
      </c>
      <c r="J146" t="s">
        <v>116</v>
      </c>
      <c r="K146" s="129">
        <v>241</v>
      </c>
      <c r="O146" s="114"/>
      <c r="P146" s="114"/>
      <c r="Q146" s="114"/>
      <c r="R146" s="114"/>
    </row>
    <row r="147" spans="1:18" x14ac:dyDescent="0.25">
      <c r="A147" s="135">
        <v>44593</v>
      </c>
      <c r="B147" s="128" t="s">
        <v>1</v>
      </c>
      <c r="C147" t="s">
        <v>3</v>
      </c>
      <c r="D147" s="128" t="s">
        <v>59</v>
      </c>
      <c r="E147" t="s">
        <v>3</v>
      </c>
      <c r="F147" s="128" t="s">
        <v>112</v>
      </c>
      <c r="G147" t="s">
        <v>113</v>
      </c>
      <c r="H147" s="128" t="s">
        <v>114</v>
      </c>
      <c r="I147" t="s">
        <v>123</v>
      </c>
      <c r="J147" t="s">
        <v>124</v>
      </c>
      <c r="K147" s="129">
        <v>247</v>
      </c>
      <c r="O147" s="115"/>
      <c r="P147" s="115"/>
      <c r="Q147" s="115"/>
      <c r="R147" s="115"/>
    </row>
    <row r="148" spans="1:18" x14ac:dyDescent="0.25">
      <c r="A148" s="135">
        <v>44593</v>
      </c>
      <c r="B148" s="128" t="s">
        <v>1</v>
      </c>
      <c r="C148" t="s">
        <v>3</v>
      </c>
      <c r="D148" s="128" t="s">
        <v>59</v>
      </c>
      <c r="E148" t="s">
        <v>3</v>
      </c>
      <c r="F148" s="128" t="s">
        <v>112</v>
      </c>
      <c r="G148" t="s">
        <v>113</v>
      </c>
      <c r="H148" s="128" t="s">
        <v>114</v>
      </c>
      <c r="I148" t="s">
        <v>516</v>
      </c>
      <c r="J148" t="s">
        <v>517</v>
      </c>
      <c r="K148" s="129">
        <v>185</v>
      </c>
      <c r="O148" s="114"/>
      <c r="P148" s="114"/>
      <c r="Q148" s="114"/>
      <c r="R148" s="114"/>
    </row>
    <row r="149" spans="1:18" x14ac:dyDescent="0.25">
      <c r="A149" s="135">
        <v>44593</v>
      </c>
      <c r="B149" s="128" t="s">
        <v>1</v>
      </c>
      <c r="C149" t="s">
        <v>3</v>
      </c>
      <c r="D149" s="128" t="s">
        <v>59</v>
      </c>
      <c r="E149" t="s">
        <v>3</v>
      </c>
      <c r="F149" s="128" t="s">
        <v>112</v>
      </c>
      <c r="G149" t="s">
        <v>113</v>
      </c>
      <c r="H149" s="128" t="s">
        <v>114</v>
      </c>
      <c r="I149" t="s">
        <v>518</v>
      </c>
      <c r="J149" t="s">
        <v>519</v>
      </c>
      <c r="K149" s="129">
        <v>85</v>
      </c>
      <c r="O149" s="115"/>
      <c r="P149" s="115"/>
      <c r="Q149" s="115"/>
      <c r="R149" s="115"/>
    </row>
    <row r="150" spans="1:18" x14ac:dyDescent="0.25">
      <c r="A150" s="135">
        <v>44593</v>
      </c>
      <c r="B150" s="128" t="s">
        <v>1</v>
      </c>
      <c r="C150" t="s">
        <v>3</v>
      </c>
      <c r="D150" s="128" t="s">
        <v>59</v>
      </c>
      <c r="E150" t="s">
        <v>3</v>
      </c>
      <c r="F150" s="128" t="s">
        <v>112</v>
      </c>
      <c r="G150" t="s">
        <v>113</v>
      </c>
      <c r="H150" s="128" t="s">
        <v>114</v>
      </c>
      <c r="I150" t="s">
        <v>119</v>
      </c>
      <c r="J150" t="s">
        <v>120</v>
      </c>
      <c r="K150" s="129">
        <v>400</v>
      </c>
      <c r="O150" s="114"/>
      <c r="P150" s="114"/>
      <c r="Q150" s="114"/>
      <c r="R150" s="114"/>
    </row>
    <row r="151" spans="1:18" x14ac:dyDescent="0.25">
      <c r="A151" s="135">
        <v>44593</v>
      </c>
      <c r="B151" s="128" t="s">
        <v>1</v>
      </c>
      <c r="C151" t="s">
        <v>3</v>
      </c>
      <c r="D151" s="128" t="s">
        <v>59</v>
      </c>
      <c r="E151" t="s">
        <v>3</v>
      </c>
      <c r="F151" s="128" t="s">
        <v>112</v>
      </c>
      <c r="G151" t="s">
        <v>113</v>
      </c>
      <c r="H151" s="128" t="s">
        <v>114</v>
      </c>
      <c r="I151" t="s">
        <v>520</v>
      </c>
      <c r="J151" t="s">
        <v>521</v>
      </c>
      <c r="K151" s="129">
        <v>115</v>
      </c>
      <c r="O151" s="115"/>
      <c r="P151" s="115"/>
      <c r="Q151" s="115"/>
      <c r="R151" s="115"/>
    </row>
    <row r="152" spans="1:18" x14ac:dyDescent="0.25">
      <c r="A152" s="135">
        <v>44593</v>
      </c>
      <c r="B152" s="128" t="s">
        <v>1</v>
      </c>
      <c r="C152" t="s">
        <v>3</v>
      </c>
      <c r="D152" s="128" t="s">
        <v>59</v>
      </c>
      <c r="E152" t="s">
        <v>3</v>
      </c>
      <c r="F152" s="128" t="s">
        <v>112</v>
      </c>
      <c r="G152" t="s">
        <v>113</v>
      </c>
      <c r="H152" s="128" t="s">
        <v>114</v>
      </c>
      <c r="I152" t="s">
        <v>117</v>
      </c>
      <c r="J152" t="s">
        <v>118</v>
      </c>
      <c r="K152" s="129">
        <v>175</v>
      </c>
      <c r="O152" s="114"/>
      <c r="P152" s="114"/>
      <c r="Q152" s="114"/>
      <c r="R152" s="114"/>
    </row>
    <row r="153" spans="1:18" x14ac:dyDescent="0.25">
      <c r="A153" s="135">
        <v>44593</v>
      </c>
      <c r="B153" s="128" t="s">
        <v>1</v>
      </c>
      <c r="C153" t="s">
        <v>3</v>
      </c>
      <c r="D153" s="128" t="s">
        <v>59</v>
      </c>
      <c r="E153" t="s">
        <v>3</v>
      </c>
      <c r="F153" s="128" t="s">
        <v>112</v>
      </c>
      <c r="G153" t="s">
        <v>113</v>
      </c>
      <c r="H153" s="128" t="s">
        <v>114</v>
      </c>
      <c r="I153" t="s">
        <v>458</v>
      </c>
      <c r="J153" t="s">
        <v>459</v>
      </c>
      <c r="K153" s="129">
        <v>40</v>
      </c>
      <c r="O153" s="115"/>
      <c r="P153" s="115"/>
      <c r="Q153" s="115"/>
      <c r="R153" s="115"/>
    </row>
    <row r="154" spans="1:18" x14ac:dyDescent="0.25">
      <c r="A154" s="135">
        <v>44593</v>
      </c>
      <c r="B154" s="128" t="s">
        <v>1</v>
      </c>
      <c r="C154" t="s">
        <v>3</v>
      </c>
      <c r="D154" s="128" t="s">
        <v>59</v>
      </c>
      <c r="E154" t="s">
        <v>3</v>
      </c>
      <c r="F154" s="128" t="s">
        <v>112</v>
      </c>
      <c r="G154" t="s">
        <v>113</v>
      </c>
      <c r="H154" s="128" t="s">
        <v>114</v>
      </c>
      <c r="I154" t="s">
        <v>522</v>
      </c>
      <c r="J154" t="s">
        <v>523</v>
      </c>
      <c r="K154" s="129">
        <v>30</v>
      </c>
      <c r="O154" s="114"/>
      <c r="P154" s="114"/>
      <c r="Q154" s="114"/>
      <c r="R154" s="114"/>
    </row>
    <row r="155" spans="1:18" x14ac:dyDescent="0.25">
      <c r="A155" s="135">
        <v>44593</v>
      </c>
      <c r="B155" s="128" t="s">
        <v>1</v>
      </c>
      <c r="C155" t="s">
        <v>3</v>
      </c>
      <c r="D155" s="128" t="s">
        <v>59</v>
      </c>
      <c r="E155" t="s">
        <v>3</v>
      </c>
      <c r="F155" s="128" t="s">
        <v>112</v>
      </c>
      <c r="G155" t="s">
        <v>137</v>
      </c>
      <c r="H155" s="128" t="s">
        <v>138</v>
      </c>
      <c r="I155" t="s">
        <v>137</v>
      </c>
      <c r="J155" t="s">
        <v>139</v>
      </c>
      <c r="K155" s="129">
        <v>82</v>
      </c>
      <c r="O155" s="115"/>
      <c r="P155" s="115"/>
      <c r="Q155" s="115"/>
      <c r="R155" s="115"/>
    </row>
    <row r="156" spans="1:18" x14ac:dyDescent="0.25">
      <c r="A156" s="135">
        <v>44593</v>
      </c>
      <c r="B156" s="128" t="s">
        <v>1</v>
      </c>
      <c r="C156" t="s">
        <v>3</v>
      </c>
      <c r="D156" s="128" t="s">
        <v>59</v>
      </c>
      <c r="E156" t="s">
        <v>3</v>
      </c>
      <c r="F156" s="128" t="s">
        <v>112</v>
      </c>
      <c r="G156" t="s">
        <v>134</v>
      </c>
      <c r="H156" s="128" t="s">
        <v>135</v>
      </c>
      <c r="I156" t="s">
        <v>829</v>
      </c>
      <c r="J156" t="s">
        <v>830</v>
      </c>
      <c r="K156" s="129">
        <v>14</v>
      </c>
      <c r="O156" s="114"/>
      <c r="P156" s="114"/>
      <c r="Q156" s="114"/>
      <c r="R156" s="114"/>
    </row>
    <row r="157" spans="1:18" x14ac:dyDescent="0.25">
      <c r="A157" s="135">
        <v>44593</v>
      </c>
      <c r="B157" s="128" t="s">
        <v>1</v>
      </c>
      <c r="C157" t="s">
        <v>3</v>
      </c>
      <c r="D157" s="128" t="s">
        <v>59</v>
      </c>
      <c r="E157" t="s">
        <v>3</v>
      </c>
      <c r="F157" s="128" t="s">
        <v>112</v>
      </c>
      <c r="G157" t="s">
        <v>134</v>
      </c>
      <c r="H157" s="128" t="s">
        <v>135</v>
      </c>
      <c r="I157" t="s">
        <v>134</v>
      </c>
      <c r="J157" t="s">
        <v>136</v>
      </c>
      <c r="K157" s="129">
        <v>67</v>
      </c>
      <c r="O157" s="115"/>
      <c r="P157" s="115"/>
      <c r="Q157" s="115"/>
      <c r="R157" s="115"/>
    </row>
    <row r="158" spans="1:18" x14ac:dyDescent="0.25">
      <c r="A158" s="135">
        <v>44593</v>
      </c>
      <c r="B158" s="128" t="s">
        <v>1</v>
      </c>
      <c r="C158" t="s">
        <v>3</v>
      </c>
      <c r="D158" s="128" t="s">
        <v>59</v>
      </c>
      <c r="E158" t="s">
        <v>162</v>
      </c>
      <c r="F158" s="128" t="s">
        <v>163</v>
      </c>
      <c r="G158" t="s">
        <v>196</v>
      </c>
      <c r="H158" s="128" t="s">
        <v>197</v>
      </c>
      <c r="I158" t="s">
        <v>196</v>
      </c>
      <c r="J158" t="s">
        <v>398</v>
      </c>
      <c r="K158" s="129">
        <v>14</v>
      </c>
      <c r="O158" s="114"/>
      <c r="P158" s="114"/>
      <c r="Q158" s="114"/>
      <c r="R158" s="114"/>
    </row>
    <row r="159" spans="1:18" x14ac:dyDescent="0.25">
      <c r="A159" s="135">
        <v>44593</v>
      </c>
      <c r="B159" s="128" t="s">
        <v>1</v>
      </c>
      <c r="C159" t="s">
        <v>3</v>
      </c>
      <c r="D159" s="128" t="s">
        <v>59</v>
      </c>
      <c r="E159" t="s">
        <v>162</v>
      </c>
      <c r="F159" s="128" t="s">
        <v>163</v>
      </c>
      <c r="G159" t="s">
        <v>196</v>
      </c>
      <c r="H159" s="128" t="s">
        <v>197</v>
      </c>
      <c r="I159" t="s">
        <v>349</v>
      </c>
      <c r="J159" t="s">
        <v>350</v>
      </c>
      <c r="K159" s="129">
        <v>24</v>
      </c>
      <c r="O159" s="115"/>
      <c r="P159" s="115"/>
      <c r="Q159" s="115"/>
      <c r="R159" s="115"/>
    </row>
    <row r="160" spans="1:18" x14ac:dyDescent="0.25">
      <c r="A160" s="135">
        <v>44593</v>
      </c>
      <c r="B160" s="128" t="s">
        <v>1</v>
      </c>
      <c r="C160" t="s">
        <v>3</v>
      </c>
      <c r="D160" s="128" t="s">
        <v>59</v>
      </c>
      <c r="E160" t="s">
        <v>162</v>
      </c>
      <c r="F160" s="128" t="s">
        <v>163</v>
      </c>
      <c r="G160" t="s">
        <v>196</v>
      </c>
      <c r="H160" s="128" t="s">
        <v>197</v>
      </c>
      <c r="I160" t="s">
        <v>198</v>
      </c>
      <c r="J160" t="s">
        <v>199</v>
      </c>
      <c r="K160" s="129">
        <v>39</v>
      </c>
      <c r="O160" s="114"/>
      <c r="P160" s="114"/>
      <c r="Q160" s="114"/>
      <c r="R160" s="114"/>
    </row>
    <row r="161" spans="1:18" x14ac:dyDescent="0.25">
      <c r="A161" s="135">
        <v>44593</v>
      </c>
      <c r="B161" s="128" t="s">
        <v>1</v>
      </c>
      <c r="C161" t="s">
        <v>3</v>
      </c>
      <c r="D161" s="128" t="s">
        <v>59</v>
      </c>
      <c r="E161" t="s">
        <v>162</v>
      </c>
      <c r="F161" s="128" t="s">
        <v>163</v>
      </c>
      <c r="G161" t="s">
        <v>196</v>
      </c>
      <c r="H161" s="128" t="s">
        <v>197</v>
      </c>
      <c r="I161" t="s">
        <v>424</v>
      </c>
      <c r="J161" t="s">
        <v>425</v>
      </c>
      <c r="K161" s="129">
        <v>12</v>
      </c>
      <c r="O161" s="115"/>
      <c r="P161" s="115"/>
      <c r="Q161" s="115"/>
      <c r="R161" s="115"/>
    </row>
    <row r="162" spans="1:18" x14ac:dyDescent="0.25">
      <c r="A162" s="135">
        <v>44593</v>
      </c>
      <c r="B162" s="128" t="s">
        <v>1</v>
      </c>
      <c r="C162" t="s">
        <v>3</v>
      </c>
      <c r="D162" s="128" t="s">
        <v>59</v>
      </c>
      <c r="E162" t="s">
        <v>162</v>
      </c>
      <c r="F162" s="128" t="s">
        <v>163</v>
      </c>
      <c r="G162" t="s">
        <v>196</v>
      </c>
      <c r="H162" s="128" t="s">
        <v>197</v>
      </c>
      <c r="I162" t="s">
        <v>460</v>
      </c>
      <c r="J162" t="s">
        <v>461</v>
      </c>
      <c r="K162" s="129">
        <v>8</v>
      </c>
      <c r="O162" s="114"/>
      <c r="P162" s="114"/>
      <c r="Q162" s="114"/>
      <c r="R162" s="114"/>
    </row>
    <row r="163" spans="1:18" x14ac:dyDescent="0.25">
      <c r="A163" s="135">
        <v>44593</v>
      </c>
      <c r="B163" s="128" t="s">
        <v>1</v>
      </c>
      <c r="C163" t="s">
        <v>3</v>
      </c>
      <c r="D163" s="128" t="s">
        <v>59</v>
      </c>
      <c r="E163" t="s">
        <v>162</v>
      </c>
      <c r="F163" s="128" t="s">
        <v>163</v>
      </c>
      <c r="G163" t="s">
        <v>174</v>
      </c>
      <c r="H163" s="128" t="s">
        <v>175</v>
      </c>
      <c r="I163" t="s">
        <v>528</v>
      </c>
      <c r="J163" t="s">
        <v>529</v>
      </c>
      <c r="K163" s="129">
        <v>31</v>
      </c>
      <c r="O163" s="115"/>
      <c r="P163" s="115"/>
      <c r="Q163" s="115"/>
      <c r="R163" s="115"/>
    </row>
    <row r="164" spans="1:18" x14ac:dyDescent="0.25">
      <c r="A164" s="135">
        <v>44593</v>
      </c>
      <c r="B164" s="128" t="s">
        <v>1</v>
      </c>
      <c r="C164" t="s">
        <v>3</v>
      </c>
      <c r="D164" s="128" t="s">
        <v>59</v>
      </c>
      <c r="E164" t="s">
        <v>162</v>
      </c>
      <c r="F164" s="128" t="s">
        <v>163</v>
      </c>
      <c r="G164" t="s">
        <v>174</v>
      </c>
      <c r="H164" s="128" t="s">
        <v>175</v>
      </c>
      <c r="I164" t="s">
        <v>174</v>
      </c>
      <c r="J164" t="s">
        <v>178</v>
      </c>
      <c r="K164" s="129">
        <v>24</v>
      </c>
      <c r="O164" s="114"/>
      <c r="P164" s="114"/>
      <c r="Q164" s="114"/>
      <c r="R164" s="114"/>
    </row>
    <row r="165" spans="1:18" x14ac:dyDescent="0.25">
      <c r="A165" s="135">
        <v>44593</v>
      </c>
      <c r="B165" s="128" t="s">
        <v>1</v>
      </c>
      <c r="C165" t="s">
        <v>3</v>
      </c>
      <c r="D165" s="128" t="s">
        <v>59</v>
      </c>
      <c r="E165" t="s">
        <v>162</v>
      </c>
      <c r="F165" s="128" t="s">
        <v>163</v>
      </c>
      <c r="G165" t="s">
        <v>174</v>
      </c>
      <c r="H165" s="128" t="s">
        <v>175</v>
      </c>
      <c r="I165" t="s">
        <v>347</v>
      </c>
      <c r="J165" t="s">
        <v>348</v>
      </c>
      <c r="K165" s="129">
        <v>16</v>
      </c>
      <c r="O165" s="115"/>
      <c r="P165" s="115"/>
      <c r="Q165" s="115"/>
      <c r="R165" s="115"/>
    </row>
    <row r="166" spans="1:18" x14ac:dyDescent="0.25">
      <c r="A166" s="135">
        <v>44593</v>
      </c>
      <c r="B166" s="128" t="s">
        <v>1</v>
      </c>
      <c r="C166" t="s">
        <v>3</v>
      </c>
      <c r="D166" s="128" t="s">
        <v>59</v>
      </c>
      <c r="E166" t="s">
        <v>162</v>
      </c>
      <c r="F166" s="128" t="s">
        <v>163</v>
      </c>
      <c r="G166" t="s">
        <v>174</v>
      </c>
      <c r="H166" s="128" t="s">
        <v>175</v>
      </c>
      <c r="I166" t="s">
        <v>462</v>
      </c>
      <c r="J166" t="s">
        <v>463</v>
      </c>
      <c r="K166" s="129">
        <v>30</v>
      </c>
      <c r="O166" s="114"/>
      <c r="P166" s="114"/>
      <c r="Q166" s="114"/>
      <c r="R166" s="114"/>
    </row>
    <row r="167" spans="1:18" x14ac:dyDescent="0.25">
      <c r="A167" s="135">
        <v>44593</v>
      </c>
      <c r="B167" s="128" t="s">
        <v>1</v>
      </c>
      <c r="C167" t="s">
        <v>3</v>
      </c>
      <c r="D167" s="128" t="s">
        <v>59</v>
      </c>
      <c r="E167" t="s">
        <v>162</v>
      </c>
      <c r="F167" s="128" t="s">
        <v>163</v>
      </c>
      <c r="G167" t="s">
        <v>174</v>
      </c>
      <c r="H167" s="128" t="s">
        <v>175</v>
      </c>
      <c r="I167" t="s">
        <v>795</v>
      </c>
      <c r="J167" t="s">
        <v>796</v>
      </c>
      <c r="K167" s="129">
        <v>7</v>
      </c>
      <c r="O167" s="115"/>
      <c r="P167" s="115"/>
      <c r="Q167" s="115"/>
      <c r="R167" s="115"/>
    </row>
    <row r="168" spans="1:18" x14ac:dyDescent="0.25">
      <c r="A168" s="135">
        <v>44593</v>
      </c>
      <c r="B168" s="128" t="s">
        <v>1</v>
      </c>
      <c r="C168" t="s">
        <v>3</v>
      </c>
      <c r="D168" s="128" t="s">
        <v>59</v>
      </c>
      <c r="E168" t="s">
        <v>162</v>
      </c>
      <c r="F168" s="128" t="s">
        <v>163</v>
      </c>
      <c r="G168" t="s">
        <v>174</v>
      </c>
      <c r="H168" s="128" t="s">
        <v>175</v>
      </c>
      <c r="I168" t="s">
        <v>181</v>
      </c>
      <c r="J168" t="s">
        <v>182</v>
      </c>
      <c r="K168" s="129">
        <v>121</v>
      </c>
      <c r="O168" s="114"/>
      <c r="P168" s="114"/>
      <c r="Q168" s="114"/>
      <c r="R168" s="114"/>
    </row>
    <row r="169" spans="1:18" x14ac:dyDescent="0.25">
      <c r="A169" s="135">
        <v>44593</v>
      </c>
      <c r="B169" s="128" t="s">
        <v>1</v>
      </c>
      <c r="C169" t="s">
        <v>3</v>
      </c>
      <c r="D169" s="128" t="s">
        <v>59</v>
      </c>
      <c r="E169" t="s">
        <v>162</v>
      </c>
      <c r="F169" s="128" t="s">
        <v>163</v>
      </c>
      <c r="G169" t="s">
        <v>174</v>
      </c>
      <c r="H169" s="128" t="s">
        <v>175</v>
      </c>
      <c r="I169" t="s">
        <v>179</v>
      </c>
      <c r="J169" t="s">
        <v>180</v>
      </c>
      <c r="K169" s="129">
        <v>36</v>
      </c>
      <c r="O169" s="115"/>
      <c r="P169" s="115"/>
      <c r="Q169" s="115"/>
      <c r="R169" s="115"/>
    </row>
    <row r="170" spans="1:18" x14ac:dyDescent="0.25">
      <c r="A170" s="135">
        <v>44593</v>
      </c>
      <c r="B170" s="128" t="s">
        <v>1</v>
      </c>
      <c r="C170" t="s">
        <v>3</v>
      </c>
      <c r="D170" s="128" t="s">
        <v>59</v>
      </c>
      <c r="E170" t="s">
        <v>162</v>
      </c>
      <c r="F170" s="128" t="s">
        <v>163</v>
      </c>
      <c r="G170" t="s">
        <v>174</v>
      </c>
      <c r="H170" s="128" t="s">
        <v>175</v>
      </c>
      <c r="I170" t="s">
        <v>187</v>
      </c>
      <c r="J170" t="s">
        <v>188</v>
      </c>
      <c r="K170" s="129">
        <v>36</v>
      </c>
      <c r="O170" s="114"/>
      <c r="P170" s="114"/>
      <c r="Q170" s="114"/>
      <c r="R170" s="114"/>
    </row>
    <row r="171" spans="1:18" x14ac:dyDescent="0.25">
      <c r="A171" s="135">
        <v>44593</v>
      </c>
      <c r="B171" s="128" t="s">
        <v>1</v>
      </c>
      <c r="C171" t="s">
        <v>3</v>
      </c>
      <c r="D171" s="128" t="s">
        <v>59</v>
      </c>
      <c r="E171" t="s">
        <v>162</v>
      </c>
      <c r="F171" s="128" t="s">
        <v>163</v>
      </c>
      <c r="G171" t="s">
        <v>174</v>
      </c>
      <c r="H171" s="128" t="s">
        <v>175</v>
      </c>
      <c r="I171" t="s">
        <v>183</v>
      </c>
      <c r="J171" t="s">
        <v>184</v>
      </c>
      <c r="K171" s="129">
        <v>159</v>
      </c>
      <c r="O171" s="115"/>
      <c r="P171" s="115"/>
      <c r="Q171" s="115"/>
      <c r="R171" s="115"/>
    </row>
    <row r="172" spans="1:18" x14ac:dyDescent="0.25">
      <c r="A172" s="135">
        <v>44593</v>
      </c>
      <c r="B172" s="128" t="s">
        <v>1</v>
      </c>
      <c r="C172" t="s">
        <v>3</v>
      </c>
      <c r="D172" s="128" t="s">
        <v>59</v>
      </c>
      <c r="E172" t="s">
        <v>162</v>
      </c>
      <c r="F172" s="128" t="s">
        <v>163</v>
      </c>
      <c r="G172" t="s">
        <v>174</v>
      </c>
      <c r="H172" s="128" t="s">
        <v>175</v>
      </c>
      <c r="I172" t="s">
        <v>530</v>
      </c>
      <c r="J172" t="s">
        <v>531</v>
      </c>
      <c r="K172" s="129">
        <v>17</v>
      </c>
      <c r="O172" s="114"/>
      <c r="P172" s="114"/>
      <c r="Q172" s="114"/>
      <c r="R172" s="114"/>
    </row>
    <row r="173" spans="1:18" x14ac:dyDescent="0.25">
      <c r="A173" s="135">
        <v>44593</v>
      </c>
      <c r="B173" s="128" t="s">
        <v>1</v>
      </c>
      <c r="C173" t="s">
        <v>3</v>
      </c>
      <c r="D173" s="128" t="s">
        <v>59</v>
      </c>
      <c r="E173" t="s">
        <v>162</v>
      </c>
      <c r="F173" s="128" t="s">
        <v>163</v>
      </c>
      <c r="G173" t="s">
        <v>174</v>
      </c>
      <c r="H173" s="128" t="s">
        <v>175</v>
      </c>
      <c r="I173" t="s">
        <v>588</v>
      </c>
      <c r="J173" t="s">
        <v>589</v>
      </c>
      <c r="K173" s="129">
        <v>31</v>
      </c>
      <c r="O173" s="115"/>
      <c r="P173" s="115"/>
      <c r="Q173" s="115"/>
      <c r="R173" s="115"/>
    </row>
    <row r="174" spans="1:18" x14ac:dyDescent="0.25">
      <c r="A174" s="135">
        <v>44593</v>
      </c>
      <c r="B174" s="128" t="s">
        <v>1</v>
      </c>
      <c r="C174" t="s">
        <v>3</v>
      </c>
      <c r="D174" s="128" t="s">
        <v>59</v>
      </c>
      <c r="E174" t="s">
        <v>162</v>
      </c>
      <c r="F174" s="128" t="s">
        <v>163</v>
      </c>
      <c r="G174" t="s">
        <v>174</v>
      </c>
      <c r="H174" s="128" t="s">
        <v>175</v>
      </c>
      <c r="I174" t="s">
        <v>532</v>
      </c>
      <c r="J174" t="s">
        <v>533</v>
      </c>
      <c r="K174" s="129">
        <v>27</v>
      </c>
      <c r="O174" s="114"/>
      <c r="P174" s="114"/>
      <c r="Q174" s="114"/>
      <c r="R174" s="114"/>
    </row>
    <row r="175" spans="1:18" x14ac:dyDescent="0.25">
      <c r="A175" s="135">
        <v>44593</v>
      </c>
      <c r="B175" s="128" t="s">
        <v>1</v>
      </c>
      <c r="C175" t="s">
        <v>3</v>
      </c>
      <c r="D175" s="128" t="s">
        <v>59</v>
      </c>
      <c r="E175" t="s">
        <v>162</v>
      </c>
      <c r="F175" s="128" t="s">
        <v>163</v>
      </c>
      <c r="G175" t="s">
        <v>174</v>
      </c>
      <c r="H175" s="128" t="s">
        <v>175</v>
      </c>
      <c r="I175" t="s">
        <v>185</v>
      </c>
      <c r="J175" t="s">
        <v>186</v>
      </c>
      <c r="K175" s="129">
        <v>13</v>
      </c>
      <c r="O175" s="115"/>
      <c r="P175" s="115"/>
      <c r="Q175" s="115"/>
      <c r="R175" s="115"/>
    </row>
    <row r="176" spans="1:18" x14ac:dyDescent="0.25">
      <c r="A176" s="135">
        <v>44593</v>
      </c>
      <c r="B176" s="128" t="s">
        <v>1</v>
      </c>
      <c r="C176" t="s">
        <v>3</v>
      </c>
      <c r="D176" s="128" t="s">
        <v>59</v>
      </c>
      <c r="E176" t="s">
        <v>162</v>
      </c>
      <c r="F176" s="128" t="s">
        <v>163</v>
      </c>
      <c r="G176" t="s">
        <v>174</v>
      </c>
      <c r="H176" s="128" t="s">
        <v>175</v>
      </c>
      <c r="I176" t="s">
        <v>176</v>
      </c>
      <c r="J176" t="s">
        <v>177</v>
      </c>
      <c r="K176" s="129">
        <v>42</v>
      </c>
      <c r="O176" s="114"/>
      <c r="P176" s="114"/>
      <c r="Q176" s="114"/>
      <c r="R176" s="114"/>
    </row>
    <row r="177" spans="1:18" x14ac:dyDescent="0.25">
      <c r="A177" s="135">
        <v>44593</v>
      </c>
      <c r="B177" s="128" t="s">
        <v>1</v>
      </c>
      <c r="C177" t="s">
        <v>3</v>
      </c>
      <c r="D177" s="128" t="s">
        <v>59</v>
      </c>
      <c r="E177" t="s">
        <v>162</v>
      </c>
      <c r="F177" s="128" t="s">
        <v>163</v>
      </c>
      <c r="G177" t="s">
        <v>189</v>
      </c>
      <c r="H177" s="128" t="s">
        <v>190</v>
      </c>
      <c r="I177" t="s">
        <v>817</v>
      </c>
      <c r="J177" t="s">
        <v>818</v>
      </c>
      <c r="K177" s="129">
        <v>15</v>
      </c>
      <c r="O177" s="115"/>
      <c r="P177" s="115"/>
      <c r="Q177" s="115"/>
      <c r="R177" s="115"/>
    </row>
    <row r="178" spans="1:18" x14ac:dyDescent="0.25">
      <c r="A178" s="135">
        <v>44593</v>
      </c>
      <c r="B178" s="128" t="s">
        <v>1</v>
      </c>
      <c r="C178" t="s">
        <v>3</v>
      </c>
      <c r="D178" s="128" t="s">
        <v>59</v>
      </c>
      <c r="E178" t="s">
        <v>162</v>
      </c>
      <c r="F178" s="128" t="s">
        <v>163</v>
      </c>
      <c r="G178" t="s">
        <v>189</v>
      </c>
      <c r="H178" s="128" t="s">
        <v>190</v>
      </c>
      <c r="I178" t="s">
        <v>194</v>
      </c>
      <c r="J178" t="s">
        <v>195</v>
      </c>
      <c r="K178" s="129">
        <v>25</v>
      </c>
      <c r="O178" s="114"/>
      <c r="P178" s="114"/>
      <c r="Q178" s="114"/>
      <c r="R178" s="114"/>
    </row>
    <row r="179" spans="1:18" x14ac:dyDescent="0.25">
      <c r="A179" s="135">
        <v>44593</v>
      </c>
      <c r="B179" s="128" t="s">
        <v>1</v>
      </c>
      <c r="C179" t="s">
        <v>3</v>
      </c>
      <c r="D179" s="128" t="s">
        <v>59</v>
      </c>
      <c r="E179" t="s">
        <v>162</v>
      </c>
      <c r="F179" s="128" t="s">
        <v>163</v>
      </c>
      <c r="G179" t="s">
        <v>189</v>
      </c>
      <c r="H179" s="128" t="s">
        <v>190</v>
      </c>
      <c r="I179" t="s">
        <v>192</v>
      </c>
      <c r="J179" t="s">
        <v>193</v>
      </c>
      <c r="K179" s="129">
        <v>9</v>
      </c>
      <c r="O179" s="115"/>
      <c r="P179" s="115"/>
      <c r="Q179" s="115"/>
      <c r="R179" s="115"/>
    </row>
    <row r="180" spans="1:18" x14ac:dyDescent="0.25">
      <c r="A180" s="135">
        <v>44593</v>
      </c>
      <c r="B180" s="128" t="s">
        <v>1</v>
      </c>
      <c r="C180" t="s">
        <v>3</v>
      </c>
      <c r="D180" s="128" t="s">
        <v>59</v>
      </c>
      <c r="E180" t="s">
        <v>162</v>
      </c>
      <c r="F180" s="128" t="s">
        <v>163</v>
      </c>
      <c r="G180" t="s">
        <v>189</v>
      </c>
      <c r="H180" s="128" t="s">
        <v>190</v>
      </c>
      <c r="I180" t="s">
        <v>787</v>
      </c>
      <c r="J180" t="s">
        <v>788</v>
      </c>
      <c r="K180" s="129">
        <v>25</v>
      </c>
      <c r="O180" s="114"/>
      <c r="P180" s="114"/>
      <c r="Q180" s="114"/>
      <c r="R180" s="114"/>
    </row>
    <row r="181" spans="1:18" x14ac:dyDescent="0.25">
      <c r="A181" s="135">
        <v>44593</v>
      </c>
      <c r="B181" s="128" t="s">
        <v>1</v>
      </c>
      <c r="C181" t="s">
        <v>3</v>
      </c>
      <c r="D181" s="128" t="s">
        <v>59</v>
      </c>
      <c r="E181" t="s">
        <v>162</v>
      </c>
      <c r="F181" s="128" t="s">
        <v>163</v>
      </c>
      <c r="G181" t="s">
        <v>189</v>
      </c>
      <c r="H181" s="128" t="s">
        <v>190</v>
      </c>
      <c r="I181" t="s">
        <v>189</v>
      </c>
      <c r="J181" t="s">
        <v>191</v>
      </c>
      <c r="K181" s="129">
        <v>28</v>
      </c>
      <c r="O181" s="115"/>
      <c r="P181" s="115"/>
      <c r="Q181" s="115"/>
      <c r="R181" s="115"/>
    </row>
    <row r="182" spans="1:18" x14ac:dyDescent="0.25">
      <c r="A182" s="135">
        <v>44593</v>
      </c>
      <c r="B182" s="128" t="s">
        <v>1</v>
      </c>
      <c r="C182" t="s">
        <v>3</v>
      </c>
      <c r="D182" s="128" t="s">
        <v>59</v>
      </c>
      <c r="E182" t="s">
        <v>162</v>
      </c>
      <c r="F182" s="128" t="s">
        <v>163</v>
      </c>
      <c r="G182" t="s">
        <v>189</v>
      </c>
      <c r="H182" s="128" t="s">
        <v>190</v>
      </c>
      <c r="I182" t="s">
        <v>819</v>
      </c>
      <c r="J182" t="s">
        <v>820</v>
      </c>
      <c r="K182" s="129">
        <v>10</v>
      </c>
      <c r="O182" s="114"/>
      <c r="P182" s="114"/>
      <c r="Q182" s="114"/>
      <c r="R182" s="114"/>
    </row>
    <row r="183" spans="1:18" x14ac:dyDescent="0.25">
      <c r="A183" s="135">
        <v>44593</v>
      </c>
      <c r="B183" s="128" t="s">
        <v>1</v>
      </c>
      <c r="C183" t="s">
        <v>3</v>
      </c>
      <c r="D183" s="128" t="s">
        <v>59</v>
      </c>
      <c r="E183" t="s">
        <v>162</v>
      </c>
      <c r="F183" s="128" t="s">
        <v>163</v>
      </c>
      <c r="G183" t="s">
        <v>189</v>
      </c>
      <c r="H183" s="128" t="s">
        <v>190</v>
      </c>
      <c r="I183" t="s">
        <v>579</v>
      </c>
      <c r="J183" t="s">
        <v>580</v>
      </c>
      <c r="K183" s="129">
        <v>55</v>
      </c>
      <c r="O183" s="115"/>
      <c r="P183" s="115"/>
      <c r="Q183" s="115"/>
      <c r="R183" s="115"/>
    </row>
    <row r="184" spans="1:18" x14ac:dyDescent="0.25">
      <c r="A184" s="135">
        <v>44593</v>
      </c>
      <c r="B184" s="128" t="s">
        <v>1</v>
      </c>
      <c r="C184" t="s">
        <v>3</v>
      </c>
      <c r="D184" s="128" t="s">
        <v>59</v>
      </c>
      <c r="E184" t="s">
        <v>162</v>
      </c>
      <c r="F184" s="128" t="s">
        <v>163</v>
      </c>
      <c r="G184" t="s">
        <v>189</v>
      </c>
      <c r="H184" s="128" t="s">
        <v>190</v>
      </c>
      <c r="I184" t="s">
        <v>534</v>
      </c>
      <c r="J184" t="s">
        <v>535</v>
      </c>
      <c r="K184" s="129">
        <v>34</v>
      </c>
      <c r="O184" s="114"/>
      <c r="P184" s="114"/>
      <c r="Q184" s="114"/>
      <c r="R184" s="114"/>
    </row>
    <row r="185" spans="1:18" x14ac:dyDescent="0.25">
      <c r="A185" s="135">
        <v>44593</v>
      </c>
      <c r="B185" s="128" t="s">
        <v>1</v>
      </c>
      <c r="C185" t="s">
        <v>3</v>
      </c>
      <c r="D185" s="128" t="s">
        <v>59</v>
      </c>
      <c r="E185" t="s">
        <v>162</v>
      </c>
      <c r="F185" s="128" t="s">
        <v>163</v>
      </c>
      <c r="G185" t="s">
        <v>162</v>
      </c>
      <c r="H185" s="128" t="s">
        <v>164</v>
      </c>
      <c r="I185" t="s">
        <v>536</v>
      </c>
      <c r="J185" t="s">
        <v>537</v>
      </c>
      <c r="K185" s="129">
        <v>40</v>
      </c>
      <c r="O185" s="115"/>
      <c r="P185" s="115"/>
      <c r="Q185" s="115"/>
      <c r="R185" s="115"/>
    </row>
    <row r="186" spans="1:18" x14ac:dyDescent="0.25">
      <c r="A186" s="135">
        <v>44593</v>
      </c>
      <c r="B186" s="128" t="s">
        <v>1</v>
      </c>
      <c r="C186" t="s">
        <v>3</v>
      </c>
      <c r="D186" s="128" t="s">
        <v>59</v>
      </c>
      <c r="E186" t="s">
        <v>162</v>
      </c>
      <c r="F186" s="128" t="s">
        <v>163</v>
      </c>
      <c r="G186" t="s">
        <v>162</v>
      </c>
      <c r="H186" s="128" t="s">
        <v>164</v>
      </c>
      <c r="I186" t="s">
        <v>590</v>
      </c>
      <c r="J186" t="s">
        <v>591</v>
      </c>
      <c r="K186" s="129">
        <v>11</v>
      </c>
      <c r="O186" s="114"/>
      <c r="P186" s="114"/>
      <c r="Q186" s="114"/>
      <c r="R186" s="114"/>
    </row>
    <row r="187" spans="1:18" x14ac:dyDescent="0.25">
      <c r="A187" s="135">
        <v>44593</v>
      </c>
      <c r="B187" s="128" t="s">
        <v>1</v>
      </c>
      <c r="C187" t="s">
        <v>3</v>
      </c>
      <c r="D187" s="128" t="s">
        <v>59</v>
      </c>
      <c r="E187" t="s">
        <v>162</v>
      </c>
      <c r="F187" s="128" t="s">
        <v>163</v>
      </c>
      <c r="G187" t="s">
        <v>162</v>
      </c>
      <c r="H187" s="128" t="s">
        <v>164</v>
      </c>
      <c r="I187" t="s">
        <v>172</v>
      </c>
      <c r="J187" t="s">
        <v>173</v>
      </c>
      <c r="K187" s="129">
        <v>36</v>
      </c>
      <c r="O187" s="115"/>
      <c r="P187" s="115"/>
      <c r="Q187" s="115"/>
      <c r="R187" s="115"/>
    </row>
    <row r="188" spans="1:18" x14ac:dyDescent="0.25">
      <c r="A188" s="135">
        <v>44593</v>
      </c>
      <c r="B188" s="128" t="s">
        <v>1</v>
      </c>
      <c r="C188" t="s">
        <v>3</v>
      </c>
      <c r="D188" s="128" t="s">
        <v>59</v>
      </c>
      <c r="E188" t="s">
        <v>162</v>
      </c>
      <c r="F188" s="128" t="s">
        <v>163</v>
      </c>
      <c r="G188" t="s">
        <v>162</v>
      </c>
      <c r="H188" s="128" t="s">
        <v>164</v>
      </c>
      <c r="I188" t="s">
        <v>619</v>
      </c>
      <c r="J188" t="s">
        <v>620</v>
      </c>
      <c r="K188" s="129">
        <v>39</v>
      </c>
      <c r="O188" s="114"/>
      <c r="P188" s="114"/>
      <c r="Q188" s="114"/>
      <c r="R188" s="114"/>
    </row>
    <row r="189" spans="1:18" x14ac:dyDescent="0.25">
      <c r="A189" s="135">
        <v>44593</v>
      </c>
      <c r="B189" s="128" t="s">
        <v>1</v>
      </c>
      <c r="C189" t="s">
        <v>3</v>
      </c>
      <c r="D189" s="128" t="s">
        <v>59</v>
      </c>
      <c r="E189" t="s">
        <v>162</v>
      </c>
      <c r="F189" s="128" t="s">
        <v>163</v>
      </c>
      <c r="G189" t="s">
        <v>162</v>
      </c>
      <c r="H189" s="128" t="s">
        <v>164</v>
      </c>
      <c r="I189" t="s">
        <v>168</v>
      </c>
      <c r="J189" t="s">
        <v>169</v>
      </c>
      <c r="K189" s="129">
        <v>171</v>
      </c>
      <c r="O189" s="115"/>
      <c r="P189" s="115"/>
      <c r="Q189" s="115"/>
      <c r="R189" s="115"/>
    </row>
    <row r="190" spans="1:18" x14ac:dyDescent="0.25">
      <c r="A190" s="135">
        <v>44593</v>
      </c>
      <c r="B190" s="128" t="s">
        <v>1</v>
      </c>
      <c r="C190" t="s">
        <v>3</v>
      </c>
      <c r="D190" s="128" t="s">
        <v>59</v>
      </c>
      <c r="E190" t="s">
        <v>162</v>
      </c>
      <c r="F190" s="128" t="s">
        <v>163</v>
      </c>
      <c r="G190" t="s">
        <v>162</v>
      </c>
      <c r="H190" s="128" t="s">
        <v>164</v>
      </c>
      <c r="I190" t="s">
        <v>813</v>
      </c>
      <c r="J190" t="s">
        <v>814</v>
      </c>
      <c r="K190" s="129">
        <v>36</v>
      </c>
      <c r="O190" s="114"/>
      <c r="P190" s="114"/>
      <c r="Q190" s="114"/>
      <c r="R190" s="114"/>
    </row>
    <row r="191" spans="1:18" x14ac:dyDescent="0.25">
      <c r="A191" s="135">
        <v>44593</v>
      </c>
      <c r="B191" s="128" t="s">
        <v>1</v>
      </c>
      <c r="C191" t="s">
        <v>3</v>
      </c>
      <c r="D191" s="128" t="s">
        <v>59</v>
      </c>
      <c r="E191" t="s">
        <v>162</v>
      </c>
      <c r="F191" s="128" t="s">
        <v>163</v>
      </c>
      <c r="G191" t="s">
        <v>162</v>
      </c>
      <c r="H191" s="128" t="s">
        <v>164</v>
      </c>
      <c r="I191" t="s">
        <v>162</v>
      </c>
      <c r="J191" t="s">
        <v>165</v>
      </c>
      <c r="K191" s="129">
        <v>74</v>
      </c>
      <c r="O191" s="115"/>
      <c r="P191" s="115"/>
      <c r="Q191" s="115"/>
      <c r="R191" s="115"/>
    </row>
    <row r="192" spans="1:18" x14ac:dyDescent="0.25">
      <c r="A192" s="135">
        <v>44593</v>
      </c>
      <c r="B192" s="128" t="s">
        <v>1</v>
      </c>
      <c r="C192" t="s">
        <v>3</v>
      </c>
      <c r="D192" s="128" t="s">
        <v>59</v>
      </c>
      <c r="E192" t="s">
        <v>162</v>
      </c>
      <c r="F192" s="128" t="s">
        <v>163</v>
      </c>
      <c r="G192" t="s">
        <v>162</v>
      </c>
      <c r="H192" s="128" t="s">
        <v>164</v>
      </c>
      <c r="I192" t="s">
        <v>411</v>
      </c>
      <c r="J192" t="s">
        <v>581</v>
      </c>
      <c r="K192" s="129">
        <v>11</v>
      </c>
      <c r="O192" s="114"/>
      <c r="P192" s="114"/>
      <c r="Q192" s="114"/>
      <c r="R192" s="114"/>
    </row>
    <row r="193" spans="1:18" x14ac:dyDescent="0.25">
      <c r="A193" s="135">
        <v>44593</v>
      </c>
      <c r="B193" s="128" t="s">
        <v>1</v>
      </c>
      <c r="C193" t="s">
        <v>3</v>
      </c>
      <c r="D193" s="128" t="s">
        <v>59</v>
      </c>
      <c r="E193" t="s">
        <v>162</v>
      </c>
      <c r="F193" s="128" t="s">
        <v>163</v>
      </c>
      <c r="G193" t="s">
        <v>162</v>
      </c>
      <c r="H193" s="128" t="s">
        <v>164</v>
      </c>
      <c r="I193" t="s">
        <v>538</v>
      </c>
      <c r="J193" t="s">
        <v>539</v>
      </c>
      <c r="K193" s="129">
        <v>12</v>
      </c>
      <c r="O193" s="115"/>
      <c r="P193" s="115"/>
      <c r="Q193" s="115"/>
      <c r="R193" s="115"/>
    </row>
    <row r="194" spans="1:18" x14ac:dyDescent="0.25">
      <c r="A194" s="135">
        <v>44593</v>
      </c>
      <c r="B194" s="128" t="s">
        <v>1</v>
      </c>
      <c r="C194" t="s">
        <v>3</v>
      </c>
      <c r="D194" s="128" t="s">
        <v>59</v>
      </c>
      <c r="E194" t="s">
        <v>162</v>
      </c>
      <c r="F194" s="128" t="s">
        <v>163</v>
      </c>
      <c r="G194" t="s">
        <v>162</v>
      </c>
      <c r="H194" s="128" t="s">
        <v>164</v>
      </c>
      <c r="I194" t="s">
        <v>815</v>
      </c>
      <c r="J194" t="s">
        <v>816</v>
      </c>
      <c r="K194" s="129">
        <v>4</v>
      </c>
      <c r="O194" s="114"/>
      <c r="P194" s="114"/>
      <c r="Q194" s="114"/>
      <c r="R194" s="114"/>
    </row>
    <row r="195" spans="1:18" x14ac:dyDescent="0.25">
      <c r="A195" s="135">
        <v>44593</v>
      </c>
      <c r="B195" s="128" t="s">
        <v>1</v>
      </c>
      <c r="C195" t="s">
        <v>3</v>
      </c>
      <c r="D195" s="128" t="s">
        <v>59</v>
      </c>
      <c r="E195" t="s">
        <v>162</v>
      </c>
      <c r="F195" s="128" t="s">
        <v>163</v>
      </c>
      <c r="G195" t="s">
        <v>162</v>
      </c>
      <c r="H195" s="128" t="s">
        <v>164</v>
      </c>
      <c r="I195" t="s">
        <v>91</v>
      </c>
      <c r="J195" t="s">
        <v>346</v>
      </c>
      <c r="K195" s="129">
        <v>50</v>
      </c>
      <c r="O195" s="115"/>
      <c r="P195" s="115"/>
      <c r="Q195" s="115"/>
      <c r="R195" s="115"/>
    </row>
    <row r="196" spans="1:18" x14ac:dyDescent="0.25">
      <c r="A196" s="135">
        <v>44593</v>
      </c>
      <c r="B196" s="128" t="s">
        <v>1</v>
      </c>
      <c r="C196" t="s">
        <v>3</v>
      </c>
      <c r="D196" s="128" t="s">
        <v>59</v>
      </c>
      <c r="E196" t="s">
        <v>162</v>
      </c>
      <c r="F196" s="128" t="s">
        <v>163</v>
      </c>
      <c r="G196" t="s">
        <v>162</v>
      </c>
      <c r="H196" s="128" t="s">
        <v>164</v>
      </c>
      <c r="I196" t="s">
        <v>464</v>
      </c>
      <c r="J196" t="s">
        <v>465</v>
      </c>
      <c r="K196" s="129">
        <v>37</v>
      </c>
      <c r="O196" s="114"/>
      <c r="P196" s="114"/>
      <c r="Q196" s="114"/>
      <c r="R196" s="114"/>
    </row>
    <row r="197" spans="1:18" x14ac:dyDescent="0.25">
      <c r="A197" s="135">
        <v>44593</v>
      </c>
      <c r="B197" s="128" t="s">
        <v>1</v>
      </c>
      <c r="C197" t="s">
        <v>3</v>
      </c>
      <c r="D197" s="128" t="s">
        <v>59</v>
      </c>
      <c r="E197" t="s">
        <v>162</v>
      </c>
      <c r="F197" s="128" t="s">
        <v>163</v>
      </c>
      <c r="G197" t="s">
        <v>162</v>
      </c>
      <c r="H197" s="128" t="s">
        <v>164</v>
      </c>
      <c r="I197" t="s">
        <v>540</v>
      </c>
      <c r="J197" t="s">
        <v>541</v>
      </c>
      <c r="K197" s="129">
        <v>105</v>
      </c>
      <c r="O197" s="115"/>
      <c r="P197" s="115"/>
      <c r="Q197" s="115"/>
      <c r="R197" s="115"/>
    </row>
    <row r="198" spans="1:18" x14ac:dyDescent="0.25">
      <c r="A198" s="135">
        <v>44593</v>
      </c>
      <c r="B198" s="128" t="s">
        <v>1</v>
      </c>
      <c r="C198" t="s">
        <v>3</v>
      </c>
      <c r="D198" s="128" t="s">
        <v>59</v>
      </c>
      <c r="E198" t="s">
        <v>162</v>
      </c>
      <c r="F198" s="128" t="s">
        <v>163</v>
      </c>
      <c r="G198" t="s">
        <v>162</v>
      </c>
      <c r="H198" s="128" t="s">
        <v>164</v>
      </c>
      <c r="I198" t="s">
        <v>166</v>
      </c>
      <c r="J198" t="s">
        <v>167</v>
      </c>
      <c r="K198" s="129">
        <v>59</v>
      </c>
      <c r="O198" s="114"/>
      <c r="P198" s="114"/>
      <c r="Q198" s="114"/>
      <c r="R198" s="114"/>
    </row>
    <row r="199" spans="1:18" x14ac:dyDescent="0.25">
      <c r="A199" s="135">
        <v>44593</v>
      </c>
      <c r="B199" s="128" t="s">
        <v>1</v>
      </c>
      <c r="C199" t="s">
        <v>3</v>
      </c>
      <c r="D199" s="128" t="s">
        <v>59</v>
      </c>
      <c r="E199" t="s">
        <v>162</v>
      </c>
      <c r="F199" s="128" t="s">
        <v>163</v>
      </c>
      <c r="G199" t="s">
        <v>162</v>
      </c>
      <c r="H199" s="128" t="s">
        <v>164</v>
      </c>
      <c r="I199" t="s">
        <v>170</v>
      </c>
      <c r="J199" t="s">
        <v>171</v>
      </c>
      <c r="K199" s="129">
        <v>5</v>
      </c>
      <c r="O199" s="115"/>
      <c r="P199" s="115"/>
      <c r="Q199" s="115"/>
      <c r="R199" s="115"/>
    </row>
    <row r="200" spans="1:18" x14ac:dyDescent="0.25">
      <c r="A200" s="135">
        <v>44593</v>
      </c>
      <c r="B200" s="128" t="s">
        <v>1</v>
      </c>
      <c r="C200" t="s">
        <v>3</v>
      </c>
      <c r="D200" s="128" t="s">
        <v>59</v>
      </c>
      <c r="E200" t="s">
        <v>162</v>
      </c>
      <c r="F200" s="128" t="s">
        <v>163</v>
      </c>
      <c r="G200" t="s">
        <v>162</v>
      </c>
      <c r="H200" s="128" t="s">
        <v>164</v>
      </c>
      <c r="I200" t="s">
        <v>566</v>
      </c>
      <c r="J200" t="s">
        <v>567</v>
      </c>
      <c r="K200" s="129">
        <v>5</v>
      </c>
      <c r="O200" s="114"/>
      <c r="P200" s="114"/>
      <c r="Q200" s="114"/>
      <c r="R200" s="114"/>
    </row>
    <row r="201" spans="1:18" x14ac:dyDescent="0.25">
      <c r="A201" s="135">
        <v>44593</v>
      </c>
      <c r="B201" s="128" t="s">
        <v>1</v>
      </c>
      <c r="C201" t="s">
        <v>3</v>
      </c>
      <c r="D201" s="128" t="s">
        <v>59</v>
      </c>
      <c r="E201" t="s">
        <v>162</v>
      </c>
      <c r="F201" s="128" t="s">
        <v>163</v>
      </c>
      <c r="G201" t="s">
        <v>162</v>
      </c>
      <c r="H201" s="128" t="s">
        <v>164</v>
      </c>
      <c r="I201" t="s">
        <v>635</v>
      </c>
      <c r="J201" t="s">
        <v>636</v>
      </c>
      <c r="K201" s="129">
        <v>23</v>
      </c>
      <c r="O201" s="115"/>
      <c r="P201" s="115"/>
      <c r="Q201" s="115"/>
      <c r="R201" s="115"/>
    </row>
    <row r="202" spans="1:18" x14ac:dyDescent="0.25">
      <c r="A202" s="135">
        <v>44593</v>
      </c>
      <c r="B202" s="128" t="s">
        <v>1</v>
      </c>
      <c r="C202" t="s">
        <v>3</v>
      </c>
      <c r="D202" s="128" t="s">
        <v>59</v>
      </c>
      <c r="E202" t="s">
        <v>162</v>
      </c>
      <c r="F202" s="128" t="s">
        <v>163</v>
      </c>
      <c r="G202" t="s">
        <v>162</v>
      </c>
      <c r="H202" s="128" t="s">
        <v>164</v>
      </c>
      <c r="I202" t="s">
        <v>625</v>
      </c>
      <c r="J202" t="s">
        <v>626</v>
      </c>
      <c r="K202" s="129">
        <v>24</v>
      </c>
      <c r="O202" s="114"/>
      <c r="P202" s="114"/>
      <c r="Q202" s="114"/>
      <c r="R202" s="114"/>
    </row>
    <row r="203" spans="1:18" x14ac:dyDescent="0.25">
      <c r="A203" s="135">
        <v>44593</v>
      </c>
      <c r="B203" s="128" t="s">
        <v>1</v>
      </c>
      <c r="C203" t="s">
        <v>16</v>
      </c>
      <c r="D203" s="128" t="s">
        <v>245</v>
      </c>
      <c r="E203" t="s">
        <v>257</v>
      </c>
      <c r="F203" s="128" t="s">
        <v>258</v>
      </c>
      <c r="G203" t="s">
        <v>257</v>
      </c>
      <c r="H203" s="128" t="s">
        <v>466</v>
      </c>
      <c r="I203" t="s">
        <v>257</v>
      </c>
      <c r="J203" t="s">
        <v>467</v>
      </c>
      <c r="K203" s="129">
        <v>25</v>
      </c>
      <c r="O203" s="115"/>
      <c r="P203" s="115"/>
      <c r="Q203" s="115"/>
      <c r="R203" s="115"/>
    </row>
    <row r="204" spans="1:18" x14ac:dyDescent="0.25">
      <c r="A204" s="135">
        <v>44593</v>
      </c>
      <c r="B204" s="128" t="s">
        <v>1</v>
      </c>
      <c r="C204" t="s">
        <v>16</v>
      </c>
      <c r="D204" s="128" t="s">
        <v>245</v>
      </c>
      <c r="E204" t="s">
        <v>257</v>
      </c>
      <c r="F204" s="128" t="s">
        <v>258</v>
      </c>
      <c r="G204" t="s">
        <v>867</v>
      </c>
      <c r="H204" s="128" t="s">
        <v>868</v>
      </c>
      <c r="I204" t="s">
        <v>869</v>
      </c>
      <c r="J204" t="s">
        <v>870</v>
      </c>
      <c r="K204" s="129">
        <v>10</v>
      </c>
      <c r="O204" s="114"/>
      <c r="P204" s="114"/>
      <c r="Q204" s="114"/>
      <c r="R204" s="114"/>
    </row>
    <row r="205" spans="1:18" x14ac:dyDescent="0.25">
      <c r="A205" s="135">
        <v>44593</v>
      </c>
      <c r="B205" s="128" t="s">
        <v>1</v>
      </c>
      <c r="C205" t="s">
        <v>16</v>
      </c>
      <c r="D205" s="128" t="s">
        <v>245</v>
      </c>
      <c r="E205" t="s">
        <v>257</v>
      </c>
      <c r="F205" s="128" t="s">
        <v>258</v>
      </c>
      <c r="G205" t="s">
        <v>542</v>
      </c>
      <c r="H205" s="128" t="s">
        <v>543</v>
      </c>
      <c r="I205" t="s">
        <v>542</v>
      </c>
      <c r="J205" t="s">
        <v>866</v>
      </c>
      <c r="K205" s="129">
        <v>15</v>
      </c>
      <c r="O205" s="115"/>
      <c r="P205" s="115"/>
      <c r="Q205" s="115"/>
      <c r="R205" s="115"/>
    </row>
    <row r="206" spans="1:18" x14ac:dyDescent="0.25">
      <c r="A206" s="135">
        <v>44593</v>
      </c>
      <c r="B206" s="128" t="s">
        <v>1</v>
      </c>
      <c r="C206" t="s">
        <v>16</v>
      </c>
      <c r="D206" s="128" t="s">
        <v>245</v>
      </c>
      <c r="E206" t="s">
        <v>253</v>
      </c>
      <c r="F206" s="128" t="s">
        <v>254</v>
      </c>
      <c r="G206" t="s">
        <v>253</v>
      </c>
      <c r="H206" s="128" t="s">
        <v>255</v>
      </c>
      <c r="I206" t="s">
        <v>253</v>
      </c>
      <c r="J206" t="s">
        <v>256</v>
      </c>
      <c r="K206" s="129">
        <v>30</v>
      </c>
      <c r="O206" s="114"/>
      <c r="P206" s="114"/>
      <c r="Q206" s="114"/>
      <c r="R206" s="114"/>
    </row>
    <row r="207" spans="1:18" x14ac:dyDescent="0.25">
      <c r="A207" s="135">
        <v>44593</v>
      </c>
      <c r="B207" s="128" t="s">
        <v>1</v>
      </c>
      <c r="C207" t="s">
        <v>16</v>
      </c>
      <c r="D207" s="128" t="s">
        <v>245</v>
      </c>
      <c r="E207" t="s">
        <v>253</v>
      </c>
      <c r="F207" s="128" t="s">
        <v>254</v>
      </c>
      <c r="G207" t="s">
        <v>871</v>
      </c>
      <c r="H207" s="128" t="s">
        <v>872</v>
      </c>
      <c r="I207" t="s">
        <v>871</v>
      </c>
      <c r="J207" t="s">
        <v>873</v>
      </c>
      <c r="K207" s="129">
        <v>15</v>
      </c>
      <c r="O207" s="115"/>
      <c r="P207" s="115"/>
      <c r="Q207" s="115"/>
      <c r="R207" s="115"/>
    </row>
    <row r="208" spans="1:18" x14ac:dyDescent="0.25">
      <c r="A208" s="135">
        <v>44593</v>
      </c>
      <c r="B208" s="128" t="s">
        <v>1</v>
      </c>
      <c r="C208" t="s">
        <v>16</v>
      </c>
      <c r="D208" s="128" t="s">
        <v>245</v>
      </c>
      <c r="E208" t="s">
        <v>249</v>
      </c>
      <c r="F208" s="128" t="s">
        <v>250</v>
      </c>
      <c r="G208" t="s">
        <v>874</v>
      </c>
      <c r="H208" s="128" t="s">
        <v>875</v>
      </c>
      <c r="I208" t="s">
        <v>876</v>
      </c>
      <c r="J208" t="s">
        <v>877</v>
      </c>
      <c r="K208" s="129">
        <v>10</v>
      </c>
      <c r="O208" s="114"/>
      <c r="P208" s="114"/>
      <c r="Q208" s="114"/>
      <c r="R208" s="114"/>
    </row>
    <row r="209" spans="1:18" x14ac:dyDescent="0.25">
      <c r="A209" s="135">
        <v>44593</v>
      </c>
      <c r="B209" s="128" t="s">
        <v>1</v>
      </c>
      <c r="C209" t="s">
        <v>16</v>
      </c>
      <c r="D209" s="128" t="s">
        <v>245</v>
      </c>
      <c r="E209" t="s">
        <v>249</v>
      </c>
      <c r="F209" s="128" t="s">
        <v>250</v>
      </c>
      <c r="G209" t="s">
        <v>878</v>
      </c>
      <c r="H209" s="128" t="s">
        <v>879</v>
      </c>
      <c r="I209" t="s">
        <v>878</v>
      </c>
      <c r="J209" t="s">
        <v>880</v>
      </c>
      <c r="K209" s="129">
        <v>10</v>
      </c>
      <c r="O209" s="115"/>
      <c r="P209" s="115"/>
      <c r="Q209" s="115"/>
      <c r="R209" s="115"/>
    </row>
    <row r="210" spans="1:18" x14ac:dyDescent="0.25">
      <c r="A210" s="135">
        <v>44593</v>
      </c>
      <c r="B210" s="128" t="s">
        <v>1</v>
      </c>
      <c r="C210" t="s">
        <v>16</v>
      </c>
      <c r="D210" s="128" t="s">
        <v>245</v>
      </c>
      <c r="E210" t="s">
        <v>249</v>
      </c>
      <c r="F210" s="128" t="s">
        <v>250</v>
      </c>
      <c r="G210" t="s">
        <v>881</v>
      </c>
      <c r="H210" s="128" t="s">
        <v>882</v>
      </c>
      <c r="I210" t="s">
        <v>881</v>
      </c>
      <c r="J210" t="s">
        <v>883</v>
      </c>
      <c r="K210" s="129">
        <v>15</v>
      </c>
      <c r="O210" s="114"/>
      <c r="P210" s="114"/>
      <c r="Q210" s="114"/>
      <c r="R210" s="114"/>
    </row>
    <row r="211" spans="1:18" x14ac:dyDescent="0.25">
      <c r="A211" s="135">
        <v>44593</v>
      </c>
      <c r="B211" s="128" t="s">
        <v>1</v>
      </c>
      <c r="C211" t="s">
        <v>16</v>
      </c>
      <c r="D211" s="128" t="s">
        <v>245</v>
      </c>
      <c r="E211" t="s">
        <v>249</v>
      </c>
      <c r="F211" s="128" t="s">
        <v>250</v>
      </c>
      <c r="G211" t="s">
        <v>884</v>
      </c>
      <c r="H211" s="128" t="s">
        <v>885</v>
      </c>
      <c r="I211" t="s">
        <v>884</v>
      </c>
      <c r="J211" t="s">
        <v>886</v>
      </c>
      <c r="K211" s="129">
        <v>10</v>
      </c>
      <c r="O211" s="115"/>
      <c r="P211" s="115"/>
      <c r="Q211" s="115"/>
      <c r="R211" s="115"/>
    </row>
    <row r="212" spans="1:18" x14ac:dyDescent="0.25">
      <c r="A212" s="135">
        <v>44593</v>
      </c>
      <c r="B212" s="128" t="s">
        <v>1</v>
      </c>
      <c r="C212" t="s">
        <v>16</v>
      </c>
      <c r="D212" s="128" t="s">
        <v>245</v>
      </c>
      <c r="E212" t="s">
        <v>249</v>
      </c>
      <c r="F212" s="128" t="s">
        <v>250</v>
      </c>
      <c r="G212" t="s">
        <v>249</v>
      </c>
      <c r="H212" s="128" t="s">
        <v>251</v>
      </c>
      <c r="I212" t="s">
        <v>249</v>
      </c>
      <c r="J212" t="s">
        <v>252</v>
      </c>
      <c r="K212" s="129">
        <v>25</v>
      </c>
      <c r="O212" s="114"/>
      <c r="P212" s="114"/>
      <c r="Q212" s="114"/>
      <c r="R212" s="114"/>
    </row>
    <row r="213" spans="1:18" x14ac:dyDescent="0.25">
      <c r="A213" s="135">
        <v>44593</v>
      </c>
      <c r="B213" s="128" t="s">
        <v>1</v>
      </c>
      <c r="C213" t="s">
        <v>16</v>
      </c>
      <c r="D213" s="128" t="s">
        <v>245</v>
      </c>
      <c r="E213" t="s">
        <v>16</v>
      </c>
      <c r="F213" s="128" t="s">
        <v>246</v>
      </c>
      <c r="G213" t="s">
        <v>887</v>
      </c>
      <c r="H213" s="128" t="s">
        <v>888</v>
      </c>
      <c r="I213" t="s">
        <v>889</v>
      </c>
      <c r="J213" t="s">
        <v>890</v>
      </c>
      <c r="K213" s="129">
        <v>20</v>
      </c>
      <c r="O213" s="115"/>
      <c r="P213" s="115"/>
      <c r="Q213" s="115"/>
      <c r="R213" s="115"/>
    </row>
    <row r="214" spans="1:18" x14ac:dyDescent="0.25">
      <c r="A214" s="135">
        <v>44593</v>
      </c>
      <c r="B214" s="128" t="s">
        <v>1</v>
      </c>
      <c r="C214" t="s">
        <v>16</v>
      </c>
      <c r="D214" s="128" t="s">
        <v>245</v>
      </c>
      <c r="E214" t="s">
        <v>16</v>
      </c>
      <c r="F214" s="128" t="s">
        <v>246</v>
      </c>
      <c r="G214" t="s">
        <v>16</v>
      </c>
      <c r="H214" s="128" t="s">
        <v>247</v>
      </c>
      <c r="I214" t="s">
        <v>891</v>
      </c>
      <c r="J214" t="s">
        <v>892</v>
      </c>
      <c r="K214" s="129">
        <v>15</v>
      </c>
      <c r="O214" s="114"/>
      <c r="P214" s="114"/>
      <c r="Q214" s="114"/>
      <c r="R214" s="114"/>
    </row>
    <row r="215" spans="1:18" x14ac:dyDescent="0.25">
      <c r="A215" s="135">
        <v>44593</v>
      </c>
      <c r="B215" s="128" t="s">
        <v>1</v>
      </c>
      <c r="C215" t="s">
        <v>16</v>
      </c>
      <c r="D215" s="128" t="s">
        <v>245</v>
      </c>
      <c r="E215" t="s">
        <v>16</v>
      </c>
      <c r="F215" s="128" t="s">
        <v>246</v>
      </c>
      <c r="G215" t="s">
        <v>16</v>
      </c>
      <c r="H215" s="128" t="s">
        <v>247</v>
      </c>
      <c r="I215" t="s">
        <v>16</v>
      </c>
      <c r="J215" t="s">
        <v>248</v>
      </c>
      <c r="K215" s="129">
        <v>545</v>
      </c>
      <c r="O215" s="115"/>
      <c r="P215" s="115"/>
      <c r="Q215" s="115"/>
      <c r="R215" s="115"/>
    </row>
    <row r="216" spans="1:18" x14ac:dyDescent="0.25">
      <c r="A216" s="135">
        <v>44593</v>
      </c>
      <c r="B216" s="128" t="s">
        <v>1</v>
      </c>
      <c r="C216" t="s">
        <v>11</v>
      </c>
      <c r="D216" s="128" t="s">
        <v>314</v>
      </c>
      <c r="E216" t="s">
        <v>592</v>
      </c>
      <c r="F216" s="128" t="s">
        <v>593</v>
      </c>
      <c r="G216" t="s">
        <v>592</v>
      </c>
      <c r="H216" s="128" t="s">
        <v>627</v>
      </c>
      <c r="I216" t="s">
        <v>855</v>
      </c>
      <c r="J216" t="s">
        <v>856</v>
      </c>
      <c r="K216" s="129">
        <v>33</v>
      </c>
      <c r="O216" s="114"/>
      <c r="P216" s="114"/>
      <c r="Q216" s="114"/>
      <c r="R216" s="114"/>
    </row>
    <row r="217" spans="1:18" x14ac:dyDescent="0.25">
      <c r="A217" s="135">
        <v>44593</v>
      </c>
      <c r="B217" s="128" t="s">
        <v>1</v>
      </c>
      <c r="C217" t="s">
        <v>11</v>
      </c>
      <c r="D217" s="128" t="s">
        <v>314</v>
      </c>
      <c r="E217" t="s">
        <v>11</v>
      </c>
      <c r="F217" s="128" t="s">
        <v>323</v>
      </c>
      <c r="G217" t="s">
        <v>544</v>
      </c>
      <c r="H217" s="128" t="s">
        <v>545</v>
      </c>
      <c r="I217" t="s">
        <v>546</v>
      </c>
      <c r="J217" t="s">
        <v>547</v>
      </c>
      <c r="K217" s="129">
        <v>50</v>
      </c>
      <c r="O217" s="115"/>
      <c r="P217" s="115"/>
      <c r="Q217" s="115"/>
      <c r="R217" s="115"/>
    </row>
    <row r="218" spans="1:18" x14ac:dyDescent="0.25">
      <c r="A218" s="135">
        <v>44593</v>
      </c>
      <c r="B218" s="128" t="s">
        <v>1</v>
      </c>
      <c r="C218" t="s">
        <v>11</v>
      </c>
      <c r="D218" s="128" t="s">
        <v>314</v>
      </c>
      <c r="E218" t="s">
        <v>11</v>
      </c>
      <c r="F218" s="128" t="s">
        <v>323</v>
      </c>
      <c r="G218" t="s">
        <v>572</v>
      </c>
      <c r="H218" s="128" t="s">
        <v>573</v>
      </c>
      <c r="I218" t="s">
        <v>853</v>
      </c>
      <c r="J218" t="s">
        <v>854</v>
      </c>
      <c r="K218" s="129">
        <v>20</v>
      </c>
      <c r="O218" s="114"/>
      <c r="P218" s="114"/>
      <c r="Q218" s="114"/>
      <c r="R218" s="114"/>
    </row>
    <row r="219" spans="1:18" x14ac:dyDescent="0.25">
      <c r="A219" s="135">
        <v>44593</v>
      </c>
      <c r="B219" s="128" t="s">
        <v>1</v>
      </c>
      <c r="C219" t="s">
        <v>14</v>
      </c>
      <c r="D219" s="128" t="s">
        <v>259</v>
      </c>
      <c r="E219" t="s">
        <v>269</v>
      </c>
      <c r="F219" s="128" t="s">
        <v>270</v>
      </c>
      <c r="G219" t="s">
        <v>269</v>
      </c>
      <c r="H219" s="128" t="s">
        <v>271</v>
      </c>
      <c r="I219" t="s">
        <v>269</v>
      </c>
      <c r="J219" t="s">
        <v>272</v>
      </c>
      <c r="K219" s="129">
        <v>25</v>
      </c>
      <c r="O219" s="115"/>
      <c r="P219" s="115"/>
      <c r="Q219" s="115"/>
      <c r="R219" s="115"/>
    </row>
    <row r="220" spans="1:18" x14ac:dyDescent="0.25">
      <c r="A220" s="135">
        <v>44593</v>
      </c>
      <c r="B220" s="128" t="s">
        <v>1</v>
      </c>
      <c r="C220" t="s">
        <v>14</v>
      </c>
      <c r="D220" s="128" t="s">
        <v>259</v>
      </c>
      <c r="E220" t="s">
        <v>269</v>
      </c>
      <c r="F220" s="128" t="s">
        <v>270</v>
      </c>
      <c r="G220" t="s">
        <v>269</v>
      </c>
      <c r="H220" s="128" t="s">
        <v>271</v>
      </c>
      <c r="I220" t="s">
        <v>857</v>
      </c>
      <c r="J220" t="s">
        <v>858</v>
      </c>
      <c r="K220" s="129">
        <v>15</v>
      </c>
      <c r="O220" s="114"/>
      <c r="P220" s="114"/>
      <c r="Q220" s="114"/>
      <c r="R220" s="114"/>
    </row>
    <row r="221" spans="1:18" x14ac:dyDescent="0.25">
      <c r="A221" s="135">
        <v>44593</v>
      </c>
      <c r="B221" s="128" t="s">
        <v>1</v>
      </c>
      <c r="C221" t="s">
        <v>14</v>
      </c>
      <c r="D221" s="128" t="s">
        <v>259</v>
      </c>
      <c r="E221" t="s">
        <v>269</v>
      </c>
      <c r="F221" s="128" t="s">
        <v>270</v>
      </c>
      <c r="G221" t="s">
        <v>596</v>
      </c>
      <c r="H221" s="128" t="s">
        <v>597</v>
      </c>
      <c r="I221" t="s">
        <v>596</v>
      </c>
      <c r="J221" t="s">
        <v>598</v>
      </c>
      <c r="K221" s="129">
        <v>13</v>
      </c>
      <c r="O221" s="115"/>
      <c r="P221" s="115"/>
      <c r="Q221" s="115"/>
      <c r="R221" s="115"/>
    </row>
    <row r="222" spans="1:18" x14ac:dyDescent="0.25">
      <c r="A222" s="135">
        <v>44593</v>
      </c>
      <c r="B222" s="128" t="s">
        <v>1</v>
      </c>
      <c r="C222" t="s">
        <v>14</v>
      </c>
      <c r="D222" s="128" t="s">
        <v>259</v>
      </c>
      <c r="E222" t="s">
        <v>277</v>
      </c>
      <c r="F222" s="128" t="s">
        <v>278</v>
      </c>
      <c r="G222" t="s">
        <v>277</v>
      </c>
      <c r="H222" s="128" t="s">
        <v>404</v>
      </c>
      <c r="I222" t="s">
        <v>277</v>
      </c>
      <c r="J222" t="s">
        <v>421</v>
      </c>
      <c r="K222" s="129">
        <v>15</v>
      </c>
      <c r="O222" s="114"/>
      <c r="P222" s="114"/>
      <c r="Q222" s="114"/>
      <c r="R222" s="114"/>
    </row>
    <row r="223" spans="1:18" x14ac:dyDescent="0.25">
      <c r="A223" s="135">
        <v>44593</v>
      </c>
      <c r="B223" s="128" t="s">
        <v>1</v>
      </c>
      <c r="C223" t="s">
        <v>14</v>
      </c>
      <c r="D223" s="128" t="s">
        <v>259</v>
      </c>
      <c r="E223" t="s">
        <v>277</v>
      </c>
      <c r="F223" s="128" t="s">
        <v>278</v>
      </c>
      <c r="G223" t="s">
        <v>468</v>
      </c>
      <c r="H223" s="128" t="s">
        <v>469</v>
      </c>
      <c r="I223" t="s">
        <v>468</v>
      </c>
      <c r="J223" t="s">
        <v>470</v>
      </c>
      <c r="K223" s="129">
        <v>15</v>
      </c>
      <c r="O223" s="115"/>
      <c r="P223" s="115"/>
      <c r="Q223" s="115"/>
      <c r="R223" s="115"/>
    </row>
    <row r="224" spans="1:18" x14ac:dyDescent="0.25">
      <c r="A224" s="135">
        <v>44593</v>
      </c>
      <c r="B224" s="128" t="s">
        <v>1</v>
      </c>
      <c r="C224" t="s">
        <v>14</v>
      </c>
      <c r="D224" s="128" t="s">
        <v>259</v>
      </c>
      <c r="E224" t="s">
        <v>277</v>
      </c>
      <c r="F224" s="128" t="s">
        <v>278</v>
      </c>
      <c r="G224" t="s">
        <v>859</v>
      </c>
      <c r="H224" s="128" t="s">
        <v>860</v>
      </c>
      <c r="I224" t="s">
        <v>859</v>
      </c>
      <c r="J224" t="s">
        <v>861</v>
      </c>
      <c r="K224" s="129">
        <v>15</v>
      </c>
      <c r="O224" s="114"/>
      <c r="P224" s="114"/>
      <c r="Q224" s="114"/>
      <c r="R224" s="114"/>
    </row>
    <row r="225" spans="1:18" x14ac:dyDescent="0.25">
      <c r="A225" s="135">
        <v>44593</v>
      </c>
      <c r="B225" s="128" t="s">
        <v>1</v>
      </c>
      <c r="C225" t="s">
        <v>14</v>
      </c>
      <c r="D225" s="128" t="s">
        <v>259</v>
      </c>
      <c r="E225" t="s">
        <v>265</v>
      </c>
      <c r="F225" s="128" t="s">
        <v>266</v>
      </c>
      <c r="G225" t="s">
        <v>265</v>
      </c>
      <c r="H225" s="128" t="s">
        <v>267</v>
      </c>
      <c r="I225" t="s">
        <v>265</v>
      </c>
      <c r="J225" t="s">
        <v>268</v>
      </c>
      <c r="K225" s="129">
        <v>40</v>
      </c>
      <c r="O225" s="115"/>
      <c r="P225" s="115"/>
      <c r="Q225" s="115"/>
      <c r="R225" s="115"/>
    </row>
    <row r="226" spans="1:18" x14ac:dyDescent="0.25">
      <c r="A226" s="135">
        <v>44593</v>
      </c>
      <c r="B226" s="128" t="s">
        <v>1</v>
      </c>
      <c r="C226" t="s">
        <v>14</v>
      </c>
      <c r="D226" s="128" t="s">
        <v>259</v>
      </c>
      <c r="E226" t="s">
        <v>265</v>
      </c>
      <c r="F226" s="128" t="s">
        <v>266</v>
      </c>
      <c r="G226" t="s">
        <v>899</v>
      </c>
      <c r="H226" s="128" t="s">
        <v>900</v>
      </c>
      <c r="I226" t="s">
        <v>899</v>
      </c>
      <c r="J226" t="s">
        <v>901</v>
      </c>
      <c r="K226" s="129">
        <v>10</v>
      </c>
      <c r="O226" s="114"/>
      <c r="P226" s="114"/>
      <c r="Q226" s="114"/>
      <c r="R226" s="114"/>
    </row>
    <row r="227" spans="1:18" x14ac:dyDescent="0.25">
      <c r="A227" s="135">
        <v>44593</v>
      </c>
      <c r="B227" s="128" t="s">
        <v>1</v>
      </c>
      <c r="C227" t="s">
        <v>14</v>
      </c>
      <c r="D227" s="128" t="s">
        <v>259</v>
      </c>
      <c r="E227" t="s">
        <v>273</v>
      </c>
      <c r="F227" s="128" t="s">
        <v>274</v>
      </c>
      <c r="G227" t="s">
        <v>893</v>
      </c>
      <c r="H227" s="128" t="s">
        <v>894</v>
      </c>
      <c r="I227" t="s">
        <v>893</v>
      </c>
      <c r="J227" t="s">
        <v>895</v>
      </c>
      <c r="K227" s="129">
        <v>15</v>
      </c>
      <c r="O227" s="115"/>
      <c r="P227" s="115"/>
      <c r="Q227" s="115"/>
      <c r="R227" s="115"/>
    </row>
    <row r="228" spans="1:18" x14ac:dyDescent="0.25">
      <c r="A228" s="135">
        <v>44593</v>
      </c>
      <c r="B228" s="128" t="s">
        <v>1</v>
      </c>
      <c r="C228" t="s">
        <v>14</v>
      </c>
      <c r="D228" s="128" t="s">
        <v>259</v>
      </c>
      <c r="E228" t="s">
        <v>273</v>
      </c>
      <c r="F228" s="128" t="s">
        <v>274</v>
      </c>
      <c r="G228" t="s">
        <v>896</v>
      </c>
      <c r="H228" s="128" t="s">
        <v>897</v>
      </c>
      <c r="I228" t="s">
        <v>896</v>
      </c>
      <c r="J228" t="s">
        <v>898</v>
      </c>
      <c r="K228" s="129">
        <v>20</v>
      </c>
      <c r="O228" s="114"/>
      <c r="P228" s="114"/>
      <c r="Q228" s="114"/>
      <c r="R228" s="114"/>
    </row>
    <row r="229" spans="1:18" x14ac:dyDescent="0.25">
      <c r="A229" s="135">
        <v>44593</v>
      </c>
      <c r="B229" s="128" t="s">
        <v>1</v>
      </c>
      <c r="C229" t="s">
        <v>14</v>
      </c>
      <c r="D229" s="128" t="s">
        <v>259</v>
      </c>
      <c r="E229" t="s">
        <v>273</v>
      </c>
      <c r="F229" s="128" t="s">
        <v>274</v>
      </c>
      <c r="G229" t="s">
        <v>273</v>
      </c>
      <c r="H229" s="128" t="s">
        <v>275</v>
      </c>
      <c r="I229" t="s">
        <v>273</v>
      </c>
      <c r="J229" t="s">
        <v>276</v>
      </c>
      <c r="K229" s="129">
        <v>10</v>
      </c>
      <c r="O229" s="115"/>
      <c r="P229" s="115"/>
      <c r="Q229" s="115"/>
      <c r="R229" s="115"/>
    </row>
    <row r="230" spans="1:18" x14ac:dyDescent="0.25">
      <c r="A230" s="135">
        <v>44593</v>
      </c>
      <c r="B230" s="128" t="s">
        <v>1</v>
      </c>
      <c r="C230" t="s">
        <v>14</v>
      </c>
      <c r="D230" s="128" t="s">
        <v>259</v>
      </c>
      <c r="E230" t="s">
        <v>273</v>
      </c>
      <c r="F230" s="128" t="s">
        <v>274</v>
      </c>
      <c r="G230" t="s">
        <v>273</v>
      </c>
      <c r="H230" s="128" t="s">
        <v>275</v>
      </c>
      <c r="I230" t="s">
        <v>904</v>
      </c>
      <c r="J230" t="s">
        <v>905</v>
      </c>
      <c r="K230" s="129">
        <v>10</v>
      </c>
      <c r="O230" s="114"/>
      <c r="P230" s="114"/>
      <c r="Q230" s="114"/>
      <c r="R230" s="114"/>
    </row>
    <row r="231" spans="1:18" x14ac:dyDescent="0.25">
      <c r="A231" s="135">
        <v>44593</v>
      </c>
      <c r="B231" s="128" t="s">
        <v>1</v>
      </c>
      <c r="C231" t="s">
        <v>14</v>
      </c>
      <c r="D231" s="128" t="s">
        <v>259</v>
      </c>
      <c r="E231" t="s">
        <v>273</v>
      </c>
      <c r="F231" s="128" t="s">
        <v>274</v>
      </c>
      <c r="G231" t="s">
        <v>471</v>
      </c>
      <c r="H231" s="128" t="s">
        <v>472</v>
      </c>
      <c r="I231" t="s">
        <v>833</v>
      </c>
      <c r="J231" t="s">
        <v>834</v>
      </c>
      <c r="K231" s="129">
        <v>15</v>
      </c>
      <c r="O231" s="115"/>
      <c r="P231" s="115"/>
      <c r="Q231" s="115"/>
      <c r="R231" s="115"/>
    </row>
    <row r="232" spans="1:18" x14ac:dyDescent="0.25">
      <c r="A232" s="135">
        <v>44593</v>
      </c>
      <c r="B232" s="128" t="s">
        <v>1</v>
      </c>
      <c r="C232" t="s">
        <v>14</v>
      </c>
      <c r="D232" s="128" t="s">
        <v>259</v>
      </c>
      <c r="E232" t="s">
        <v>273</v>
      </c>
      <c r="F232" s="128" t="s">
        <v>274</v>
      </c>
      <c r="G232" t="s">
        <v>471</v>
      </c>
      <c r="H232" s="128" t="s">
        <v>472</v>
      </c>
      <c r="I232" t="s">
        <v>471</v>
      </c>
      <c r="J232" t="s">
        <v>848</v>
      </c>
      <c r="K232" s="129">
        <v>15</v>
      </c>
      <c r="O232" s="114"/>
      <c r="P232" s="114"/>
      <c r="Q232" s="114"/>
      <c r="R232" s="114"/>
    </row>
    <row r="233" spans="1:18" x14ac:dyDescent="0.25">
      <c r="A233" s="135">
        <v>44593</v>
      </c>
      <c r="B233" s="128" t="s">
        <v>1</v>
      </c>
      <c r="C233" t="s">
        <v>14</v>
      </c>
      <c r="D233" s="128" t="s">
        <v>259</v>
      </c>
      <c r="E233" t="s">
        <v>279</v>
      </c>
      <c r="F233" s="128" t="s">
        <v>280</v>
      </c>
      <c r="G233" t="s">
        <v>548</v>
      </c>
      <c r="H233" s="128" t="s">
        <v>549</v>
      </c>
      <c r="I233" t="s">
        <v>548</v>
      </c>
      <c r="J233" t="s">
        <v>862</v>
      </c>
      <c r="K233" s="129">
        <v>15</v>
      </c>
      <c r="O233" s="115"/>
      <c r="P233" s="115"/>
      <c r="Q233" s="115"/>
      <c r="R233" s="115"/>
    </row>
    <row r="234" spans="1:18" x14ac:dyDescent="0.25">
      <c r="A234" s="135">
        <v>44593</v>
      </c>
      <c r="B234" s="128" t="s">
        <v>1</v>
      </c>
      <c r="C234" t="s">
        <v>14</v>
      </c>
      <c r="D234" s="128" t="s">
        <v>259</v>
      </c>
      <c r="E234" t="s">
        <v>279</v>
      </c>
      <c r="F234" s="128" t="s">
        <v>280</v>
      </c>
      <c r="G234" t="s">
        <v>279</v>
      </c>
      <c r="H234" s="128" t="s">
        <v>281</v>
      </c>
      <c r="I234" t="s">
        <v>279</v>
      </c>
      <c r="J234" t="s">
        <v>282</v>
      </c>
      <c r="K234" s="129">
        <v>15</v>
      </c>
      <c r="O234" s="114"/>
      <c r="P234" s="114"/>
      <c r="Q234" s="114"/>
      <c r="R234" s="114"/>
    </row>
    <row r="235" spans="1:18" x14ac:dyDescent="0.25">
      <c r="A235" s="135">
        <v>44593</v>
      </c>
      <c r="B235" s="128" t="s">
        <v>1</v>
      </c>
      <c r="C235" t="s">
        <v>14</v>
      </c>
      <c r="D235" s="128" t="s">
        <v>259</v>
      </c>
      <c r="E235" t="s">
        <v>14</v>
      </c>
      <c r="F235" s="128" t="s">
        <v>260</v>
      </c>
      <c r="G235" t="s">
        <v>863</v>
      </c>
      <c r="H235" s="128" t="s">
        <v>864</v>
      </c>
      <c r="I235" t="s">
        <v>863</v>
      </c>
      <c r="J235" t="s">
        <v>865</v>
      </c>
      <c r="K235" s="129">
        <v>15</v>
      </c>
      <c r="O235" s="115"/>
      <c r="P235" s="115"/>
      <c r="Q235" s="115"/>
      <c r="R235" s="115"/>
    </row>
    <row r="236" spans="1:18" x14ac:dyDescent="0.25">
      <c r="A236" s="135">
        <v>44593</v>
      </c>
      <c r="B236" s="128" t="s">
        <v>1</v>
      </c>
      <c r="C236" t="s">
        <v>14</v>
      </c>
      <c r="D236" s="128" t="s">
        <v>259</v>
      </c>
      <c r="E236" t="s">
        <v>14</v>
      </c>
      <c r="F236" s="128" t="s">
        <v>260</v>
      </c>
      <c r="G236" t="s">
        <v>909</v>
      </c>
      <c r="H236" s="128" t="s">
        <v>910</v>
      </c>
      <c r="I236" t="s">
        <v>909</v>
      </c>
      <c r="J236" t="s">
        <v>911</v>
      </c>
      <c r="K236" s="129">
        <v>15</v>
      </c>
      <c r="O236" s="114"/>
      <c r="P236" s="114"/>
      <c r="Q236" s="114"/>
      <c r="R236" s="114"/>
    </row>
    <row r="237" spans="1:18" x14ac:dyDescent="0.25">
      <c r="A237" s="135">
        <v>44593</v>
      </c>
      <c r="B237" s="128" t="s">
        <v>1</v>
      </c>
      <c r="C237" t="s">
        <v>14</v>
      </c>
      <c r="D237" s="128" t="s">
        <v>259</v>
      </c>
      <c r="E237" t="s">
        <v>14</v>
      </c>
      <c r="F237" s="128" t="s">
        <v>260</v>
      </c>
      <c r="G237" t="s">
        <v>357</v>
      </c>
      <c r="H237" s="128" t="s">
        <v>358</v>
      </c>
      <c r="I237" t="s">
        <v>357</v>
      </c>
      <c r="J237" t="s">
        <v>908</v>
      </c>
      <c r="K237" s="129">
        <v>15</v>
      </c>
      <c r="O237" s="115"/>
      <c r="P237" s="115"/>
      <c r="Q237" s="115"/>
      <c r="R237" s="115"/>
    </row>
    <row r="238" spans="1:18" x14ac:dyDescent="0.25">
      <c r="A238" s="135">
        <v>44593</v>
      </c>
      <c r="B238" s="128" t="s">
        <v>1</v>
      </c>
      <c r="C238" t="s">
        <v>14</v>
      </c>
      <c r="D238" s="128" t="s">
        <v>259</v>
      </c>
      <c r="E238" t="s">
        <v>14</v>
      </c>
      <c r="F238" s="128" t="s">
        <v>260</v>
      </c>
      <c r="G238" t="s">
        <v>263</v>
      </c>
      <c r="H238" s="128" t="s">
        <v>264</v>
      </c>
      <c r="I238" t="s">
        <v>851</v>
      </c>
      <c r="J238" t="s">
        <v>852</v>
      </c>
      <c r="K238" s="129">
        <v>15</v>
      </c>
      <c r="O238" s="114"/>
      <c r="P238" s="114"/>
      <c r="Q238" s="114"/>
      <c r="R238" s="114"/>
    </row>
    <row r="239" spans="1:18" x14ac:dyDescent="0.25">
      <c r="A239" s="135">
        <v>44593</v>
      </c>
      <c r="B239" s="128" t="s">
        <v>1</v>
      </c>
      <c r="C239" t="s">
        <v>14</v>
      </c>
      <c r="D239" s="128" t="s">
        <v>259</v>
      </c>
      <c r="E239" t="s">
        <v>14</v>
      </c>
      <c r="F239" s="128" t="s">
        <v>260</v>
      </c>
      <c r="G239" t="s">
        <v>14</v>
      </c>
      <c r="H239" s="128" t="s">
        <v>261</v>
      </c>
      <c r="I239" t="s">
        <v>902</v>
      </c>
      <c r="J239" t="s">
        <v>903</v>
      </c>
      <c r="K239" s="129">
        <v>10</v>
      </c>
      <c r="O239" s="115"/>
      <c r="P239" s="115"/>
      <c r="Q239" s="115"/>
      <c r="R239" s="115"/>
    </row>
    <row r="240" spans="1:18" x14ac:dyDescent="0.25">
      <c r="A240" s="135">
        <v>44593</v>
      </c>
      <c r="B240" s="128" t="s">
        <v>1</v>
      </c>
      <c r="C240" t="s">
        <v>14</v>
      </c>
      <c r="D240" s="128" t="s">
        <v>259</v>
      </c>
      <c r="E240" t="s">
        <v>14</v>
      </c>
      <c r="F240" s="128" t="s">
        <v>260</v>
      </c>
      <c r="G240" t="s">
        <v>14</v>
      </c>
      <c r="H240" s="128" t="s">
        <v>261</v>
      </c>
      <c r="I240" t="s">
        <v>906</v>
      </c>
      <c r="J240" t="s">
        <v>907</v>
      </c>
      <c r="K240" s="129">
        <v>25</v>
      </c>
      <c r="O240" s="114"/>
      <c r="P240" s="114"/>
      <c r="Q240" s="114"/>
      <c r="R240" s="114"/>
    </row>
    <row r="241" spans="1:18" x14ac:dyDescent="0.25">
      <c r="A241" s="135">
        <v>44593</v>
      </c>
      <c r="B241" s="128" t="s">
        <v>1</v>
      </c>
      <c r="C241" t="s">
        <v>14</v>
      </c>
      <c r="D241" s="128" t="s">
        <v>259</v>
      </c>
      <c r="E241" t="s">
        <v>14</v>
      </c>
      <c r="F241" s="128" t="s">
        <v>260</v>
      </c>
      <c r="G241" t="s">
        <v>14</v>
      </c>
      <c r="H241" s="128" t="s">
        <v>261</v>
      </c>
      <c r="I241" t="s">
        <v>14</v>
      </c>
      <c r="J241" t="s">
        <v>262</v>
      </c>
      <c r="K241" s="129">
        <v>235</v>
      </c>
      <c r="O241" s="115"/>
      <c r="P241" s="115"/>
      <c r="Q241" s="115"/>
      <c r="R241" s="115"/>
    </row>
    <row r="243" spans="1:18" x14ac:dyDescent="0.25">
      <c r="A243" s="136">
        <v>44593</v>
      </c>
      <c r="B243" s="128" t="s">
        <v>5</v>
      </c>
      <c r="C243" t="s">
        <v>2</v>
      </c>
      <c r="D243" s="128" t="s">
        <v>206</v>
      </c>
      <c r="E243" t="s">
        <v>599</v>
      </c>
      <c r="F243" s="128" t="s">
        <v>600</v>
      </c>
      <c r="G243" t="s">
        <v>601</v>
      </c>
      <c r="H243" s="128" t="s">
        <v>602</v>
      </c>
      <c r="I243" t="s">
        <v>928</v>
      </c>
      <c r="J243" t="s">
        <v>929</v>
      </c>
      <c r="K243" s="129">
        <v>6</v>
      </c>
      <c r="O243" s="115"/>
      <c r="P243" s="115"/>
      <c r="Q243" s="115"/>
      <c r="R243" s="115"/>
    </row>
    <row r="244" spans="1:18" x14ac:dyDescent="0.25">
      <c r="A244" s="136">
        <v>44593</v>
      </c>
      <c r="B244" s="128" t="s">
        <v>5</v>
      </c>
      <c r="C244" t="s">
        <v>2</v>
      </c>
      <c r="D244" s="128" t="s">
        <v>206</v>
      </c>
      <c r="E244" t="s">
        <v>239</v>
      </c>
      <c r="F244" s="128" t="s">
        <v>240</v>
      </c>
      <c r="G244" t="s">
        <v>758</v>
      </c>
      <c r="H244" s="128" t="s">
        <v>759</v>
      </c>
      <c r="I244" t="s">
        <v>760</v>
      </c>
      <c r="J244" t="s">
        <v>761</v>
      </c>
      <c r="K244" s="129">
        <v>13</v>
      </c>
      <c r="O244" s="114"/>
      <c r="P244" s="114"/>
      <c r="Q244" s="114"/>
      <c r="R244" s="114"/>
    </row>
    <row r="245" spans="1:18" x14ac:dyDescent="0.25">
      <c r="A245" s="136">
        <v>44593</v>
      </c>
      <c r="B245" s="128" t="s">
        <v>5</v>
      </c>
      <c r="C245" t="s">
        <v>2</v>
      </c>
      <c r="D245" s="128" t="s">
        <v>206</v>
      </c>
      <c r="E245" t="s">
        <v>239</v>
      </c>
      <c r="F245" s="128" t="s">
        <v>240</v>
      </c>
      <c r="G245" t="s">
        <v>690</v>
      </c>
      <c r="H245" s="128" t="s">
        <v>691</v>
      </c>
      <c r="I245" t="s">
        <v>690</v>
      </c>
      <c r="J245" t="s">
        <v>694</v>
      </c>
      <c r="K245" s="129">
        <v>33</v>
      </c>
      <c r="O245" s="115"/>
      <c r="P245" s="115"/>
      <c r="Q245" s="115"/>
      <c r="R245" s="115"/>
    </row>
    <row r="246" spans="1:18" x14ac:dyDescent="0.25">
      <c r="A246" s="136">
        <v>44593</v>
      </c>
      <c r="B246" s="128" t="s">
        <v>5</v>
      </c>
      <c r="C246" t="s">
        <v>2</v>
      </c>
      <c r="D246" s="128" t="s">
        <v>206</v>
      </c>
      <c r="E246" t="s">
        <v>239</v>
      </c>
      <c r="F246" s="128" t="s">
        <v>240</v>
      </c>
      <c r="G246" t="s">
        <v>690</v>
      </c>
      <c r="H246" s="128" t="s">
        <v>691</v>
      </c>
      <c r="I246" t="s">
        <v>692</v>
      </c>
      <c r="J246" t="s">
        <v>693</v>
      </c>
      <c r="K246" s="129">
        <v>4</v>
      </c>
      <c r="O246" s="114"/>
      <c r="P246" s="114"/>
      <c r="Q246" s="114"/>
      <c r="R246" s="114"/>
    </row>
    <row r="247" spans="1:18" x14ac:dyDescent="0.25">
      <c r="A247" s="136">
        <v>44593</v>
      </c>
      <c r="B247" s="128" t="s">
        <v>5</v>
      </c>
      <c r="C247" t="s">
        <v>2</v>
      </c>
      <c r="D247" s="128" t="s">
        <v>206</v>
      </c>
      <c r="E247" t="s">
        <v>239</v>
      </c>
      <c r="F247" s="128" t="s">
        <v>240</v>
      </c>
      <c r="G247" t="s">
        <v>971</v>
      </c>
      <c r="H247" s="128" t="s">
        <v>717</v>
      </c>
      <c r="I247" t="s">
        <v>718</v>
      </c>
      <c r="J247" t="s">
        <v>719</v>
      </c>
      <c r="K247" s="129">
        <v>7</v>
      </c>
      <c r="O247" s="115"/>
      <c r="P247" s="115"/>
      <c r="Q247" s="115"/>
      <c r="R247" s="115"/>
    </row>
    <row r="248" spans="1:18" x14ac:dyDescent="0.25">
      <c r="A248" s="136">
        <v>44593</v>
      </c>
      <c r="B248" s="128" t="s">
        <v>5</v>
      </c>
      <c r="C248" t="s">
        <v>2</v>
      </c>
      <c r="D248" s="128" t="s">
        <v>206</v>
      </c>
      <c r="E248" t="s">
        <v>239</v>
      </c>
      <c r="F248" s="128" t="s">
        <v>240</v>
      </c>
      <c r="G248" t="s">
        <v>695</v>
      </c>
      <c r="H248" s="128" t="s">
        <v>696</v>
      </c>
      <c r="I248" t="s">
        <v>695</v>
      </c>
      <c r="J248" t="s">
        <v>697</v>
      </c>
      <c r="K248" s="129">
        <v>10</v>
      </c>
      <c r="O248" s="114"/>
      <c r="P248" s="114"/>
      <c r="Q248" s="114"/>
      <c r="R248" s="114"/>
    </row>
    <row r="249" spans="1:18" x14ac:dyDescent="0.25">
      <c r="A249" s="136">
        <v>44593</v>
      </c>
      <c r="B249" s="128" t="s">
        <v>5</v>
      </c>
      <c r="C249" t="s">
        <v>2</v>
      </c>
      <c r="D249" s="128" t="s">
        <v>206</v>
      </c>
      <c r="E249" t="s">
        <v>239</v>
      </c>
      <c r="F249" s="128" t="s">
        <v>240</v>
      </c>
      <c r="G249" t="s">
        <v>726</v>
      </c>
      <c r="H249" s="128" t="s">
        <v>727</v>
      </c>
      <c r="I249" t="s">
        <v>728</v>
      </c>
      <c r="J249" t="s">
        <v>729</v>
      </c>
      <c r="K249" s="129">
        <v>5</v>
      </c>
      <c r="O249" s="115"/>
      <c r="P249" s="115"/>
      <c r="Q249" s="115"/>
      <c r="R249" s="115"/>
    </row>
    <row r="250" spans="1:18" x14ac:dyDescent="0.25">
      <c r="A250" s="136">
        <v>44593</v>
      </c>
      <c r="B250" s="128" t="s">
        <v>5</v>
      </c>
      <c r="C250" t="s">
        <v>2</v>
      </c>
      <c r="D250" s="128" t="s">
        <v>206</v>
      </c>
      <c r="E250" t="s">
        <v>239</v>
      </c>
      <c r="F250" s="128" t="s">
        <v>240</v>
      </c>
      <c r="G250" t="s">
        <v>726</v>
      </c>
      <c r="H250" s="128" t="s">
        <v>727</v>
      </c>
      <c r="I250" t="s">
        <v>730</v>
      </c>
      <c r="J250" t="s">
        <v>731</v>
      </c>
      <c r="K250" s="129">
        <v>5</v>
      </c>
      <c r="O250" s="114"/>
      <c r="P250" s="114"/>
      <c r="Q250" s="114"/>
      <c r="R250" s="114"/>
    </row>
    <row r="251" spans="1:18" x14ac:dyDescent="0.25">
      <c r="A251" s="136">
        <v>44593</v>
      </c>
      <c r="B251" s="128" t="s">
        <v>5</v>
      </c>
      <c r="C251" t="s">
        <v>2</v>
      </c>
      <c r="D251" s="128" t="s">
        <v>206</v>
      </c>
      <c r="E251" t="s">
        <v>637</v>
      </c>
      <c r="F251" s="128" t="s">
        <v>638</v>
      </c>
      <c r="G251" t="s">
        <v>640</v>
      </c>
      <c r="H251" s="128" t="s">
        <v>641</v>
      </c>
      <c r="I251" t="s">
        <v>642</v>
      </c>
      <c r="J251" t="s">
        <v>643</v>
      </c>
      <c r="K251" s="129">
        <v>19</v>
      </c>
      <c r="O251" s="115"/>
      <c r="P251" s="115"/>
      <c r="Q251" s="115"/>
      <c r="R251" s="115"/>
    </row>
    <row r="252" spans="1:18" x14ac:dyDescent="0.25">
      <c r="A252" s="136">
        <v>44593</v>
      </c>
      <c r="B252" s="128" t="s">
        <v>5</v>
      </c>
      <c r="C252" t="s">
        <v>2</v>
      </c>
      <c r="D252" s="128" t="s">
        <v>206</v>
      </c>
      <c r="E252" t="s">
        <v>231</v>
      </c>
      <c r="F252" s="128" t="s">
        <v>232</v>
      </c>
      <c r="G252" t="s">
        <v>837</v>
      </c>
      <c r="H252" s="128" t="s">
        <v>838</v>
      </c>
      <c r="I252" t="s">
        <v>912</v>
      </c>
      <c r="J252" t="s">
        <v>913</v>
      </c>
      <c r="K252" s="129">
        <v>60</v>
      </c>
      <c r="O252" s="114"/>
      <c r="P252" s="114"/>
      <c r="Q252" s="114"/>
      <c r="R252" s="114"/>
    </row>
    <row r="253" spans="1:18" x14ac:dyDescent="0.25">
      <c r="A253" s="136">
        <v>44593</v>
      </c>
      <c r="B253" s="128" t="s">
        <v>5</v>
      </c>
      <c r="C253" t="s">
        <v>2</v>
      </c>
      <c r="D253" s="128" t="s">
        <v>206</v>
      </c>
      <c r="E253" t="s">
        <v>216</v>
      </c>
      <c r="F253" s="128" t="s">
        <v>217</v>
      </c>
      <c r="G253" t="s">
        <v>216</v>
      </c>
      <c r="H253" s="128" t="s">
        <v>550</v>
      </c>
      <c r="I253" t="s">
        <v>2</v>
      </c>
      <c r="J253" t="s">
        <v>551</v>
      </c>
      <c r="K253" s="129">
        <v>265</v>
      </c>
      <c r="O253" s="115"/>
      <c r="P253" s="115"/>
      <c r="Q253" s="115"/>
      <c r="R253" s="115"/>
    </row>
    <row r="254" spans="1:18" x14ac:dyDescent="0.25">
      <c r="A254" s="136">
        <v>44593</v>
      </c>
      <c r="B254" s="128" t="s">
        <v>5</v>
      </c>
      <c r="C254" t="s">
        <v>2</v>
      </c>
      <c r="D254" s="128" t="s">
        <v>206</v>
      </c>
      <c r="E254" t="s">
        <v>216</v>
      </c>
      <c r="F254" s="128" t="s">
        <v>217</v>
      </c>
      <c r="G254" t="s">
        <v>216</v>
      </c>
      <c r="H254" s="128" t="s">
        <v>550</v>
      </c>
      <c r="I254" t="s">
        <v>914</v>
      </c>
      <c r="J254" t="s">
        <v>915</v>
      </c>
      <c r="K254" s="129">
        <v>20</v>
      </c>
      <c r="O254" s="114"/>
      <c r="P254" s="114"/>
      <c r="Q254" s="114"/>
      <c r="R254" s="114"/>
    </row>
    <row r="255" spans="1:18" x14ac:dyDescent="0.25">
      <c r="A255" s="136">
        <v>44593</v>
      </c>
      <c r="B255" s="128" t="s">
        <v>5</v>
      </c>
      <c r="C255" t="s">
        <v>2</v>
      </c>
      <c r="D255" s="128" t="s">
        <v>206</v>
      </c>
      <c r="E255" t="s">
        <v>216</v>
      </c>
      <c r="F255" s="128" t="s">
        <v>217</v>
      </c>
      <c r="G255" t="s">
        <v>216</v>
      </c>
      <c r="H255" s="128" t="s">
        <v>550</v>
      </c>
      <c r="I255" t="s">
        <v>916</v>
      </c>
      <c r="J255" t="s">
        <v>917</v>
      </c>
      <c r="K255" s="129">
        <v>35</v>
      </c>
      <c r="O255" s="115"/>
      <c r="P255" s="115"/>
      <c r="Q255" s="115"/>
      <c r="R255" s="115"/>
    </row>
    <row r="256" spans="1:18" x14ac:dyDescent="0.25">
      <c r="A256" s="136">
        <v>44593</v>
      </c>
      <c r="B256" s="128" t="s">
        <v>5</v>
      </c>
      <c r="C256" t="s">
        <v>2</v>
      </c>
      <c r="D256" s="128" t="s">
        <v>206</v>
      </c>
      <c r="E256" t="s">
        <v>216</v>
      </c>
      <c r="F256" s="128" t="s">
        <v>217</v>
      </c>
      <c r="G256" t="s">
        <v>216</v>
      </c>
      <c r="H256" s="128" t="s">
        <v>550</v>
      </c>
      <c r="I256" t="s">
        <v>918</v>
      </c>
      <c r="J256" t="s">
        <v>919</v>
      </c>
      <c r="K256" s="129">
        <v>20</v>
      </c>
      <c r="O256" s="114"/>
      <c r="P256" s="114"/>
      <c r="Q256" s="114"/>
      <c r="R256" s="114"/>
    </row>
    <row r="257" spans="1:18" x14ac:dyDescent="0.25">
      <c r="A257" s="136">
        <v>44593</v>
      </c>
      <c r="B257" s="128" t="s">
        <v>5</v>
      </c>
      <c r="C257" t="s">
        <v>2</v>
      </c>
      <c r="D257" s="128" t="s">
        <v>206</v>
      </c>
      <c r="E257" t="s">
        <v>216</v>
      </c>
      <c r="F257" s="128" t="s">
        <v>217</v>
      </c>
      <c r="G257" t="s">
        <v>732</v>
      </c>
      <c r="H257" s="128" t="s">
        <v>733</v>
      </c>
      <c r="I257" t="s">
        <v>773</v>
      </c>
      <c r="J257" t="s">
        <v>774</v>
      </c>
      <c r="K257" s="129">
        <v>22</v>
      </c>
      <c r="O257" s="115"/>
      <c r="P257" s="115"/>
      <c r="Q257" s="115"/>
      <c r="R257" s="115"/>
    </row>
    <row r="258" spans="1:18" x14ac:dyDescent="0.25">
      <c r="A258" s="136">
        <v>44593</v>
      </c>
      <c r="B258" s="128" t="s">
        <v>5</v>
      </c>
      <c r="C258" t="s">
        <v>2</v>
      </c>
      <c r="D258" s="128" t="s">
        <v>206</v>
      </c>
      <c r="E258" t="s">
        <v>343</v>
      </c>
      <c r="F258" s="128" t="s">
        <v>344</v>
      </c>
      <c r="G258" t="s">
        <v>714</v>
      </c>
      <c r="H258" s="128" t="s">
        <v>715</v>
      </c>
      <c r="I258" t="s">
        <v>714</v>
      </c>
      <c r="J258" t="s">
        <v>716</v>
      </c>
      <c r="K258" s="129">
        <v>36</v>
      </c>
      <c r="O258" s="114"/>
      <c r="P258" s="114"/>
      <c r="Q258" s="114"/>
      <c r="R258" s="114"/>
    </row>
    <row r="259" spans="1:18" x14ac:dyDescent="0.25">
      <c r="A259" s="136">
        <v>44593</v>
      </c>
      <c r="B259" s="128" t="s">
        <v>5</v>
      </c>
      <c r="C259" t="s">
        <v>2</v>
      </c>
      <c r="D259" s="128" t="s">
        <v>206</v>
      </c>
      <c r="E259" t="s">
        <v>343</v>
      </c>
      <c r="F259" s="128" t="s">
        <v>344</v>
      </c>
      <c r="G259" t="s">
        <v>708</v>
      </c>
      <c r="H259" s="128" t="s">
        <v>709</v>
      </c>
      <c r="I259" t="s">
        <v>775</v>
      </c>
      <c r="J259" t="s">
        <v>776</v>
      </c>
      <c r="K259" s="129">
        <v>2</v>
      </c>
      <c r="O259" s="115"/>
      <c r="P259" s="115"/>
      <c r="Q259" s="115"/>
      <c r="R259" s="115"/>
    </row>
    <row r="260" spans="1:18" x14ac:dyDescent="0.25">
      <c r="A260" s="136">
        <v>44593</v>
      </c>
      <c r="B260" s="128" t="s">
        <v>5</v>
      </c>
      <c r="C260" t="s">
        <v>2</v>
      </c>
      <c r="D260" s="128" t="s">
        <v>206</v>
      </c>
      <c r="E260" t="s">
        <v>343</v>
      </c>
      <c r="F260" s="128" t="s">
        <v>344</v>
      </c>
      <c r="G260" t="s">
        <v>708</v>
      </c>
      <c r="H260" s="128" t="s">
        <v>709</v>
      </c>
      <c r="I260" t="s">
        <v>712</v>
      </c>
      <c r="J260" t="s">
        <v>713</v>
      </c>
      <c r="K260" s="129">
        <v>19</v>
      </c>
      <c r="O260" s="114"/>
      <c r="P260" s="114"/>
      <c r="Q260" s="114"/>
      <c r="R260" s="114"/>
    </row>
    <row r="261" spans="1:18" x14ac:dyDescent="0.25">
      <c r="A261" s="136">
        <v>44593</v>
      </c>
      <c r="B261" s="128" t="s">
        <v>5</v>
      </c>
      <c r="C261" t="s">
        <v>2</v>
      </c>
      <c r="D261" s="128" t="s">
        <v>206</v>
      </c>
      <c r="E261" t="s">
        <v>343</v>
      </c>
      <c r="F261" s="128" t="s">
        <v>344</v>
      </c>
      <c r="G261" t="s">
        <v>708</v>
      </c>
      <c r="H261" s="128" t="s">
        <v>709</v>
      </c>
      <c r="I261" t="s">
        <v>710</v>
      </c>
      <c r="J261" t="s">
        <v>711</v>
      </c>
      <c r="K261" s="129">
        <v>5</v>
      </c>
      <c r="O261" s="115"/>
      <c r="P261" s="115"/>
      <c r="Q261" s="115"/>
      <c r="R261" s="115"/>
    </row>
    <row r="262" spans="1:18" x14ac:dyDescent="0.25">
      <c r="A262" s="136">
        <v>44593</v>
      </c>
      <c r="B262" s="128" t="s">
        <v>5</v>
      </c>
      <c r="C262" t="s">
        <v>2</v>
      </c>
      <c r="D262" s="128" t="s">
        <v>206</v>
      </c>
      <c r="E262" t="s">
        <v>343</v>
      </c>
      <c r="F262" s="128" t="s">
        <v>344</v>
      </c>
      <c r="G262" t="s">
        <v>343</v>
      </c>
      <c r="H262" s="128" t="s">
        <v>345</v>
      </c>
      <c r="I262" t="s">
        <v>700</v>
      </c>
      <c r="J262" t="s">
        <v>701</v>
      </c>
      <c r="K262" s="129">
        <v>3</v>
      </c>
      <c r="O262" s="114"/>
      <c r="P262" s="114"/>
      <c r="Q262" s="114"/>
      <c r="R262" s="114"/>
    </row>
    <row r="263" spans="1:18" x14ac:dyDescent="0.25">
      <c r="A263" s="136">
        <v>44593</v>
      </c>
      <c r="B263" s="128" t="s">
        <v>5</v>
      </c>
      <c r="C263" t="s">
        <v>2</v>
      </c>
      <c r="D263" s="128" t="s">
        <v>206</v>
      </c>
      <c r="E263" t="s">
        <v>343</v>
      </c>
      <c r="F263" s="128" t="s">
        <v>344</v>
      </c>
      <c r="G263" t="s">
        <v>343</v>
      </c>
      <c r="H263" s="128" t="s">
        <v>345</v>
      </c>
      <c r="I263" t="s">
        <v>702</v>
      </c>
      <c r="J263" t="s">
        <v>703</v>
      </c>
      <c r="K263" s="129">
        <v>2</v>
      </c>
      <c r="O263" s="115"/>
      <c r="P263" s="115"/>
      <c r="Q263" s="115"/>
      <c r="R263" s="115"/>
    </row>
    <row r="264" spans="1:18" x14ac:dyDescent="0.25">
      <c r="A264" s="136">
        <v>44593</v>
      </c>
      <c r="B264" s="128" t="s">
        <v>5</v>
      </c>
      <c r="C264" t="s">
        <v>2</v>
      </c>
      <c r="D264" s="128" t="s">
        <v>206</v>
      </c>
      <c r="E264" t="s">
        <v>343</v>
      </c>
      <c r="F264" s="128" t="s">
        <v>344</v>
      </c>
      <c r="G264" t="s">
        <v>343</v>
      </c>
      <c r="H264" s="128" t="s">
        <v>345</v>
      </c>
      <c r="I264" t="s">
        <v>706</v>
      </c>
      <c r="J264" t="s">
        <v>707</v>
      </c>
      <c r="K264" s="129">
        <v>0</v>
      </c>
      <c r="O264" s="114"/>
      <c r="P264" s="114"/>
      <c r="Q264" s="114"/>
      <c r="R264" s="114"/>
    </row>
    <row r="265" spans="1:18" x14ac:dyDescent="0.25">
      <c r="A265" s="136">
        <v>44593</v>
      </c>
      <c r="B265" s="128" t="s">
        <v>5</v>
      </c>
      <c r="C265" t="s">
        <v>2</v>
      </c>
      <c r="D265" s="128" t="s">
        <v>206</v>
      </c>
      <c r="E265" t="s">
        <v>343</v>
      </c>
      <c r="F265" s="128" t="s">
        <v>344</v>
      </c>
      <c r="G265" t="s">
        <v>343</v>
      </c>
      <c r="H265" s="128" t="s">
        <v>345</v>
      </c>
      <c r="I265" t="s">
        <v>704</v>
      </c>
      <c r="J265" t="s">
        <v>705</v>
      </c>
      <c r="K265" s="129">
        <v>7</v>
      </c>
      <c r="O265" s="115"/>
      <c r="P265" s="115"/>
      <c r="Q265" s="115"/>
      <c r="R265" s="115"/>
    </row>
    <row r="266" spans="1:18" x14ac:dyDescent="0.25">
      <c r="A266" s="136">
        <v>44593</v>
      </c>
      <c r="B266" s="128" t="s">
        <v>5</v>
      </c>
      <c r="C266" t="s">
        <v>2</v>
      </c>
      <c r="D266" s="128" t="s">
        <v>206</v>
      </c>
      <c r="E266" t="s">
        <v>343</v>
      </c>
      <c r="F266" s="128" t="s">
        <v>344</v>
      </c>
      <c r="G266" t="s">
        <v>343</v>
      </c>
      <c r="H266" s="128" t="s">
        <v>345</v>
      </c>
      <c r="I266" t="s">
        <v>698</v>
      </c>
      <c r="J266" t="s">
        <v>699</v>
      </c>
      <c r="K266" s="129">
        <v>3</v>
      </c>
      <c r="O266" s="114"/>
      <c r="P266" s="114"/>
      <c r="Q266" s="114"/>
      <c r="R266" s="114"/>
    </row>
    <row r="267" spans="1:18" s="121" customFormat="1" x14ac:dyDescent="0.25">
      <c r="A267" s="136">
        <v>44593</v>
      </c>
      <c r="B267" s="128" t="s">
        <v>5</v>
      </c>
      <c r="C267" t="s">
        <v>7</v>
      </c>
      <c r="D267" s="128" t="s">
        <v>337</v>
      </c>
      <c r="E267" t="s">
        <v>7</v>
      </c>
      <c r="F267" s="128" t="s">
        <v>338</v>
      </c>
      <c r="G267" t="s">
        <v>7</v>
      </c>
      <c r="H267" s="128" t="s">
        <v>403</v>
      </c>
      <c r="I267" t="s">
        <v>7</v>
      </c>
      <c r="J267" t="s">
        <v>414</v>
      </c>
      <c r="K267" s="129">
        <v>24</v>
      </c>
      <c r="O267" s="122"/>
      <c r="P267" s="122"/>
      <c r="Q267" s="122"/>
      <c r="R267" s="122"/>
    </row>
    <row r="268" spans="1:18" x14ac:dyDescent="0.25">
      <c r="A268" s="136">
        <v>44593</v>
      </c>
      <c r="B268" s="128" t="s">
        <v>5</v>
      </c>
      <c r="C268" t="s">
        <v>9</v>
      </c>
      <c r="D268" s="128" t="s">
        <v>612</v>
      </c>
      <c r="E268" t="s">
        <v>9</v>
      </c>
      <c r="F268" s="128" t="s">
        <v>613</v>
      </c>
      <c r="G268" t="s">
        <v>9</v>
      </c>
      <c r="H268" s="128" t="s">
        <v>614</v>
      </c>
      <c r="I268" t="s">
        <v>684</v>
      </c>
      <c r="J268" t="s">
        <v>685</v>
      </c>
      <c r="K268" s="129">
        <v>6</v>
      </c>
      <c r="O268" s="114"/>
      <c r="P268" s="114"/>
      <c r="Q268" s="114"/>
      <c r="R268" s="114"/>
    </row>
    <row r="269" spans="1:18" x14ac:dyDescent="0.25">
      <c r="A269" s="136">
        <v>44593</v>
      </c>
      <c r="B269" s="128" t="s">
        <v>5</v>
      </c>
      <c r="C269" t="s">
        <v>9</v>
      </c>
      <c r="D269" s="128" t="s">
        <v>612</v>
      </c>
      <c r="E269" t="s">
        <v>9</v>
      </c>
      <c r="F269" s="128" t="s">
        <v>613</v>
      </c>
      <c r="G269" t="s">
        <v>9</v>
      </c>
      <c r="H269" s="128" t="s">
        <v>614</v>
      </c>
      <c r="I269" t="s">
        <v>771</v>
      </c>
      <c r="J269" t="s">
        <v>772</v>
      </c>
      <c r="K269" s="129">
        <v>5</v>
      </c>
      <c r="O269" s="115"/>
      <c r="P269" s="115"/>
      <c r="Q269" s="115"/>
      <c r="R269" s="115"/>
    </row>
    <row r="270" spans="1:18" x14ac:dyDescent="0.25">
      <c r="A270" s="136">
        <v>44593</v>
      </c>
      <c r="B270" s="128" t="s">
        <v>5</v>
      </c>
      <c r="C270" t="s">
        <v>9</v>
      </c>
      <c r="D270" s="128" t="s">
        <v>612</v>
      </c>
      <c r="E270" t="s">
        <v>9</v>
      </c>
      <c r="F270" s="128" t="s">
        <v>613</v>
      </c>
      <c r="G270" t="s">
        <v>9</v>
      </c>
      <c r="H270" s="128" t="s">
        <v>614</v>
      </c>
      <c r="I270" t="s">
        <v>615</v>
      </c>
      <c r="J270" t="s">
        <v>616</v>
      </c>
      <c r="K270" s="129">
        <v>26</v>
      </c>
      <c r="O270" s="114"/>
      <c r="P270" s="114"/>
      <c r="Q270" s="114"/>
      <c r="R270" s="114"/>
    </row>
    <row r="271" spans="1:18" x14ac:dyDescent="0.25">
      <c r="A271" s="136">
        <v>44593</v>
      </c>
      <c r="B271" s="128" t="s">
        <v>5</v>
      </c>
      <c r="C271" t="s">
        <v>9</v>
      </c>
      <c r="D271" s="128" t="s">
        <v>612</v>
      </c>
      <c r="E271" t="s">
        <v>9</v>
      </c>
      <c r="F271" s="128" t="s">
        <v>613</v>
      </c>
      <c r="G271" t="s">
        <v>686</v>
      </c>
      <c r="H271" s="128" t="s">
        <v>687</v>
      </c>
      <c r="I271" t="s">
        <v>734</v>
      </c>
      <c r="J271" t="s">
        <v>735</v>
      </c>
      <c r="K271" s="129">
        <v>3</v>
      </c>
      <c r="O271" s="115"/>
      <c r="P271" s="115"/>
      <c r="Q271" s="115"/>
      <c r="R271" s="115"/>
    </row>
    <row r="272" spans="1:18" x14ac:dyDescent="0.25">
      <c r="A272" s="136">
        <v>44593</v>
      </c>
      <c r="B272" s="128" t="s">
        <v>5</v>
      </c>
      <c r="C272" t="s">
        <v>9</v>
      </c>
      <c r="D272" s="128" t="s">
        <v>612</v>
      </c>
      <c r="E272" t="s">
        <v>736</v>
      </c>
      <c r="F272" s="128" t="s">
        <v>737</v>
      </c>
      <c r="G272" t="s">
        <v>738</v>
      </c>
      <c r="H272" s="128" t="s">
        <v>739</v>
      </c>
      <c r="I272" t="s">
        <v>399</v>
      </c>
      <c r="J272" t="s">
        <v>740</v>
      </c>
      <c r="K272" s="129">
        <v>13</v>
      </c>
      <c r="O272" s="114"/>
      <c r="P272" s="114"/>
      <c r="Q272" s="114"/>
      <c r="R272" s="114"/>
    </row>
    <row r="273" spans="1:18" x14ac:dyDescent="0.25">
      <c r="A273" s="136">
        <v>44593</v>
      </c>
      <c r="B273" s="128" t="s">
        <v>5</v>
      </c>
      <c r="C273" t="s">
        <v>12</v>
      </c>
      <c r="D273" s="128" t="s">
        <v>339</v>
      </c>
      <c r="E273" t="s">
        <v>12</v>
      </c>
      <c r="F273" s="128" t="s">
        <v>340</v>
      </c>
      <c r="G273" t="s">
        <v>12</v>
      </c>
      <c r="H273" s="128" t="s">
        <v>341</v>
      </c>
      <c r="I273" t="s">
        <v>12</v>
      </c>
      <c r="J273" t="s">
        <v>432</v>
      </c>
      <c r="K273" s="129">
        <v>165</v>
      </c>
      <c r="O273" s="115"/>
      <c r="P273" s="115"/>
      <c r="Q273" s="115"/>
      <c r="R273" s="115"/>
    </row>
    <row r="274" spans="1:18" x14ac:dyDescent="0.25">
      <c r="A274" s="136">
        <v>44593</v>
      </c>
      <c r="B274" s="128" t="s">
        <v>5</v>
      </c>
      <c r="C274" t="s">
        <v>12</v>
      </c>
      <c r="D274" s="128" t="s">
        <v>339</v>
      </c>
      <c r="E274" t="s">
        <v>12</v>
      </c>
      <c r="F274" s="128" t="s">
        <v>340</v>
      </c>
      <c r="G274" t="s">
        <v>12</v>
      </c>
      <c r="H274" s="128" t="s">
        <v>341</v>
      </c>
      <c r="I274" t="s">
        <v>422</v>
      </c>
      <c r="J274" t="s">
        <v>423</v>
      </c>
      <c r="K274" s="129">
        <v>286</v>
      </c>
      <c r="O274" s="114"/>
      <c r="P274" s="114"/>
      <c r="Q274" s="114"/>
      <c r="R274" s="114"/>
    </row>
    <row r="275" spans="1:18" x14ac:dyDescent="0.25">
      <c r="A275" s="136">
        <v>44593</v>
      </c>
      <c r="B275" s="128" t="s">
        <v>5</v>
      </c>
      <c r="C275" t="s">
        <v>10</v>
      </c>
      <c r="D275" s="128" t="s">
        <v>307</v>
      </c>
      <c r="E275" t="s">
        <v>10</v>
      </c>
      <c r="F275" s="128" t="s">
        <v>574</v>
      </c>
      <c r="G275" t="s">
        <v>10</v>
      </c>
      <c r="H275" s="128" t="s">
        <v>720</v>
      </c>
      <c r="I275" t="s">
        <v>10</v>
      </c>
      <c r="J275" t="s">
        <v>721</v>
      </c>
      <c r="K275" s="129">
        <v>8</v>
      </c>
      <c r="O275" s="115"/>
      <c r="P275" s="115"/>
      <c r="Q275" s="115"/>
      <c r="R275" s="115"/>
    </row>
    <row r="276" spans="1:18" x14ac:dyDescent="0.25">
      <c r="A276" s="136">
        <v>44593</v>
      </c>
      <c r="B276" s="128" t="s">
        <v>5</v>
      </c>
      <c r="C276" t="s">
        <v>10</v>
      </c>
      <c r="D276" s="128" t="s">
        <v>307</v>
      </c>
      <c r="E276" t="s">
        <v>478</v>
      </c>
      <c r="F276" s="128" t="s">
        <v>479</v>
      </c>
      <c r="G276" t="s">
        <v>478</v>
      </c>
      <c r="H276" s="128" t="s">
        <v>671</v>
      </c>
      <c r="I276" t="s">
        <v>743</v>
      </c>
      <c r="J276" t="s">
        <v>744</v>
      </c>
      <c r="K276" s="129">
        <v>16</v>
      </c>
      <c r="O276" s="114"/>
      <c r="P276" s="114"/>
      <c r="Q276" s="114"/>
      <c r="R276" s="114"/>
    </row>
    <row r="277" spans="1:18" x14ac:dyDescent="0.25">
      <c r="A277" s="136">
        <v>44593</v>
      </c>
      <c r="B277" s="128" t="s">
        <v>5</v>
      </c>
      <c r="C277" t="s">
        <v>10</v>
      </c>
      <c r="D277" s="128" t="s">
        <v>307</v>
      </c>
      <c r="E277" t="s">
        <v>478</v>
      </c>
      <c r="F277" s="128" t="s">
        <v>479</v>
      </c>
      <c r="G277" t="s">
        <v>478</v>
      </c>
      <c r="H277" s="128" t="s">
        <v>671</v>
      </c>
      <c r="I277" t="s">
        <v>741</v>
      </c>
      <c r="J277" t="s">
        <v>742</v>
      </c>
      <c r="K277" s="129">
        <v>8</v>
      </c>
      <c r="O277" s="115"/>
      <c r="P277" s="115"/>
      <c r="Q277" s="115"/>
      <c r="R277" s="115"/>
    </row>
    <row r="278" spans="1:18" x14ac:dyDescent="0.25">
      <c r="A278" s="136">
        <v>44593</v>
      </c>
      <c r="B278" s="128" t="s">
        <v>5</v>
      </c>
      <c r="C278" t="s">
        <v>10</v>
      </c>
      <c r="D278" s="128" t="s">
        <v>307</v>
      </c>
      <c r="E278" t="s">
        <v>478</v>
      </c>
      <c r="F278" s="128" t="s">
        <v>479</v>
      </c>
      <c r="G278" t="s">
        <v>628</v>
      </c>
      <c r="H278" s="128" t="s">
        <v>629</v>
      </c>
      <c r="I278" t="s">
        <v>628</v>
      </c>
      <c r="J278" t="s">
        <v>630</v>
      </c>
      <c r="K278" s="129">
        <v>602</v>
      </c>
      <c r="O278" s="114"/>
      <c r="P278" s="114"/>
      <c r="Q278" s="114"/>
      <c r="R278" s="114"/>
    </row>
    <row r="279" spans="1:18" x14ac:dyDescent="0.25">
      <c r="A279" s="136">
        <v>44593</v>
      </c>
      <c r="B279" s="128" t="s">
        <v>5</v>
      </c>
      <c r="C279" t="s">
        <v>8</v>
      </c>
      <c r="D279" s="128" t="s">
        <v>283</v>
      </c>
      <c r="E279" t="s">
        <v>284</v>
      </c>
      <c r="F279" s="128" t="s">
        <v>285</v>
      </c>
      <c r="G279" t="s">
        <v>284</v>
      </c>
      <c r="H279" s="128" t="s">
        <v>433</v>
      </c>
      <c r="I279" t="s">
        <v>284</v>
      </c>
      <c r="J279" t="s">
        <v>434</v>
      </c>
      <c r="K279" s="129">
        <v>180</v>
      </c>
      <c r="O279" s="115"/>
      <c r="P279" s="115"/>
      <c r="Q279" s="115"/>
      <c r="R279" s="115"/>
    </row>
    <row r="280" spans="1:18" x14ac:dyDescent="0.25">
      <c r="A280" s="136">
        <v>44593</v>
      </c>
      <c r="B280" s="128" t="s">
        <v>5</v>
      </c>
      <c r="C280" t="s">
        <v>8</v>
      </c>
      <c r="D280" s="128" t="s">
        <v>283</v>
      </c>
      <c r="E280" t="s">
        <v>284</v>
      </c>
      <c r="F280" s="128" t="s">
        <v>285</v>
      </c>
      <c r="G280" t="s">
        <v>284</v>
      </c>
      <c r="H280" s="128" t="s">
        <v>433</v>
      </c>
      <c r="I280" t="s">
        <v>644</v>
      </c>
      <c r="J280" t="s">
        <v>645</v>
      </c>
      <c r="K280" s="129">
        <v>50</v>
      </c>
      <c r="O280" s="114"/>
      <c r="P280" s="114"/>
      <c r="Q280" s="114"/>
      <c r="R280" s="114"/>
    </row>
    <row r="281" spans="1:18" x14ac:dyDescent="0.25">
      <c r="A281" s="136">
        <v>44593</v>
      </c>
      <c r="B281" s="128" t="s">
        <v>5</v>
      </c>
      <c r="C281" t="s">
        <v>8</v>
      </c>
      <c r="D281" s="128" t="s">
        <v>283</v>
      </c>
      <c r="E281" t="s">
        <v>284</v>
      </c>
      <c r="F281" s="128" t="s">
        <v>285</v>
      </c>
      <c r="G281" t="s">
        <v>361</v>
      </c>
      <c r="H281" s="128" t="s">
        <v>362</v>
      </c>
      <c r="I281" t="s">
        <v>361</v>
      </c>
      <c r="J281" t="s">
        <v>363</v>
      </c>
      <c r="K281" s="129">
        <v>30</v>
      </c>
      <c r="O281" s="115"/>
      <c r="P281" s="115"/>
      <c r="Q281" s="115"/>
      <c r="R281" s="115"/>
    </row>
    <row r="282" spans="1:18" x14ac:dyDescent="0.25">
      <c r="A282" s="136">
        <v>44593</v>
      </c>
      <c r="B282" s="128" t="s">
        <v>5</v>
      </c>
      <c r="C282" t="s">
        <v>8</v>
      </c>
      <c r="D282" s="128" t="s">
        <v>283</v>
      </c>
      <c r="E282" t="s">
        <v>328</v>
      </c>
      <c r="F282" s="128" t="s">
        <v>329</v>
      </c>
      <c r="G282" t="s">
        <v>328</v>
      </c>
      <c r="H282" s="128" t="s">
        <v>333</v>
      </c>
      <c r="I282" t="s">
        <v>328</v>
      </c>
      <c r="J282" t="s">
        <v>334</v>
      </c>
      <c r="K282" s="129">
        <v>20</v>
      </c>
      <c r="O282" s="114"/>
      <c r="P282" s="114"/>
      <c r="Q282" s="114"/>
      <c r="R282" s="114"/>
    </row>
    <row r="283" spans="1:18" x14ac:dyDescent="0.25">
      <c r="A283" s="136">
        <v>44593</v>
      </c>
      <c r="B283" s="128" t="s">
        <v>5</v>
      </c>
      <c r="C283" t="s">
        <v>8</v>
      </c>
      <c r="D283" s="128" t="s">
        <v>283</v>
      </c>
      <c r="E283" t="s">
        <v>328</v>
      </c>
      <c r="F283" s="128" t="s">
        <v>329</v>
      </c>
      <c r="G283" t="s">
        <v>328</v>
      </c>
      <c r="H283" s="128" t="s">
        <v>333</v>
      </c>
      <c r="I283" t="s">
        <v>942</v>
      </c>
      <c r="J283" t="s">
        <v>943</v>
      </c>
      <c r="K283" s="129">
        <v>35</v>
      </c>
      <c r="O283" s="115"/>
      <c r="P283" s="115"/>
      <c r="Q283" s="115"/>
      <c r="R283" s="115"/>
    </row>
    <row r="284" spans="1:18" x14ac:dyDescent="0.25">
      <c r="A284" s="136">
        <v>44593</v>
      </c>
      <c r="B284" s="128" t="s">
        <v>5</v>
      </c>
      <c r="C284" t="s">
        <v>8</v>
      </c>
      <c r="D284" s="128" t="s">
        <v>283</v>
      </c>
      <c r="E284" t="s">
        <v>328</v>
      </c>
      <c r="F284" s="128" t="s">
        <v>329</v>
      </c>
      <c r="G284" t="s">
        <v>328</v>
      </c>
      <c r="H284" s="128" t="s">
        <v>333</v>
      </c>
      <c r="I284" t="s">
        <v>480</v>
      </c>
      <c r="J284" t="s">
        <v>481</v>
      </c>
      <c r="K284" s="129">
        <v>600</v>
      </c>
      <c r="O284" s="114"/>
      <c r="P284" s="114"/>
      <c r="Q284" s="114"/>
      <c r="R284" s="114"/>
    </row>
    <row r="285" spans="1:18" x14ac:dyDescent="0.25">
      <c r="A285" s="136">
        <v>44593</v>
      </c>
      <c r="B285" s="128" t="s">
        <v>5</v>
      </c>
      <c r="C285" t="s">
        <v>8</v>
      </c>
      <c r="D285" s="128" t="s">
        <v>283</v>
      </c>
      <c r="E285" t="s">
        <v>328</v>
      </c>
      <c r="F285" s="128" t="s">
        <v>329</v>
      </c>
      <c r="G285" t="s">
        <v>328</v>
      </c>
      <c r="H285" s="128" t="s">
        <v>333</v>
      </c>
      <c r="I285" t="s">
        <v>646</v>
      </c>
      <c r="J285" t="s">
        <v>647</v>
      </c>
      <c r="K285" s="129">
        <v>30</v>
      </c>
      <c r="O285" s="115"/>
      <c r="P285" s="115"/>
      <c r="Q285" s="115"/>
      <c r="R285" s="115"/>
    </row>
    <row r="286" spans="1:18" x14ac:dyDescent="0.25">
      <c r="A286" s="136">
        <v>44593</v>
      </c>
      <c r="B286" s="128" t="s">
        <v>5</v>
      </c>
      <c r="C286" t="s">
        <v>8</v>
      </c>
      <c r="D286" s="128" t="s">
        <v>283</v>
      </c>
      <c r="E286" t="s">
        <v>328</v>
      </c>
      <c r="F286" s="128" t="s">
        <v>329</v>
      </c>
      <c r="G286" t="s">
        <v>330</v>
      </c>
      <c r="H286" s="128" t="s">
        <v>331</v>
      </c>
      <c r="I286" t="s">
        <v>330</v>
      </c>
      <c r="J286" t="s">
        <v>332</v>
      </c>
      <c r="K286" s="129">
        <v>150</v>
      </c>
      <c r="O286" s="114"/>
      <c r="P286" s="114"/>
      <c r="Q286" s="114"/>
      <c r="R286" s="114"/>
    </row>
    <row r="287" spans="1:18" x14ac:dyDescent="0.25">
      <c r="A287" s="136">
        <v>44593</v>
      </c>
      <c r="B287" s="128" t="s">
        <v>5</v>
      </c>
      <c r="C287" t="s">
        <v>8</v>
      </c>
      <c r="D287" s="128" t="s">
        <v>283</v>
      </c>
      <c r="E287" t="s">
        <v>328</v>
      </c>
      <c r="F287" s="128" t="s">
        <v>329</v>
      </c>
      <c r="G287" t="s">
        <v>330</v>
      </c>
      <c r="H287" s="128" t="s">
        <v>331</v>
      </c>
      <c r="I287" t="s">
        <v>372</v>
      </c>
      <c r="J287" t="s">
        <v>373</v>
      </c>
      <c r="K287" s="129">
        <v>30</v>
      </c>
      <c r="O287" s="115"/>
      <c r="P287" s="115"/>
      <c r="Q287" s="115"/>
      <c r="R287" s="115"/>
    </row>
    <row r="288" spans="1:18" x14ac:dyDescent="0.25">
      <c r="A288" s="136">
        <v>44593</v>
      </c>
      <c r="B288" s="128" t="s">
        <v>5</v>
      </c>
      <c r="C288" t="s">
        <v>8</v>
      </c>
      <c r="D288" s="128" t="s">
        <v>283</v>
      </c>
      <c r="E288" t="s">
        <v>8</v>
      </c>
      <c r="F288" s="128" t="s">
        <v>288</v>
      </c>
      <c r="G288" t="s">
        <v>8</v>
      </c>
      <c r="H288" s="128" t="s">
        <v>335</v>
      </c>
      <c r="I288" t="s">
        <v>482</v>
      </c>
      <c r="J288" t="s">
        <v>483</v>
      </c>
      <c r="K288" s="129">
        <v>35</v>
      </c>
      <c r="O288" s="114"/>
      <c r="P288" s="114"/>
      <c r="Q288" s="114"/>
      <c r="R288" s="114"/>
    </row>
    <row r="289" spans="1:18" x14ac:dyDescent="0.25">
      <c r="A289" s="136">
        <v>44593</v>
      </c>
      <c r="B289" s="128" t="s">
        <v>5</v>
      </c>
      <c r="C289" t="s">
        <v>8</v>
      </c>
      <c r="D289" s="128" t="s">
        <v>283</v>
      </c>
      <c r="E289" t="s">
        <v>8</v>
      </c>
      <c r="F289" s="128" t="s">
        <v>288</v>
      </c>
      <c r="G289" t="s">
        <v>8</v>
      </c>
      <c r="H289" s="128" t="s">
        <v>335</v>
      </c>
      <c r="I289" t="s">
        <v>8</v>
      </c>
      <c r="J289" t="s">
        <v>484</v>
      </c>
      <c r="K289" s="129">
        <v>115</v>
      </c>
      <c r="O289" s="115"/>
      <c r="P289" s="115"/>
      <c r="Q289" s="115"/>
      <c r="R289" s="115"/>
    </row>
    <row r="290" spans="1:18" x14ac:dyDescent="0.25">
      <c r="A290" s="136">
        <v>44593</v>
      </c>
      <c r="B290" s="128" t="s">
        <v>5</v>
      </c>
      <c r="C290" t="s">
        <v>8</v>
      </c>
      <c r="D290" s="128" t="s">
        <v>283</v>
      </c>
      <c r="E290" t="s">
        <v>8</v>
      </c>
      <c r="F290" s="128" t="s">
        <v>288</v>
      </c>
      <c r="G290" t="s">
        <v>8</v>
      </c>
      <c r="H290" s="128" t="s">
        <v>335</v>
      </c>
      <c r="I290" t="s">
        <v>934</v>
      </c>
      <c r="J290" t="s">
        <v>935</v>
      </c>
      <c r="K290" s="129">
        <v>25</v>
      </c>
      <c r="O290" s="114"/>
      <c r="P290" s="114"/>
      <c r="Q290" s="114"/>
      <c r="R290" s="114"/>
    </row>
    <row r="291" spans="1:18" x14ac:dyDescent="0.25">
      <c r="A291" s="136">
        <v>44593</v>
      </c>
      <c r="B291" s="128" t="s">
        <v>5</v>
      </c>
      <c r="C291" t="s">
        <v>8</v>
      </c>
      <c r="D291" s="128" t="s">
        <v>283</v>
      </c>
      <c r="E291" t="s">
        <v>8</v>
      </c>
      <c r="F291" s="128" t="s">
        <v>288</v>
      </c>
      <c r="G291" t="s">
        <v>392</v>
      </c>
      <c r="H291" s="128" t="s">
        <v>393</v>
      </c>
      <c r="I291" t="s">
        <v>920</v>
      </c>
      <c r="J291" t="s">
        <v>921</v>
      </c>
      <c r="K291" s="129">
        <v>40</v>
      </c>
      <c r="O291" s="115"/>
      <c r="P291" s="115"/>
      <c r="Q291" s="115"/>
      <c r="R291" s="115"/>
    </row>
    <row r="292" spans="1:18" x14ac:dyDescent="0.25">
      <c r="A292" s="136">
        <v>44593</v>
      </c>
      <c r="B292" s="128" t="s">
        <v>5</v>
      </c>
      <c r="C292" t="s">
        <v>8</v>
      </c>
      <c r="D292" s="128" t="s">
        <v>283</v>
      </c>
      <c r="E292" t="s">
        <v>8</v>
      </c>
      <c r="F292" s="128" t="s">
        <v>288</v>
      </c>
      <c r="G292" t="s">
        <v>392</v>
      </c>
      <c r="H292" s="128" t="s">
        <v>393</v>
      </c>
      <c r="I292" t="s">
        <v>621</v>
      </c>
      <c r="J292" t="s">
        <v>622</v>
      </c>
      <c r="K292" s="129">
        <v>20</v>
      </c>
      <c r="O292" s="114"/>
      <c r="P292" s="114"/>
      <c r="Q292" s="114"/>
      <c r="R292" s="114"/>
    </row>
    <row r="293" spans="1:18" x14ac:dyDescent="0.25">
      <c r="A293" s="136">
        <v>44593</v>
      </c>
      <c r="B293" s="128" t="s">
        <v>5</v>
      </c>
      <c r="C293" t="s">
        <v>8</v>
      </c>
      <c r="D293" s="128" t="s">
        <v>283</v>
      </c>
      <c r="E293" t="s">
        <v>8</v>
      </c>
      <c r="F293" s="128" t="s">
        <v>288</v>
      </c>
      <c r="G293" t="s">
        <v>392</v>
      </c>
      <c r="H293" s="128" t="s">
        <v>393</v>
      </c>
      <c r="I293" t="s">
        <v>922</v>
      </c>
      <c r="J293" t="s">
        <v>923</v>
      </c>
      <c r="K293" s="129">
        <v>20</v>
      </c>
      <c r="O293" s="115"/>
      <c r="P293" s="115"/>
      <c r="Q293" s="115"/>
      <c r="R293" s="115"/>
    </row>
    <row r="294" spans="1:18" x14ac:dyDescent="0.25">
      <c r="A294" s="136">
        <v>44593</v>
      </c>
      <c r="B294" s="128" t="s">
        <v>5</v>
      </c>
      <c r="C294" t="s">
        <v>8</v>
      </c>
      <c r="D294" s="128" t="s">
        <v>283</v>
      </c>
      <c r="E294" t="s">
        <v>8</v>
      </c>
      <c r="F294" s="128" t="s">
        <v>288</v>
      </c>
      <c r="G294" t="s">
        <v>392</v>
      </c>
      <c r="H294" s="128" t="s">
        <v>393</v>
      </c>
      <c r="I294" t="s">
        <v>603</v>
      </c>
      <c r="J294" t="s">
        <v>604</v>
      </c>
      <c r="K294" s="129">
        <v>35</v>
      </c>
      <c r="O294" s="114"/>
      <c r="P294" s="114"/>
      <c r="Q294" s="114"/>
      <c r="R294" s="114"/>
    </row>
    <row r="295" spans="1:18" x14ac:dyDescent="0.25">
      <c r="A295" s="136">
        <v>44593</v>
      </c>
      <c r="B295" s="128" t="s">
        <v>5</v>
      </c>
      <c r="C295" t="s">
        <v>8</v>
      </c>
      <c r="D295" s="128" t="s">
        <v>283</v>
      </c>
      <c r="E295" t="s">
        <v>8</v>
      </c>
      <c r="F295" s="128" t="s">
        <v>288</v>
      </c>
      <c r="G295" t="s">
        <v>925</v>
      </c>
      <c r="H295" s="128" t="s">
        <v>926</v>
      </c>
      <c r="I295" t="s">
        <v>936</v>
      </c>
      <c r="J295" t="s">
        <v>937</v>
      </c>
      <c r="K295" s="129">
        <v>60</v>
      </c>
      <c r="O295" s="115"/>
      <c r="P295" s="115"/>
      <c r="Q295" s="115"/>
      <c r="R295" s="115"/>
    </row>
    <row r="296" spans="1:18" x14ac:dyDescent="0.25">
      <c r="A296" s="136">
        <v>44593</v>
      </c>
      <c r="B296" s="128" t="s">
        <v>5</v>
      </c>
      <c r="C296" t="s">
        <v>8</v>
      </c>
      <c r="D296" s="128" t="s">
        <v>283</v>
      </c>
      <c r="E296" t="s">
        <v>8</v>
      </c>
      <c r="F296" s="128" t="s">
        <v>288</v>
      </c>
      <c r="G296" t="s">
        <v>925</v>
      </c>
      <c r="H296" s="128" t="s">
        <v>926</v>
      </c>
      <c r="I296" t="s">
        <v>925</v>
      </c>
      <c r="J296" t="s">
        <v>927</v>
      </c>
      <c r="K296" s="129">
        <v>13</v>
      </c>
      <c r="O296" s="114"/>
      <c r="P296" s="114"/>
      <c r="Q296" s="114"/>
      <c r="R296" s="114"/>
    </row>
    <row r="297" spans="1:18" x14ac:dyDescent="0.25">
      <c r="A297" s="136">
        <v>44593</v>
      </c>
      <c r="B297" s="128" t="s">
        <v>5</v>
      </c>
      <c r="C297" t="s">
        <v>8</v>
      </c>
      <c r="D297" s="128" t="s">
        <v>283</v>
      </c>
      <c r="E297" t="s">
        <v>8</v>
      </c>
      <c r="F297" s="128" t="s">
        <v>288</v>
      </c>
      <c r="G297" t="s">
        <v>925</v>
      </c>
      <c r="H297" s="128" t="s">
        <v>926</v>
      </c>
      <c r="I297" t="s">
        <v>938</v>
      </c>
      <c r="J297" t="s">
        <v>939</v>
      </c>
      <c r="K297" s="129">
        <v>650</v>
      </c>
      <c r="O297" s="115"/>
      <c r="P297" s="115"/>
      <c r="Q297" s="115"/>
      <c r="R297" s="115"/>
    </row>
    <row r="298" spans="1:18" x14ac:dyDescent="0.25">
      <c r="A298" s="136">
        <v>44593</v>
      </c>
      <c r="B298" s="128" t="s">
        <v>5</v>
      </c>
      <c r="C298" t="s">
        <v>8</v>
      </c>
      <c r="D298" s="128" t="s">
        <v>283</v>
      </c>
      <c r="E298" t="s">
        <v>8</v>
      </c>
      <c r="F298" s="128" t="s">
        <v>288</v>
      </c>
      <c r="G298" t="s">
        <v>925</v>
      </c>
      <c r="H298" s="128" t="s">
        <v>926</v>
      </c>
      <c r="I298" t="s">
        <v>940</v>
      </c>
      <c r="J298" t="s">
        <v>941</v>
      </c>
      <c r="K298" s="129">
        <v>200</v>
      </c>
      <c r="O298" s="114"/>
      <c r="P298" s="114"/>
      <c r="Q298" s="114"/>
      <c r="R298" s="114"/>
    </row>
    <row r="299" spans="1:18" x14ac:dyDescent="0.25">
      <c r="A299" s="136">
        <v>44593</v>
      </c>
      <c r="B299" s="128" t="s">
        <v>5</v>
      </c>
      <c r="C299" t="s">
        <v>8</v>
      </c>
      <c r="D299" s="128" t="s">
        <v>283</v>
      </c>
      <c r="E299" t="s">
        <v>8</v>
      </c>
      <c r="F299" s="128" t="s">
        <v>288</v>
      </c>
      <c r="G299" t="s">
        <v>552</v>
      </c>
      <c r="H299" s="128" t="s">
        <v>553</v>
      </c>
      <c r="I299" t="s">
        <v>552</v>
      </c>
      <c r="J299" t="s">
        <v>924</v>
      </c>
      <c r="K299" s="129">
        <v>20</v>
      </c>
      <c r="O299" s="115"/>
      <c r="P299" s="115"/>
      <c r="Q299" s="115"/>
      <c r="R299" s="115"/>
    </row>
    <row r="300" spans="1:18" x14ac:dyDescent="0.25">
      <c r="A300" s="136">
        <v>44593</v>
      </c>
      <c r="B300" s="128" t="s">
        <v>5</v>
      </c>
      <c r="C300" t="s">
        <v>8</v>
      </c>
      <c r="D300" s="128" t="s">
        <v>283</v>
      </c>
      <c r="E300" t="s">
        <v>8</v>
      </c>
      <c r="F300" s="128" t="s">
        <v>288</v>
      </c>
      <c r="G300" t="s">
        <v>485</v>
      </c>
      <c r="H300" s="128" t="s">
        <v>486</v>
      </c>
      <c r="I300" t="s">
        <v>487</v>
      </c>
      <c r="J300" t="s">
        <v>488</v>
      </c>
      <c r="K300" s="129">
        <v>20</v>
      </c>
      <c r="O300" s="114"/>
      <c r="P300" s="114"/>
      <c r="Q300" s="114"/>
      <c r="R300" s="114"/>
    </row>
    <row r="301" spans="1:18" x14ac:dyDescent="0.25">
      <c r="A301" s="136">
        <v>44593</v>
      </c>
      <c r="B301" s="128" t="s">
        <v>5</v>
      </c>
      <c r="C301" t="s">
        <v>8</v>
      </c>
      <c r="D301" s="128" t="s">
        <v>283</v>
      </c>
      <c r="E301" t="s">
        <v>8</v>
      </c>
      <c r="F301" s="128" t="s">
        <v>288</v>
      </c>
      <c r="G301" t="s">
        <v>485</v>
      </c>
      <c r="H301" s="128" t="s">
        <v>486</v>
      </c>
      <c r="I301" t="s">
        <v>648</v>
      </c>
      <c r="J301" t="s">
        <v>649</v>
      </c>
      <c r="K301" s="129">
        <v>15</v>
      </c>
      <c r="O301" s="115"/>
      <c r="P301" s="115"/>
      <c r="Q301" s="115"/>
      <c r="R301" s="115"/>
    </row>
    <row r="302" spans="1:18" x14ac:dyDescent="0.25">
      <c r="A302" s="136">
        <v>44593</v>
      </c>
      <c r="B302" s="128" t="s">
        <v>5</v>
      </c>
      <c r="C302" t="s">
        <v>8</v>
      </c>
      <c r="D302" s="128" t="s">
        <v>283</v>
      </c>
      <c r="E302" t="s">
        <v>8</v>
      </c>
      <c r="F302" s="128" t="s">
        <v>288</v>
      </c>
      <c r="G302" t="s">
        <v>485</v>
      </c>
      <c r="H302" s="128" t="s">
        <v>486</v>
      </c>
      <c r="I302" t="s">
        <v>485</v>
      </c>
      <c r="J302" t="s">
        <v>650</v>
      </c>
      <c r="K302" s="129">
        <v>35</v>
      </c>
      <c r="O302" s="114"/>
      <c r="P302" s="114"/>
      <c r="Q302" s="114"/>
      <c r="R302" s="114"/>
    </row>
    <row r="303" spans="1:18" x14ac:dyDescent="0.25">
      <c r="A303" s="136">
        <v>44593</v>
      </c>
      <c r="B303" s="128" t="s">
        <v>5</v>
      </c>
      <c r="C303" t="s">
        <v>4</v>
      </c>
      <c r="D303" s="128" t="s">
        <v>289</v>
      </c>
      <c r="E303" t="s">
        <v>290</v>
      </c>
      <c r="F303" s="128" t="s">
        <v>291</v>
      </c>
      <c r="G303" t="s">
        <v>745</v>
      </c>
      <c r="H303" s="128" t="s">
        <v>746</v>
      </c>
      <c r="I303" t="s">
        <v>748</v>
      </c>
      <c r="J303" t="s">
        <v>749</v>
      </c>
      <c r="K303" s="129">
        <v>250</v>
      </c>
      <c r="O303" s="115"/>
      <c r="P303" s="115"/>
      <c r="Q303" s="115"/>
      <c r="R303" s="115"/>
    </row>
    <row r="304" spans="1:18" x14ac:dyDescent="0.25">
      <c r="A304" s="136">
        <v>44593</v>
      </c>
      <c r="B304" s="128" t="s">
        <v>5</v>
      </c>
      <c r="C304" t="s">
        <v>4</v>
      </c>
      <c r="D304" s="128" t="s">
        <v>289</v>
      </c>
      <c r="E304" t="s">
        <v>290</v>
      </c>
      <c r="F304" s="128" t="s">
        <v>291</v>
      </c>
      <c r="G304" t="s">
        <v>745</v>
      </c>
      <c r="H304" s="128" t="s">
        <v>746</v>
      </c>
      <c r="I304" t="s">
        <v>745</v>
      </c>
      <c r="J304" t="s">
        <v>747</v>
      </c>
      <c r="K304" s="129">
        <v>250</v>
      </c>
      <c r="O304" s="114"/>
      <c r="P304" s="114"/>
      <c r="Q304" s="114"/>
      <c r="R304" s="114"/>
    </row>
    <row r="305" spans="1:18" x14ac:dyDescent="0.25">
      <c r="A305" s="136">
        <v>44593</v>
      </c>
      <c r="B305" s="128" t="s">
        <v>5</v>
      </c>
      <c r="C305" t="s">
        <v>4</v>
      </c>
      <c r="D305" s="128" t="s">
        <v>289</v>
      </c>
      <c r="E305" t="s">
        <v>290</v>
      </c>
      <c r="F305" s="128" t="s">
        <v>291</v>
      </c>
      <c r="G305" t="s">
        <v>745</v>
      </c>
      <c r="H305" s="128" t="s">
        <v>746</v>
      </c>
      <c r="I305" t="s">
        <v>750</v>
      </c>
      <c r="J305" t="s">
        <v>751</v>
      </c>
      <c r="K305" s="129">
        <v>175</v>
      </c>
      <c r="O305" s="115"/>
      <c r="P305" s="115"/>
      <c r="Q305" s="115"/>
      <c r="R305" s="115"/>
    </row>
    <row r="306" spans="1:18" x14ac:dyDescent="0.25">
      <c r="A306" s="136">
        <v>44593</v>
      </c>
      <c r="B306" s="128" t="s">
        <v>5</v>
      </c>
      <c r="C306" t="s">
        <v>4</v>
      </c>
      <c r="D306" s="128" t="s">
        <v>289</v>
      </c>
      <c r="E306" t="s">
        <v>290</v>
      </c>
      <c r="F306" s="128" t="s">
        <v>291</v>
      </c>
      <c r="G306" t="s">
        <v>292</v>
      </c>
      <c r="H306" s="128" t="s">
        <v>293</v>
      </c>
      <c r="I306" t="s">
        <v>359</v>
      </c>
      <c r="J306" t="s">
        <v>360</v>
      </c>
      <c r="K306" s="129">
        <v>23</v>
      </c>
      <c r="O306" s="114"/>
      <c r="P306" s="114"/>
      <c r="Q306" s="114"/>
      <c r="R306" s="114"/>
    </row>
    <row r="307" spans="1:18" x14ac:dyDescent="0.25">
      <c r="A307" s="136">
        <v>44593</v>
      </c>
      <c r="B307" s="128" t="s">
        <v>5</v>
      </c>
      <c r="C307" t="s">
        <v>4</v>
      </c>
      <c r="D307" s="128" t="s">
        <v>289</v>
      </c>
      <c r="E307" t="s">
        <v>4</v>
      </c>
      <c r="F307" s="128" t="s">
        <v>324</v>
      </c>
      <c r="G307" t="s">
        <v>233</v>
      </c>
      <c r="H307" s="128" t="s">
        <v>325</v>
      </c>
      <c r="I307" t="s">
        <v>326</v>
      </c>
      <c r="J307" t="s">
        <v>327</v>
      </c>
      <c r="K307" s="129">
        <v>30</v>
      </c>
      <c r="O307" s="115"/>
      <c r="P307" s="115"/>
      <c r="Q307" s="115"/>
      <c r="R307" s="115"/>
    </row>
    <row r="308" spans="1:18" x14ac:dyDescent="0.25">
      <c r="A308" s="136">
        <v>44593</v>
      </c>
      <c r="B308" s="128" t="s">
        <v>5</v>
      </c>
      <c r="C308" t="s">
        <v>6</v>
      </c>
      <c r="D308" s="128" t="s">
        <v>300</v>
      </c>
      <c r="E308" t="s">
        <v>304</v>
      </c>
      <c r="F308" s="128" t="s">
        <v>305</v>
      </c>
      <c r="G308" t="s">
        <v>304</v>
      </c>
      <c r="H308" s="128" t="s">
        <v>306</v>
      </c>
      <c r="I308" t="s">
        <v>849</v>
      </c>
      <c r="J308" t="s">
        <v>850</v>
      </c>
      <c r="K308" s="129">
        <v>20</v>
      </c>
      <c r="O308" s="114"/>
      <c r="P308" s="114"/>
      <c r="Q308" s="114"/>
      <c r="R308" s="114"/>
    </row>
    <row r="309" spans="1:18" x14ac:dyDescent="0.25">
      <c r="A309" s="136">
        <v>44593</v>
      </c>
      <c r="B309" s="128" t="s">
        <v>5</v>
      </c>
      <c r="C309" t="s">
        <v>6</v>
      </c>
      <c r="D309" s="128" t="s">
        <v>300</v>
      </c>
      <c r="E309" t="s">
        <v>310</v>
      </c>
      <c r="F309" s="128" t="s">
        <v>311</v>
      </c>
      <c r="G309" t="s">
        <v>312</v>
      </c>
      <c r="H309" s="128" t="s">
        <v>313</v>
      </c>
      <c r="I309" t="s">
        <v>752</v>
      </c>
      <c r="J309" t="s">
        <v>753</v>
      </c>
      <c r="K309" s="129">
        <v>9</v>
      </c>
      <c r="O309" s="115"/>
      <c r="P309" s="115"/>
      <c r="Q309" s="115"/>
      <c r="R309" s="115"/>
    </row>
    <row r="310" spans="1:18" x14ac:dyDescent="0.25">
      <c r="A310" s="136">
        <v>44593</v>
      </c>
      <c r="B310" s="128" t="s">
        <v>5</v>
      </c>
      <c r="C310" t="s">
        <v>6</v>
      </c>
      <c r="D310" s="128" t="s">
        <v>300</v>
      </c>
      <c r="E310" t="s">
        <v>310</v>
      </c>
      <c r="F310" s="128" t="s">
        <v>311</v>
      </c>
      <c r="G310" t="s">
        <v>312</v>
      </c>
      <c r="H310" s="128" t="s">
        <v>313</v>
      </c>
      <c r="I310" t="s">
        <v>651</v>
      </c>
      <c r="J310" t="s">
        <v>652</v>
      </c>
      <c r="K310" s="129">
        <v>4</v>
      </c>
      <c r="O310" s="114"/>
      <c r="P310" s="114"/>
      <c r="Q310" s="114"/>
      <c r="R310" s="114"/>
    </row>
    <row r="311" spans="1:18" x14ac:dyDescent="0.25">
      <c r="A311" s="136">
        <v>44593</v>
      </c>
      <c r="B311" s="128" t="s">
        <v>5</v>
      </c>
      <c r="C311" t="s">
        <v>6</v>
      </c>
      <c r="D311" s="128" t="s">
        <v>300</v>
      </c>
      <c r="E311" t="s">
        <v>310</v>
      </c>
      <c r="F311" s="128" t="s">
        <v>311</v>
      </c>
      <c r="G311" t="s">
        <v>312</v>
      </c>
      <c r="H311" s="128" t="s">
        <v>313</v>
      </c>
      <c r="I311" t="s">
        <v>754</v>
      </c>
      <c r="J311" t="s">
        <v>755</v>
      </c>
      <c r="K311" s="129">
        <v>1</v>
      </c>
      <c r="O311" s="115"/>
      <c r="P311" s="115"/>
      <c r="Q311" s="115"/>
      <c r="R311" s="115"/>
    </row>
    <row r="312" spans="1:18" x14ac:dyDescent="0.25">
      <c r="A312" s="136">
        <v>44593</v>
      </c>
      <c r="B312" s="128" t="s">
        <v>5</v>
      </c>
      <c r="C312" t="s">
        <v>6</v>
      </c>
      <c r="D312" s="128" t="s">
        <v>300</v>
      </c>
      <c r="E312" t="s">
        <v>310</v>
      </c>
      <c r="F312" s="128" t="s">
        <v>311</v>
      </c>
      <c r="G312" t="s">
        <v>312</v>
      </c>
      <c r="H312" s="128" t="s">
        <v>313</v>
      </c>
      <c r="I312" t="s">
        <v>312</v>
      </c>
      <c r="J312" t="s">
        <v>556</v>
      </c>
      <c r="K312" s="129">
        <v>46</v>
      </c>
      <c r="O312" s="114"/>
      <c r="P312" s="114"/>
      <c r="Q312" s="114"/>
      <c r="R312" s="114"/>
    </row>
    <row r="313" spans="1:18" x14ac:dyDescent="0.25">
      <c r="A313" s="136">
        <v>44593</v>
      </c>
      <c r="B313" s="128" t="s">
        <v>5</v>
      </c>
      <c r="C313" t="s">
        <v>6</v>
      </c>
      <c r="D313" s="128" t="s">
        <v>300</v>
      </c>
      <c r="E313" t="s">
        <v>310</v>
      </c>
      <c r="F313" s="128" t="s">
        <v>311</v>
      </c>
      <c r="G313" t="s">
        <v>312</v>
      </c>
      <c r="H313" s="128" t="s">
        <v>313</v>
      </c>
      <c r="I313" t="s">
        <v>756</v>
      </c>
      <c r="J313" t="s">
        <v>757</v>
      </c>
      <c r="K313" s="129">
        <v>4</v>
      </c>
      <c r="O313" s="115"/>
      <c r="P313" s="115"/>
      <c r="Q313" s="115"/>
      <c r="R313" s="115"/>
    </row>
    <row r="314" spans="1:18" x14ac:dyDescent="0.25">
      <c r="A314" s="136">
        <v>44593</v>
      </c>
      <c r="B314" s="128" t="s">
        <v>5</v>
      </c>
      <c r="C314" t="s">
        <v>6</v>
      </c>
      <c r="D314" s="128" t="s">
        <v>300</v>
      </c>
      <c r="E314" t="s">
        <v>6</v>
      </c>
      <c r="F314" s="128" t="s">
        <v>301</v>
      </c>
      <c r="G314" t="s">
        <v>6</v>
      </c>
      <c r="H314" s="128" t="s">
        <v>302</v>
      </c>
      <c r="I314" t="s">
        <v>6</v>
      </c>
      <c r="J314" t="s">
        <v>303</v>
      </c>
      <c r="K314" s="129">
        <v>470</v>
      </c>
      <c r="O314" s="114"/>
      <c r="P314" s="114"/>
      <c r="Q314" s="114"/>
      <c r="R314" s="114"/>
    </row>
    <row r="315" spans="1:18" x14ac:dyDescent="0.25">
      <c r="A315" s="136">
        <v>44593</v>
      </c>
      <c r="B315" s="128" t="s">
        <v>5</v>
      </c>
      <c r="C315" t="s">
        <v>6</v>
      </c>
      <c r="D315" s="128" t="s">
        <v>300</v>
      </c>
      <c r="E315" t="s">
        <v>6</v>
      </c>
      <c r="F315" s="128" t="s">
        <v>301</v>
      </c>
      <c r="G315" t="s">
        <v>557</v>
      </c>
      <c r="H315" s="128" t="s">
        <v>558</v>
      </c>
      <c r="I315" t="s">
        <v>557</v>
      </c>
      <c r="J315" t="s">
        <v>948</v>
      </c>
      <c r="K315" s="129">
        <v>50</v>
      </c>
      <c r="O315" s="115"/>
      <c r="P315" s="115"/>
      <c r="Q315" s="115"/>
      <c r="R315" s="115"/>
    </row>
    <row r="316" spans="1:18" x14ac:dyDescent="0.25">
      <c r="A316" s="136">
        <v>44593</v>
      </c>
      <c r="B316" s="128" t="s">
        <v>5</v>
      </c>
      <c r="C316" t="s">
        <v>6</v>
      </c>
      <c r="D316" s="128" t="s">
        <v>300</v>
      </c>
      <c r="E316" t="s">
        <v>6</v>
      </c>
      <c r="F316" s="128" t="s">
        <v>301</v>
      </c>
      <c r="G316" t="s">
        <v>559</v>
      </c>
      <c r="H316" s="128" t="s">
        <v>560</v>
      </c>
      <c r="I316" t="s">
        <v>559</v>
      </c>
      <c r="J316" t="s">
        <v>561</v>
      </c>
      <c r="K316" s="129">
        <v>24</v>
      </c>
      <c r="O316" s="114"/>
      <c r="P316" s="114"/>
      <c r="Q316" s="114"/>
      <c r="R316" s="114"/>
    </row>
    <row r="317" spans="1:18" x14ac:dyDescent="0.25">
      <c r="A317" s="136">
        <v>44593</v>
      </c>
      <c r="B317" s="128" t="s">
        <v>5</v>
      </c>
      <c r="C317" t="s">
        <v>3</v>
      </c>
      <c r="D317" s="128" t="s">
        <v>59</v>
      </c>
      <c r="E317" t="s">
        <v>200</v>
      </c>
      <c r="F317" s="128" t="s">
        <v>201</v>
      </c>
      <c r="G317" t="s">
        <v>944</v>
      </c>
      <c r="H317" s="128" t="s">
        <v>945</v>
      </c>
      <c r="I317" t="s">
        <v>946</v>
      </c>
      <c r="J317" t="s">
        <v>947</v>
      </c>
      <c r="K317" s="129">
        <v>82</v>
      </c>
      <c r="O317" s="115"/>
      <c r="P317" s="115"/>
      <c r="Q317" s="115"/>
      <c r="R317" s="115"/>
    </row>
    <row r="318" spans="1:18" x14ac:dyDescent="0.25">
      <c r="A318" s="136">
        <v>44593</v>
      </c>
      <c r="B318" s="128" t="s">
        <v>5</v>
      </c>
      <c r="C318" t="s">
        <v>3</v>
      </c>
      <c r="D318" s="128" t="s">
        <v>59</v>
      </c>
      <c r="E318" t="s">
        <v>140</v>
      </c>
      <c r="F318" s="128" t="s">
        <v>141</v>
      </c>
      <c r="G318" t="s">
        <v>140</v>
      </c>
      <c r="H318" s="128" t="s">
        <v>142</v>
      </c>
      <c r="I318" t="s">
        <v>660</v>
      </c>
      <c r="J318" t="s">
        <v>661</v>
      </c>
      <c r="K318" s="129">
        <v>12</v>
      </c>
      <c r="O318" s="114"/>
      <c r="P318" s="114"/>
      <c r="Q318" s="114"/>
      <c r="R318" s="114"/>
    </row>
    <row r="319" spans="1:18" x14ac:dyDescent="0.25">
      <c r="A319" s="136">
        <v>44593</v>
      </c>
      <c r="B319" s="128" t="s">
        <v>5</v>
      </c>
      <c r="C319" t="s">
        <v>3</v>
      </c>
      <c r="D319" s="128" t="s">
        <v>59</v>
      </c>
      <c r="E319" t="s">
        <v>140</v>
      </c>
      <c r="F319" s="128" t="s">
        <v>141</v>
      </c>
      <c r="G319" t="s">
        <v>140</v>
      </c>
      <c r="H319" s="128" t="s">
        <v>142</v>
      </c>
      <c r="I319" t="s">
        <v>140</v>
      </c>
      <c r="J319" t="s">
        <v>143</v>
      </c>
      <c r="K319" s="129">
        <v>250</v>
      </c>
      <c r="O319" s="115"/>
      <c r="P319" s="115"/>
      <c r="Q319" s="115"/>
      <c r="R319" s="115"/>
    </row>
    <row r="320" spans="1:18" x14ac:dyDescent="0.25">
      <c r="A320" s="136">
        <v>44593</v>
      </c>
      <c r="B320" s="128" t="s">
        <v>5</v>
      </c>
      <c r="C320" t="s">
        <v>3</v>
      </c>
      <c r="D320" s="128" t="s">
        <v>59</v>
      </c>
      <c r="E320" t="s">
        <v>140</v>
      </c>
      <c r="F320" s="128" t="s">
        <v>141</v>
      </c>
      <c r="G320" t="s">
        <v>140</v>
      </c>
      <c r="H320" s="128" t="s">
        <v>142</v>
      </c>
      <c r="I320" t="s">
        <v>146</v>
      </c>
      <c r="J320" t="s">
        <v>147</v>
      </c>
      <c r="K320" s="129">
        <v>28</v>
      </c>
      <c r="O320" s="114"/>
      <c r="P320" s="114"/>
      <c r="Q320" s="114"/>
      <c r="R320" s="114"/>
    </row>
    <row r="321" spans="1:18" x14ac:dyDescent="0.25">
      <c r="A321" s="136">
        <v>44593</v>
      </c>
      <c r="B321" s="128" t="s">
        <v>5</v>
      </c>
      <c r="C321" t="s">
        <v>3</v>
      </c>
      <c r="D321" s="128" t="s">
        <v>59</v>
      </c>
      <c r="E321" t="s">
        <v>140</v>
      </c>
      <c r="F321" s="128" t="s">
        <v>141</v>
      </c>
      <c r="G321" t="s">
        <v>140</v>
      </c>
      <c r="H321" s="128" t="s">
        <v>142</v>
      </c>
      <c r="I321" t="s">
        <v>144</v>
      </c>
      <c r="J321" t="s">
        <v>145</v>
      </c>
      <c r="K321" s="129">
        <v>20</v>
      </c>
      <c r="O321" s="115"/>
      <c r="P321" s="115"/>
      <c r="Q321" s="115"/>
      <c r="R321" s="115"/>
    </row>
    <row r="322" spans="1:18" x14ac:dyDescent="0.25">
      <c r="A322" s="136">
        <v>44593</v>
      </c>
      <c r="B322" s="128" t="s">
        <v>5</v>
      </c>
      <c r="C322" t="s">
        <v>3</v>
      </c>
      <c r="D322" s="128" t="s">
        <v>59</v>
      </c>
      <c r="E322" t="s">
        <v>140</v>
      </c>
      <c r="F322" s="128" t="s">
        <v>141</v>
      </c>
      <c r="G322" t="s">
        <v>140</v>
      </c>
      <c r="H322" s="128" t="s">
        <v>142</v>
      </c>
      <c r="I322" t="s">
        <v>154</v>
      </c>
      <c r="J322" t="s">
        <v>155</v>
      </c>
      <c r="K322" s="129">
        <v>29</v>
      </c>
      <c r="O322" s="114"/>
      <c r="P322" s="114"/>
      <c r="Q322" s="114"/>
      <c r="R322" s="114"/>
    </row>
    <row r="323" spans="1:18" x14ac:dyDescent="0.25">
      <c r="A323" s="136">
        <v>44593</v>
      </c>
      <c r="B323" s="128" t="s">
        <v>5</v>
      </c>
      <c r="C323" t="s">
        <v>3</v>
      </c>
      <c r="D323" s="128" t="s">
        <v>59</v>
      </c>
      <c r="E323" t="s">
        <v>140</v>
      </c>
      <c r="F323" s="128" t="s">
        <v>141</v>
      </c>
      <c r="G323" t="s">
        <v>140</v>
      </c>
      <c r="H323" s="128" t="s">
        <v>142</v>
      </c>
      <c r="I323" t="s">
        <v>654</v>
      </c>
      <c r="J323" t="s">
        <v>655</v>
      </c>
      <c r="K323" s="129">
        <v>18</v>
      </c>
      <c r="O323" s="115"/>
      <c r="P323" s="115"/>
      <c r="Q323" s="115"/>
      <c r="R323" s="115"/>
    </row>
    <row r="324" spans="1:18" x14ac:dyDescent="0.25">
      <c r="A324" s="136">
        <v>44593</v>
      </c>
      <c r="B324" s="128" t="s">
        <v>5</v>
      </c>
      <c r="C324" t="s">
        <v>3</v>
      </c>
      <c r="D324" s="128" t="s">
        <v>59</v>
      </c>
      <c r="E324" t="s">
        <v>140</v>
      </c>
      <c r="F324" s="128" t="s">
        <v>141</v>
      </c>
      <c r="G324" t="s">
        <v>140</v>
      </c>
      <c r="H324" s="128" t="s">
        <v>142</v>
      </c>
      <c r="I324" t="s">
        <v>656</v>
      </c>
      <c r="J324" t="s">
        <v>657</v>
      </c>
      <c r="K324" s="129">
        <v>50</v>
      </c>
      <c r="O324" s="114"/>
      <c r="P324" s="114"/>
      <c r="Q324" s="114"/>
      <c r="R324" s="114"/>
    </row>
    <row r="325" spans="1:18" x14ac:dyDescent="0.25">
      <c r="A325" s="136">
        <v>44593</v>
      </c>
      <c r="B325" s="128" t="s">
        <v>5</v>
      </c>
      <c r="C325" t="s">
        <v>3</v>
      </c>
      <c r="D325" s="128" t="s">
        <v>59</v>
      </c>
      <c r="E325" t="s">
        <v>140</v>
      </c>
      <c r="F325" s="128" t="s">
        <v>141</v>
      </c>
      <c r="G325" t="s">
        <v>140</v>
      </c>
      <c r="H325" s="128" t="s">
        <v>142</v>
      </c>
      <c r="I325" t="s">
        <v>437</v>
      </c>
      <c r="J325" t="s">
        <v>438</v>
      </c>
      <c r="K325" s="129">
        <v>53</v>
      </c>
      <c r="O325" s="115"/>
      <c r="P325" s="115"/>
      <c r="Q325" s="115"/>
      <c r="R325" s="115"/>
    </row>
    <row r="326" spans="1:18" x14ac:dyDescent="0.25">
      <c r="A326" s="136">
        <v>44593</v>
      </c>
      <c r="B326" s="128" t="s">
        <v>5</v>
      </c>
      <c r="C326" t="s">
        <v>3</v>
      </c>
      <c r="D326" s="128" t="s">
        <v>59</v>
      </c>
      <c r="E326" t="s">
        <v>140</v>
      </c>
      <c r="F326" s="128" t="s">
        <v>141</v>
      </c>
      <c r="G326" t="s">
        <v>158</v>
      </c>
      <c r="H326" s="128" t="s">
        <v>159</v>
      </c>
      <c r="I326" t="s">
        <v>396</v>
      </c>
      <c r="J326" t="s">
        <v>397</v>
      </c>
      <c r="K326" s="129">
        <v>16</v>
      </c>
      <c r="O326" s="114"/>
      <c r="P326" s="114"/>
      <c r="Q326" s="114"/>
      <c r="R326" s="114"/>
    </row>
    <row r="327" spans="1:18" x14ac:dyDescent="0.25">
      <c r="A327" s="136">
        <v>44593</v>
      </c>
      <c r="B327" s="128" t="s">
        <v>5</v>
      </c>
      <c r="C327" t="s">
        <v>3</v>
      </c>
      <c r="D327" s="128" t="s">
        <v>59</v>
      </c>
      <c r="E327" t="s">
        <v>140</v>
      </c>
      <c r="F327" s="128" t="s">
        <v>141</v>
      </c>
      <c r="G327" t="s">
        <v>158</v>
      </c>
      <c r="H327" s="128" t="s">
        <v>159</v>
      </c>
      <c r="I327" t="s">
        <v>355</v>
      </c>
      <c r="J327" t="s">
        <v>356</v>
      </c>
      <c r="K327" s="129">
        <v>78</v>
      </c>
      <c r="O327" s="114"/>
      <c r="P327" s="114"/>
      <c r="Q327" s="114"/>
      <c r="R327" s="114"/>
    </row>
    <row r="328" spans="1:18" x14ac:dyDescent="0.25">
      <c r="A328" s="136">
        <v>44593</v>
      </c>
      <c r="B328" s="128" t="s">
        <v>5</v>
      </c>
      <c r="C328" t="s">
        <v>3</v>
      </c>
      <c r="D328" s="128" t="s">
        <v>59</v>
      </c>
      <c r="E328" t="s">
        <v>140</v>
      </c>
      <c r="F328" s="128" t="s">
        <v>141</v>
      </c>
      <c r="G328" t="s">
        <v>158</v>
      </c>
      <c r="H328" s="128" t="s">
        <v>159</v>
      </c>
      <c r="I328" t="s">
        <v>489</v>
      </c>
      <c r="J328" t="s">
        <v>490</v>
      </c>
      <c r="K328" s="129">
        <v>167</v>
      </c>
      <c r="O328" s="114"/>
      <c r="P328" s="114"/>
      <c r="Q328" s="114"/>
      <c r="R328" s="114"/>
    </row>
    <row r="329" spans="1:18" x14ac:dyDescent="0.25">
      <c r="A329" s="136">
        <v>44593</v>
      </c>
      <c r="B329" s="128" t="s">
        <v>5</v>
      </c>
      <c r="C329" t="s">
        <v>3</v>
      </c>
      <c r="D329" s="128" t="s">
        <v>59</v>
      </c>
      <c r="E329" t="s">
        <v>140</v>
      </c>
      <c r="F329" s="128" t="s">
        <v>141</v>
      </c>
      <c r="G329" t="s">
        <v>158</v>
      </c>
      <c r="H329" s="128" t="s">
        <v>159</v>
      </c>
      <c r="I329" t="s">
        <v>662</v>
      </c>
      <c r="J329" t="s">
        <v>663</v>
      </c>
      <c r="K329" s="129">
        <v>94</v>
      </c>
      <c r="O329" s="115"/>
      <c r="P329" s="115"/>
      <c r="Q329" s="115"/>
      <c r="R329" s="115"/>
    </row>
    <row r="330" spans="1:18" x14ac:dyDescent="0.25">
      <c r="A330" s="136">
        <v>44593</v>
      </c>
      <c r="B330" s="128" t="s">
        <v>5</v>
      </c>
      <c r="C330" t="s">
        <v>3</v>
      </c>
      <c r="D330" s="128" t="s">
        <v>59</v>
      </c>
      <c r="E330" t="s">
        <v>140</v>
      </c>
      <c r="F330" s="128" t="s">
        <v>141</v>
      </c>
      <c r="G330" t="s">
        <v>158</v>
      </c>
      <c r="H330" s="128" t="s">
        <v>159</v>
      </c>
      <c r="I330" t="s">
        <v>441</v>
      </c>
      <c r="J330" t="s">
        <v>442</v>
      </c>
      <c r="K330" s="129">
        <v>60</v>
      </c>
      <c r="O330" s="114"/>
      <c r="P330" s="114"/>
      <c r="Q330" s="114"/>
      <c r="R330" s="114"/>
    </row>
    <row r="331" spans="1:18" x14ac:dyDescent="0.25">
      <c r="A331" s="136">
        <v>44593</v>
      </c>
      <c r="B331" s="128" t="s">
        <v>5</v>
      </c>
      <c r="C331" t="s">
        <v>3</v>
      </c>
      <c r="D331" s="128" t="s">
        <v>59</v>
      </c>
      <c r="E331" t="s">
        <v>140</v>
      </c>
      <c r="F331" s="128" t="s">
        <v>141</v>
      </c>
      <c r="G331" t="s">
        <v>158</v>
      </c>
      <c r="H331" s="128" t="s">
        <v>159</v>
      </c>
      <c r="I331" t="s">
        <v>394</v>
      </c>
      <c r="J331" t="s">
        <v>395</v>
      </c>
      <c r="K331" s="129">
        <v>34</v>
      </c>
      <c r="O331" s="115"/>
      <c r="P331" s="115"/>
      <c r="Q331" s="115"/>
      <c r="R331" s="115"/>
    </row>
    <row r="332" spans="1:18" x14ac:dyDescent="0.25">
      <c r="A332" s="136">
        <v>44593</v>
      </c>
      <c r="B332" s="128" t="s">
        <v>5</v>
      </c>
      <c r="C332" t="s">
        <v>3</v>
      </c>
      <c r="D332" s="128" t="s">
        <v>59</v>
      </c>
      <c r="E332" t="s">
        <v>140</v>
      </c>
      <c r="F332" s="128" t="s">
        <v>141</v>
      </c>
      <c r="G332" t="s">
        <v>158</v>
      </c>
      <c r="H332" s="128" t="s">
        <v>159</v>
      </c>
      <c r="I332" t="s">
        <v>380</v>
      </c>
      <c r="J332" t="s">
        <v>381</v>
      </c>
      <c r="K332" s="129">
        <v>74</v>
      </c>
      <c r="O332" s="114"/>
      <c r="P332" s="114"/>
      <c r="Q332" s="114"/>
      <c r="R332" s="114"/>
    </row>
    <row r="333" spans="1:18" x14ac:dyDescent="0.25">
      <c r="A333" s="136">
        <v>44593</v>
      </c>
      <c r="B333" s="128" t="s">
        <v>5</v>
      </c>
      <c r="C333" t="s">
        <v>3</v>
      </c>
      <c r="D333" s="128" t="s">
        <v>59</v>
      </c>
      <c r="E333" t="s">
        <v>140</v>
      </c>
      <c r="F333" s="128" t="s">
        <v>141</v>
      </c>
      <c r="G333" t="s">
        <v>156</v>
      </c>
      <c r="H333" s="128" t="s">
        <v>157</v>
      </c>
      <c r="I333" t="s">
        <v>665</v>
      </c>
      <c r="J333" t="s">
        <v>666</v>
      </c>
      <c r="K333" s="129">
        <v>59</v>
      </c>
      <c r="O333" s="115"/>
      <c r="P333" s="115"/>
      <c r="Q333" s="115"/>
      <c r="R333" s="115"/>
    </row>
    <row r="334" spans="1:18" x14ac:dyDescent="0.25">
      <c r="A334" s="136">
        <v>44593</v>
      </c>
      <c r="B334" s="128" t="s">
        <v>5</v>
      </c>
      <c r="C334" t="s">
        <v>3</v>
      </c>
      <c r="D334" s="128" t="s">
        <v>59</v>
      </c>
      <c r="E334" t="s">
        <v>140</v>
      </c>
      <c r="F334" s="128" t="s">
        <v>141</v>
      </c>
      <c r="G334" t="s">
        <v>156</v>
      </c>
      <c r="H334" s="128" t="s">
        <v>157</v>
      </c>
      <c r="I334" t="s">
        <v>156</v>
      </c>
      <c r="J334" t="s">
        <v>664</v>
      </c>
      <c r="K334" s="129">
        <v>244</v>
      </c>
      <c r="O334" s="114"/>
      <c r="P334" s="114"/>
      <c r="Q334" s="114"/>
      <c r="R334" s="114"/>
    </row>
    <row r="335" spans="1:18" x14ac:dyDescent="0.25">
      <c r="A335" s="136">
        <v>44593</v>
      </c>
      <c r="B335" s="128" t="s">
        <v>5</v>
      </c>
      <c r="C335" t="s">
        <v>3</v>
      </c>
      <c r="D335" s="128" t="s">
        <v>59</v>
      </c>
      <c r="E335" t="s">
        <v>3</v>
      </c>
      <c r="F335" s="128" t="s">
        <v>112</v>
      </c>
      <c r="G335" t="s">
        <v>524</v>
      </c>
      <c r="H335" s="128" t="s">
        <v>525</v>
      </c>
      <c r="I335" t="s">
        <v>526</v>
      </c>
      <c r="J335" t="s">
        <v>527</v>
      </c>
      <c r="K335" s="129">
        <v>10</v>
      </c>
      <c r="O335" s="114"/>
      <c r="P335" s="114"/>
      <c r="Q335" s="114"/>
      <c r="R335" s="114"/>
    </row>
    <row r="336" spans="1:18" x14ac:dyDescent="0.25">
      <c r="A336" s="136">
        <v>44593</v>
      </c>
      <c r="B336" s="128" t="s">
        <v>5</v>
      </c>
      <c r="C336" t="s">
        <v>3</v>
      </c>
      <c r="D336" s="128" t="s">
        <v>59</v>
      </c>
      <c r="E336" t="s">
        <v>162</v>
      </c>
      <c r="F336" s="128" t="s">
        <v>163</v>
      </c>
      <c r="G336" t="s">
        <v>196</v>
      </c>
      <c r="H336" s="128" t="s">
        <v>197</v>
      </c>
      <c r="I336" t="s">
        <v>196</v>
      </c>
      <c r="J336" t="s">
        <v>398</v>
      </c>
      <c r="K336" s="129">
        <v>22</v>
      </c>
      <c r="O336" s="114"/>
      <c r="P336" s="114"/>
      <c r="Q336" s="114"/>
      <c r="R336" s="114"/>
    </row>
    <row r="337" spans="1:18" x14ac:dyDescent="0.25">
      <c r="A337" s="136">
        <v>44593</v>
      </c>
      <c r="B337" s="128" t="s">
        <v>5</v>
      </c>
      <c r="C337" t="s">
        <v>3</v>
      </c>
      <c r="D337" s="128" t="s">
        <v>59</v>
      </c>
      <c r="E337" t="s">
        <v>162</v>
      </c>
      <c r="F337" s="128" t="s">
        <v>163</v>
      </c>
      <c r="G337" t="s">
        <v>196</v>
      </c>
      <c r="H337" s="128" t="s">
        <v>197</v>
      </c>
      <c r="I337" t="s">
        <v>424</v>
      </c>
      <c r="J337" t="s">
        <v>425</v>
      </c>
      <c r="K337" s="129">
        <v>33</v>
      </c>
      <c r="O337" s="115"/>
      <c r="P337" s="115"/>
      <c r="Q337" s="115"/>
      <c r="R337" s="115"/>
    </row>
    <row r="338" spans="1:18" x14ac:dyDescent="0.25">
      <c r="A338" s="136">
        <v>44593</v>
      </c>
      <c r="B338" s="128" t="s">
        <v>5</v>
      </c>
      <c r="C338" t="s">
        <v>3</v>
      </c>
      <c r="D338" s="128" t="s">
        <v>59</v>
      </c>
      <c r="E338" t="s">
        <v>162</v>
      </c>
      <c r="F338" s="128" t="s">
        <v>163</v>
      </c>
      <c r="G338" t="s">
        <v>174</v>
      </c>
      <c r="H338" s="128" t="s">
        <v>175</v>
      </c>
      <c r="I338" t="s">
        <v>181</v>
      </c>
      <c r="J338" t="s">
        <v>182</v>
      </c>
      <c r="K338" s="129">
        <v>17</v>
      </c>
      <c r="O338" s="114"/>
      <c r="P338" s="114"/>
      <c r="Q338" s="114"/>
      <c r="R338" s="114"/>
    </row>
    <row r="339" spans="1:18" x14ac:dyDescent="0.25">
      <c r="A339" s="136">
        <v>44593</v>
      </c>
      <c r="B339" s="128" t="s">
        <v>5</v>
      </c>
      <c r="C339" t="s">
        <v>3</v>
      </c>
      <c r="D339" s="128" t="s">
        <v>59</v>
      </c>
      <c r="E339" t="s">
        <v>162</v>
      </c>
      <c r="F339" s="128" t="s">
        <v>163</v>
      </c>
      <c r="G339" t="s">
        <v>174</v>
      </c>
      <c r="H339" s="128" t="s">
        <v>175</v>
      </c>
      <c r="I339" t="s">
        <v>183</v>
      </c>
      <c r="J339" t="s">
        <v>184</v>
      </c>
      <c r="K339" s="129">
        <v>49</v>
      </c>
      <c r="O339" s="115"/>
      <c r="P339" s="115"/>
      <c r="Q339" s="115"/>
      <c r="R339" s="115"/>
    </row>
    <row r="340" spans="1:18" x14ac:dyDescent="0.25">
      <c r="A340" s="136">
        <v>44593</v>
      </c>
      <c r="B340" s="128" t="s">
        <v>5</v>
      </c>
      <c r="C340" t="s">
        <v>3</v>
      </c>
      <c r="D340" s="128" t="s">
        <v>59</v>
      </c>
      <c r="E340" t="s">
        <v>162</v>
      </c>
      <c r="F340" s="128" t="s">
        <v>163</v>
      </c>
      <c r="G340" t="s">
        <v>162</v>
      </c>
      <c r="H340" s="128" t="s">
        <v>164</v>
      </c>
      <c r="I340" t="s">
        <v>172</v>
      </c>
      <c r="J340" t="s">
        <v>173</v>
      </c>
      <c r="K340" s="129">
        <v>72</v>
      </c>
      <c r="O340" s="114"/>
      <c r="P340" s="114"/>
      <c r="Q340" s="114"/>
      <c r="R340" s="114"/>
    </row>
    <row r="341" spans="1:18" x14ac:dyDescent="0.25">
      <c r="A341" s="136">
        <v>44593</v>
      </c>
      <c r="B341" s="128" t="s">
        <v>5</v>
      </c>
      <c r="C341" t="s">
        <v>3</v>
      </c>
      <c r="D341" s="128" t="s">
        <v>59</v>
      </c>
      <c r="E341" t="s">
        <v>162</v>
      </c>
      <c r="F341" s="128" t="s">
        <v>163</v>
      </c>
      <c r="G341" t="s">
        <v>162</v>
      </c>
      <c r="H341" s="128" t="s">
        <v>164</v>
      </c>
      <c r="I341" t="s">
        <v>669</v>
      </c>
      <c r="J341" t="s">
        <v>670</v>
      </c>
      <c r="K341" s="129">
        <v>81</v>
      </c>
      <c r="O341" s="115"/>
      <c r="P341" s="115"/>
      <c r="Q341" s="115"/>
      <c r="R341" s="115"/>
    </row>
    <row r="342" spans="1:18" x14ac:dyDescent="0.25">
      <c r="A342" s="136">
        <v>44593</v>
      </c>
      <c r="B342" s="128" t="s">
        <v>5</v>
      </c>
      <c r="C342" t="s">
        <v>3</v>
      </c>
      <c r="D342" s="128" t="s">
        <v>59</v>
      </c>
      <c r="E342" t="s">
        <v>162</v>
      </c>
      <c r="F342" s="128" t="s">
        <v>163</v>
      </c>
      <c r="G342" t="s">
        <v>162</v>
      </c>
      <c r="H342" s="128" t="s">
        <v>164</v>
      </c>
      <c r="I342" t="s">
        <v>667</v>
      </c>
      <c r="J342" t="s">
        <v>668</v>
      </c>
      <c r="K342" s="129">
        <v>12</v>
      </c>
      <c r="O342" s="114"/>
      <c r="P342" s="114"/>
      <c r="Q342" s="114"/>
      <c r="R342" s="114"/>
    </row>
    <row r="343" spans="1:18" x14ac:dyDescent="0.25">
      <c r="A343" s="136">
        <v>44593</v>
      </c>
      <c r="B343" s="128" t="s">
        <v>5</v>
      </c>
      <c r="C343" t="s">
        <v>3</v>
      </c>
      <c r="D343" s="128" t="s">
        <v>59</v>
      </c>
      <c r="E343" t="s">
        <v>162</v>
      </c>
      <c r="F343" s="128" t="s">
        <v>163</v>
      </c>
      <c r="G343" t="s">
        <v>162</v>
      </c>
      <c r="H343" s="128" t="s">
        <v>164</v>
      </c>
      <c r="I343" t="s">
        <v>162</v>
      </c>
      <c r="J343" t="s">
        <v>165</v>
      </c>
      <c r="K343" s="129">
        <v>110</v>
      </c>
      <c r="O343" s="115"/>
      <c r="P343" s="115"/>
      <c r="Q343" s="115"/>
      <c r="R343" s="115"/>
    </row>
    <row r="344" spans="1:18" x14ac:dyDescent="0.25">
      <c r="A344" s="136">
        <v>44593</v>
      </c>
      <c r="B344" s="128" t="s">
        <v>5</v>
      </c>
      <c r="C344" t="s">
        <v>3</v>
      </c>
      <c r="D344" s="128" t="s">
        <v>59</v>
      </c>
      <c r="E344" t="s">
        <v>162</v>
      </c>
      <c r="F344" s="128" t="s">
        <v>163</v>
      </c>
      <c r="G344" t="s">
        <v>162</v>
      </c>
      <c r="H344" s="128" t="s">
        <v>164</v>
      </c>
      <c r="I344" t="s">
        <v>411</v>
      </c>
      <c r="J344" t="s">
        <v>581</v>
      </c>
      <c r="K344" s="129">
        <v>10</v>
      </c>
      <c r="O344" s="114"/>
      <c r="P344" s="114"/>
      <c r="Q344" s="114"/>
      <c r="R344" s="114"/>
    </row>
    <row r="345" spans="1:18" x14ac:dyDescent="0.25">
      <c r="A345" s="136">
        <v>44593</v>
      </c>
      <c r="B345" s="128" t="s">
        <v>5</v>
      </c>
      <c r="C345" t="s">
        <v>3</v>
      </c>
      <c r="D345" s="128" t="s">
        <v>59</v>
      </c>
      <c r="E345" t="s">
        <v>162</v>
      </c>
      <c r="F345" s="128" t="s">
        <v>163</v>
      </c>
      <c r="G345" t="s">
        <v>162</v>
      </c>
      <c r="H345" s="128" t="s">
        <v>164</v>
      </c>
      <c r="I345" t="s">
        <v>658</v>
      </c>
      <c r="J345" t="s">
        <v>659</v>
      </c>
      <c r="K345" s="129">
        <v>26</v>
      </c>
      <c r="O345" s="115"/>
      <c r="P345" s="115"/>
      <c r="Q345" s="115"/>
      <c r="R345" s="115"/>
    </row>
    <row r="346" spans="1:18" x14ac:dyDescent="0.25">
      <c r="A346" s="136">
        <v>44593</v>
      </c>
      <c r="B346" s="128" t="s">
        <v>5</v>
      </c>
      <c r="C346" t="s">
        <v>3</v>
      </c>
      <c r="D346" s="128" t="s">
        <v>59</v>
      </c>
      <c r="E346" t="s">
        <v>162</v>
      </c>
      <c r="F346" s="128" t="s">
        <v>163</v>
      </c>
      <c r="G346" t="s">
        <v>162</v>
      </c>
      <c r="H346" s="128" t="s">
        <v>164</v>
      </c>
      <c r="I346" t="s">
        <v>170</v>
      </c>
      <c r="J346" t="s">
        <v>171</v>
      </c>
      <c r="K346" s="129">
        <v>63</v>
      </c>
      <c r="O346" s="114"/>
      <c r="P346" s="114"/>
      <c r="Q346" s="114"/>
      <c r="R346" s="114"/>
    </row>
    <row r="347" spans="1:18" x14ac:dyDescent="0.25">
      <c r="A347" s="136">
        <v>44593</v>
      </c>
      <c r="B347" s="128" t="s">
        <v>5</v>
      </c>
      <c r="C347" t="s">
        <v>3</v>
      </c>
      <c r="D347" s="128" t="s">
        <v>59</v>
      </c>
      <c r="E347" t="s">
        <v>162</v>
      </c>
      <c r="F347" s="128" t="s">
        <v>163</v>
      </c>
      <c r="G347" t="s">
        <v>162</v>
      </c>
      <c r="H347" s="128" t="s">
        <v>164</v>
      </c>
      <c r="I347" t="s">
        <v>568</v>
      </c>
      <c r="J347" t="s">
        <v>569</v>
      </c>
      <c r="K347" s="129">
        <v>17</v>
      </c>
      <c r="O347" s="115"/>
      <c r="P347" s="115"/>
      <c r="Q347" s="115"/>
      <c r="R347" s="115"/>
    </row>
    <row r="348" spans="1:18" x14ac:dyDescent="0.25">
      <c r="A348" s="136">
        <v>44593</v>
      </c>
      <c r="B348" s="128" t="s">
        <v>5</v>
      </c>
      <c r="C348" t="s">
        <v>11</v>
      </c>
      <c r="D348" s="128" t="s">
        <v>314</v>
      </c>
      <c r="E348" t="s">
        <v>763</v>
      </c>
      <c r="F348" s="128" t="s">
        <v>764</v>
      </c>
      <c r="G348" t="s">
        <v>763</v>
      </c>
      <c r="H348" s="128" t="s">
        <v>765</v>
      </c>
      <c r="I348" t="s">
        <v>763</v>
      </c>
      <c r="J348" t="s">
        <v>766</v>
      </c>
      <c r="K348" s="129">
        <v>180</v>
      </c>
      <c r="O348" s="114"/>
      <c r="P348" s="114"/>
      <c r="Q348" s="114"/>
      <c r="R348" s="114"/>
    </row>
    <row r="349" spans="1:18" x14ac:dyDescent="0.25">
      <c r="A349" s="136">
        <v>44593</v>
      </c>
      <c r="B349" s="128" t="s">
        <v>5</v>
      </c>
      <c r="C349" t="s">
        <v>11</v>
      </c>
      <c r="D349" s="128" t="s">
        <v>314</v>
      </c>
      <c r="E349" t="s">
        <v>763</v>
      </c>
      <c r="F349" s="128" t="s">
        <v>764</v>
      </c>
      <c r="G349" t="s">
        <v>767</v>
      </c>
      <c r="H349" s="128" t="s">
        <v>768</v>
      </c>
      <c r="I349" t="s">
        <v>769</v>
      </c>
      <c r="J349" t="s">
        <v>770</v>
      </c>
      <c r="K349" s="129">
        <v>20</v>
      </c>
      <c r="O349" s="115"/>
      <c r="P349" s="115"/>
      <c r="Q349" s="115"/>
      <c r="R349" s="115"/>
    </row>
    <row r="350" spans="1:18" x14ac:dyDescent="0.25">
      <c r="A350" s="136">
        <v>44593</v>
      </c>
      <c r="B350" s="128" t="s">
        <v>5</v>
      </c>
      <c r="C350" t="s">
        <v>11</v>
      </c>
      <c r="D350" s="128" t="s">
        <v>314</v>
      </c>
      <c r="E350" t="s">
        <v>315</v>
      </c>
      <c r="F350" s="128" t="s">
        <v>316</v>
      </c>
      <c r="G350" t="s">
        <v>317</v>
      </c>
      <c r="H350" s="128" t="s">
        <v>318</v>
      </c>
      <c r="I350" t="s">
        <v>317</v>
      </c>
      <c r="J350" t="s">
        <v>319</v>
      </c>
      <c r="K350" s="129">
        <v>185</v>
      </c>
      <c r="O350" s="114"/>
      <c r="P350" s="114"/>
      <c r="Q350" s="114"/>
      <c r="R350" s="114"/>
    </row>
    <row r="351" spans="1:18" x14ac:dyDescent="0.25">
      <c r="A351" s="136">
        <v>44593</v>
      </c>
      <c r="B351" s="128" t="s">
        <v>5</v>
      </c>
      <c r="C351" t="s">
        <v>11</v>
      </c>
      <c r="D351" s="128" t="s">
        <v>314</v>
      </c>
      <c r="E351" t="s">
        <v>315</v>
      </c>
      <c r="F351" s="128" t="s">
        <v>316</v>
      </c>
      <c r="G351" t="s">
        <v>320</v>
      </c>
      <c r="H351" s="128" t="s">
        <v>321</v>
      </c>
      <c r="I351" t="s">
        <v>315</v>
      </c>
      <c r="J351" t="s">
        <v>322</v>
      </c>
      <c r="K351" s="129">
        <v>2202</v>
      </c>
      <c r="O351" s="115"/>
      <c r="P351" s="115"/>
      <c r="Q351" s="115"/>
      <c r="R351" s="115"/>
    </row>
    <row r="352" spans="1:18" x14ac:dyDescent="0.25">
      <c r="A352" s="136">
        <v>44593</v>
      </c>
      <c r="B352" s="128" t="s">
        <v>5</v>
      </c>
      <c r="C352" t="s">
        <v>11</v>
      </c>
      <c r="D352" s="128" t="s">
        <v>314</v>
      </c>
      <c r="E352" t="s">
        <v>399</v>
      </c>
      <c r="F352" s="128" t="s">
        <v>400</v>
      </c>
      <c r="G352" t="s">
        <v>399</v>
      </c>
      <c r="H352" s="128" t="s">
        <v>401</v>
      </c>
      <c r="I352" t="s">
        <v>399</v>
      </c>
      <c r="J352" t="s">
        <v>402</v>
      </c>
      <c r="K352" s="129">
        <v>180</v>
      </c>
      <c r="O352" s="114"/>
      <c r="P352" s="114"/>
      <c r="Q352" s="114"/>
      <c r="R352" s="114"/>
    </row>
    <row r="353" spans="1:18" x14ac:dyDescent="0.25">
      <c r="A353" s="136">
        <v>44593</v>
      </c>
      <c r="B353" s="128" t="s">
        <v>5</v>
      </c>
      <c r="C353" t="s">
        <v>11</v>
      </c>
      <c r="D353" s="128" t="s">
        <v>314</v>
      </c>
      <c r="E353" t="s">
        <v>399</v>
      </c>
      <c r="F353" s="128" t="s">
        <v>400</v>
      </c>
      <c r="G353" t="s">
        <v>399</v>
      </c>
      <c r="H353" s="128" t="s">
        <v>401</v>
      </c>
      <c r="I353" t="s">
        <v>949</v>
      </c>
      <c r="J353" t="s">
        <v>950</v>
      </c>
      <c r="K353" s="129">
        <v>38</v>
      </c>
      <c r="O353" s="115"/>
      <c r="P353" s="115"/>
      <c r="Q353" s="115"/>
      <c r="R353" s="115"/>
    </row>
    <row r="354" spans="1:18" x14ac:dyDescent="0.25">
      <c r="A354" s="136">
        <v>44593</v>
      </c>
      <c r="B354" s="128" t="s">
        <v>5</v>
      </c>
      <c r="C354" t="s">
        <v>11</v>
      </c>
      <c r="D354" s="128" t="s">
        <v>314</v>
      </c>
      <c r="E354" t="s">
        <v>399</v>
      </c>
      <c r="F354" s="128" t="s">
        <v>400</v>
      </c>
      <c r="G354" t="s">
        <v>399</v>
      </c>
      <c r="H354" s="128" t="s">
        <v>401</v>
      </c>
      <c r="I354" t="s">
        <v>955</v>
      </c>
      <c r="J354" t="s">
        <v>956</v>
      </c>
      <c r="K354" s="129">
        <v>67</v>
      </c>
      <c r="O354" s="114"/>
      <c r="P354" s="114"/>
      <c r="Q354" s="114"/>
      <c r="R354" s="114"/>
    </row>
    <row r="355" spans="1:18" x14ac:dyDescent="0.25">
      <c r="A355" s="136">
        <v>44593</v>
      </c>
      <c r="B355" s="128" t="s">
        <v>5</v>
      </c>
      <c r="C355" t="s">
        <v>11</v>
      </c>
      <c r="D355" s="128" t="s">
        <v>314</v>
      </c>
      <c r="E355" t="s">
        <v>399</v>
      </c>
      <c r="F355" s="128" t="s">
        <v>400</v>
      </c>
      <c r="G355" t="s">
        <v>399</v>
      </c>
      <c r="H355" s="128" t="s">
        <v>401</v>
      </c>
      <c r="I355" t="s">
        <v>930</v>
      </c>
      <c r="J355" t="s">
        <v>931</v>
      </c>
      <c r="K355" s="129">
        <v>50</v>
      </c>
      <c r="O355" s="115"/>
      <c r="P355" s="115"/>
      <c r="Q355" s="115"/>
      <c r="R355" s="115"/>
    </row>
    <row r="356" spans="1:18" x14ac:dyDescent="0.25">
      <c r="A356" s="136">
        <v>44593</v>
      </c>
      <c r="B356" s="128" t="s">
        <v>5</v>
      </c>
      <c r="C356" t="s">
        <v>11</v>
      </c>
      <c r="D356" s="128" t="s">
        <v>314</v>
      </c>
      <c r="E356" t="s">
        <v>399</v>
      </c>
      <c r="F356" s="128" t="s">
        <v>400</v>
      </c>
      <c r="G356" t="s">
        <v>399</v>
      </c>
      <c r="H356" s="128" t="s">
        <v>401</v>
      </c>
      <c r="I356" t="s">
        <v>967</v>
      </c>
      <c r="J356" t="s">
        <v>968</v>
      </c>
      <c r="K356" s="129">
        <v>115</v>
      </c>
      <c r="O356" s="114"/>
      <c r="P356" s="114"/>
      <c r="Q356" s="114"/>
      <c r="R356" s="114"/>
    </row>
    <row r="357" spans="1:18" x14ac:dyDescent="0.25">
      <c r="A357" s="136">
        <v>44593</v>
      </c>
      <c r="B357" s="128" t="s">
        <v>5</v>
      </c>
      <c r="C357" t="s">
        <v>11</v>
      </c>
      <c r="D357" s="128" t="s">
        <v>314</v>
      </c>
      <c r="E357" t="s">
        <v>399</v>
      </c>
      <c r="F357" s="128" t="s">
        <v>400</v>
      </c>
      <c r="G357" t="s">
        <v>631</v>
      </c>
      <c r="H357" s="128" t="s">
        <v>632</v>
      </c>
      <c r="I357" t="s">
        <v>631</v>
      </c>
      <c r="J357" t="s">
        <v>653</v>
      </c>
      <c r="K357" s="129">
        <v>80</v>
      </c>
      <c r="O357" s="115"/>
      <c r="P357" s="115"/>
      <c r="Q357" s="115"/>
      <c r="R357" s="115"/>
    </row>
    <row r="358" spans="1:18" x14ac:dyDescent="0.25">
      <c r="A358" s="136">
        <v>44593</v>
      </c>
      <c r="B358" s="128" t="s">
        <v>5</v>
      </c>
      <c r="C358" t="s">
        <v>11</v>
      </c>
      <c r="D358" s="128" t="s">
        <v>314</v>
      </c>
      <c r="E358" t="s">
        <v>399</v>
      </c>
      <c r="F358" s="128" t="s">
        <v>400</v>
      </c>
      <c r="G358" t="s">
        <v>407</v>
      </c>
      <c r="H358" s="128" t="s">
        <v>408</v>
      </c>
      <c r="I358" t="s">
        <v>951</v>
      </c>
      <c r="J358" t="s">
        <v>952</v>
      </c>
      <c r="K358" s="129">
        <v>25</v>
      </c>
      <c r="O358" s="114"/>
      <c r="P358" s="114"/>
      <c r="Q358" s="114"/>
      <c r="R358" s="114"/>
    </row>
    <row r="359" spans="1:18" x14ac:dyDescent="0.25">
      <c r="A359" s="136">
        <v>44593</v>
      </c>
      <c r="B359" s="128" t="s">
        <v>5</v>
      </c>
      <c r="C359" t="s">
        <v>11</v>
      </c>
      <c r="D359" s="128" t="s">
        <v>314</v>
      </c>
      <c r="E359" t="s">
        <v>592</v>
      </c>
      <c r="F359" s="128" t="s">
        <v>593</v>
      </c>
      <c r="G359" t="s">
        <v>594</v>
      </c>
      <c r="H359" s="128" t="s">
        <v>595</v>
      </c>
      <c r="I359" t="s">
        <v>969</v>
      </c>
      <c r="J359" t="s">
        <v>970</v>
      </c>
      <c r="K359" s="129">
        <v>42</v>
      </c>
      <c r="O359" s="115"/>
      <c r="P359" s="115"/>
      <c r="Q359" s="115"/>
      <c r="R359" s="115"/>
    </row>
    <row r="360" spans="1:18" x14ac:dyDescent="0.25">
      <c r="A360" s="136">
        <v>44593</v>
      </c>
      <c r="B360" s="128" t="s">
        <v>5</v>
      </c>
      <c r="C360" t="s">
        <v>11</v>
      </c>
      <c r="D360" s="128" t="s">
        <v>314</v>
      </c>
      <c r="E360" t="s">
        <v>592</v>
      </c>
      <c r="F360" s="128" t="s">
        <v>593</v>
      </c>
      <c r="G360" t="s">
        <v>594</v>
      </c>
      <c r="H360" s="128" t="s">
        <v>595</v>
      </c>
      <c r="I360" t="s">
        <v>609</v>
      </c>
      <c r="J360" t="s">
        <v>610</v>
      </c>
      <c r="K360" s="129">
        <v>110</v>
      </c>
      <c r="O360" s="114"/>
      <c r="P360" s="114"/>
      <c r="Q360" s="114"/>
      <c r="R360" s="114"/>
    </row>
    <row r="361" spans="1:18" x14ac:dyDescent="0.25">
      <c r="A361" s="136">
        <v>44593</v>
      </c>
      <c r="B361" s="128" t="s">
        <v>5</v>
      </c>
      <c r="C361" t="s">
        <v>11</v>
      </c>
      <c r="D361" s="128" t="s">
        <v>314</v>
      </c>
      <c r="E361" t="s">
        <v>11</v>
      </c>
      <c r="F361" s="128" t="s">
        <v>323</v>
      </c>
      <c r="G361" t="s">
        <v>409</v>
      </c>
      <c r="H361" s="128" t="s">
        <v>410</v>
      </c>
      <c r="I361" t="s">
        <v>409</v>
      </c>
      <c r="J361" t="s">
        <v>426</v>
      </c>
      <c r="K361" s="129">
        <v>90</v>
      </c>
      <c r="O361" s="115"/>
      <c r="P361" s="115"/>
      <c r="Q361" s="115"/>
      <c r="R361" s="115"/>
    </row>
    <row r="362" spans="1:18" x14ac:dyDescent="0.25">
      <c r="A362" s="136">
        <v>44593</v>
      </c>
      <c r="B362" s="128" t="s">
        <v>5</v>
      </c>
      <c r="C362" t="s">
        <v>11</v>
      </c>
      <c r="D362" s="128" t="s">
        <v>314</v>
      </c>
      <c r="E362" t="s">
        <v>11</v>
      </c>
      <c r="F362" s="128" t="s">
        <v>323</v>
      </c>
      <c r="G362" t="s">
        <v>544</v>
      </c>
      <c r="H362" s="128" t="s">
        <v>545</v>
      </c>
      <c r="I362" t="s">
        <v>544</v>
      </c>
      <c r="J362" t="s">
        <v>611</v>
      </c>
      <c r="K362" s="129">
        <v>115</v>
      </c>
      <c r="O362" s="114"/>
      <c r="P362" s="114"/>
      <c r="Q362" s="114"/>
      <c r="R362" s="114"/>
    </row>
    <row r="363" spans="1:18" x14ac:dyDescent="0.25">
      <c r="A363" s="136">
        <v>44593</v>
      </c>
      <c r="B363" s="128" t="s">
        <v>5</v>
      </c>
      <c r="C363" t="s">
        <v>11</v>
      </c>
      <c r="D363" s="128" t="s">
        <v>314</v>
      </c>
      <c r="E363" t="s">
        <v>11</v>
      </c>
      <c r="F363" s="128" t="s">
        <v>323</v>
      </c>
      <c r="G363" t="s">
        <v>544</v>
      </c>
      <c r="H363" s="128" t="s">
        <v>545</v>
      </c>
      <c r="I363" t="s">
        <v>957</v>
      </c>
      <c r="J363" t="s">
        <v>958</v>
      </c>
      <c r="K363" s="129">
        <v>52</v>
      </c>
      <c r="O363" s="115"/>
      <c r="P363" s="115"/>
      <c r="Q363" s="115"/>
      <c r="R363" s="115"/>
    </row>
    <row r="364" spans="1:18" x14ac:dyDescent="0.25">
      <c r="A364" s="136">
        <v>44593</v>
      </c>
      <c r="B364" s="128" t="s">
        <v>5</v>
      </c>
      <c r="C364" t="s">
        <v>11</v>
      </c>
      <c r="D364" s="128" t="s">
        <v>314</v>
      </c>
      <c r="E364" t="s">
        <v>11</v>
      </c>
      <c r="F364" s="128" t="s">
        <v>323</v>
      </c>
      <c r="G364" t="s">
        <v>544</v>
      </c>
      <c r="H364" s="128" t="s">
        <v>545</v>
      </c>
      <c r="I364" t="s">
        <v>959</v>
      </c>
      <c r="J364" t="s">
        <v>960</v>
      </c>
      <c r="K364" s="129">
        <v>160</v>
      </c>
      <c r="O364" s="114"/>
      <c r="P364" s="114"/>
      <c r="Q364" s="114"/>
      <c r="R364" s="114"/>
    </row>
    <row r="365" spans="1:18" x14ac:dyDescent="0.25">
      <c r="A365" s="136">
        <v>44593</v>
      </c>
      <c r="B365" s="128" t="s">
        <v>5</v>
      </c>
      <c r="C365" t="s">
        <v>11</v>
      </c>
      <c r="D365" s="128" t="s">
        <v>314</v>
      </c>
      <c r="E365" t="s">
        <v>11</v>
      </c>
      <c r="F365" s="128" t="s">
        <v>323</v>
      </c>
      <c r="G365" t="s">
        <v>544</v>
      </c>
      <c r="H365" s="128" t="s">
        <v>545</v>
      </c>
      <c r="I365" t="s">
        <v>570</v>
      </c>
      <c r="J365" t="s">
        <v>571</v>
      </c>
      <c r="K365" s="129">
        <v>55</v>
      </c>
      <c r="O365" s="115"/>
      <c r="P365" s="115"/>
      <c r="Q365" s="115"/>
      <c r="R365" s="115"/>
    </row>
    <row r="366" spans="1:18" x14ac:dyDescent="0.25">
      <c r="A366" s="136">
        <v>44593</v>
      </c>
      <c r="B366" s="128" t="s">
        <v>5</v>
      </c>
      <c r="C366" t="s">
        <v>11</v>
      </c>
      <c r="D366" s="128" t="s">
        <v>314</v>
      </c>
      <c r="E366" t="s">
        <v>11</v>
      </c>
      <c r="F366" s="128" t="s">
        <v>323</v>
      </c>
      <c r="G366" t="s">
        <v>544</v>
      </c>
      <c r="H366" s="128" t="s">
        <v>545</v>
      </c>
      <c r="I366" t="s">
        <v>961</v>
      </c>
      <c r="J366" t="s">
        <v>962</v>
      </c>
      <c r="K366" s="129">
        <v>220</v>
      </c>
      <c r="O366" s="114"/>
      <c r="P366" s="114"/>
      <c r="Q366" s="114"/>
      <c r="R366" s="114"/>
    </row>
    <row r="367" spans="1:18" x14ac:dyDescent="0.25">
      <c r="A367" s="136">
        <v>44593</v>
      </c>
      <c r="B367" s="128" t="s">
        <v>5</v>
      </c>
      <c r="C367" t="s">
        <v>11</v>
      </c>
      <c r="D367" s="128" t="s">
        <v>314</v>
      </c>
      <c r="E367" t="s">
        <v>11</v>
      </c>
      <c r="F367" s="128" t="s">
        <v>323</v>
      </c>
      <c r="G367" t="s">
        <v>544</v>
      </c>
      <c r="H367" s="128" t="s">
        <v>545</v>
      </c>
      <c r="I367" t="s">
        <v>965</v>
      </c>
      <c r="J367" t="s">
        <v>966</v>
      </c>
      <c r="K367" s="129">
        <v>35</v>
      </c>
      <c r="O367" s="115"/>
      <c r="P367" s="115"/>
      <c r="Q367" s="115"/>
      <c r="R367" s="115"/>
    </row>
    <row r="368" spans="1:18" x14ac:dyDescent="0.25">
      <c r="A368" s="136">
        <v>44593</v>
      </c>
      <c r="B368" s="128" t="s">
        <v>5</v>
      </c>
      <c r="C368" t="s">
        <v>11</v>
      </c>
      <c r="D368" s="128" t="s">
        <v>314</v>
      </c>
      <c r="E368" t="s">
        <v>11</v>
      </c>
      <c r="F368" s="128" t="s">
        <v>323</v>
      </c>
      <c r="G368" t="s">
        <v>493</v>
      </c>
      <c r="H368" s="128" t="s">
        <v>494</v>
      </c>
      <c r="I368" t="s">
        <v>493</v>
      </c>
      <c r="J368" t="s">
        <v>495</v>
      </c>
      <c r="K368" s="129">
        <v>70</v>
      </c>
      <c r="O368" s="114"/>
      <c r="P368" s="114"/>
      <c r="Q368" s="114"/>
      <c r="R368" s="114"/>
    </row>
    <row r="369" spans="1:18" x14ac:dyDescent="0.25">
      <c r="A369" s="136">
        <v>44593</v>
      </c>
      <c r="B369" s="128" t="s">
        <v>5</v>
      </c>
      <c r="C369" t="s">
        <v>11</v>
      </c>
      <c r="D369" s="128" t="s">
        <v>314</v>
      </c>
      <c r="E369" t="s">
        <v>11</v>
      </c>
      <c r="F369" s="128" t="s">
        <v>323</v>
      </c>
      <c r="G369" t="s">
        <v>722</v>
      </c>
      <c r="H369" s="128" t="s">
        <v>723</v>
      </c>
      <c r="I369" t="s">
        <v>932</v>
      </c>
      <c r="J369" t="s">
        <v>933</v>
      </c>
      <c r="K369" s="129">
        <v>23</v>
      </c>
      <c r="O369" s="115"/>
      <c r="P369" s="115"/>
      <c r="Q369" s="115"/>
      <c r="R369" s="115"/>
    </row>
    <row r="370" spans="1:18" x14ac:dyDescent="0.25">
      <c r="A370" s="136">
        <v>44593</v>
      </c>
      <c r="B370" s="128" t="s">
        <v>5</v>
      </c>
      <c r="C370" t="s">
        <v>11</v>
      </c>
      <c r="D370" s="128" t="s">
        <v>314</v>
      </c>
      <c r="E370" t="s">
        <v>11</v>
      </c>
      <c r="F370" s="128" t="s">
        <v>323</v>
      </c>
      <c r="G370" t="s">
        <v>722</v>
      </c>
      <c r="H370" s="128" t="s">
        <v>723</v>
      </c>
      <c r="I370" t="s">
        <v>722</v>
      </c>
      <c r="J370" t="s">
        <v>762</v>
      </c>
      <c r="K370" s="129">
        <v>150</v>
      </c>
      <c r="O370" s="114"/>
      <c r="P370" s="114"/>
      <c r="Q370" s="114"/>
      <c r="R370" s="114"/>
    </row>
    <row r="371" spans="1:18" x14ac:dyDescent="0.25">
      <c r="A371" s="136">
        <v>44593</v>
      </c>
      <c r="B371" s="128" t="s">
        <v>5</v>
      </c>
      <c r="C371" t="s">
        <v>11</v>
      </c>
      <c r="D371" s="128" t="s">
        <v>314</v>
      </c>
      <c r="E371" t="s">
        <v>11</v>
      </c>
      <c r="F371" s="128" t="s">
        <v>323</v>
      </c>
      <c r="G371" t="s">
        <v>722</v>
      </c>
      <c r="H371" s="128" t="s">
        <v>723</v>
      </c>
      <c r="I371" t="s">
        <v>724</v>
      </c>
      <c r="J371" t="s">
        <v>725</v>
      </c>
      <c r="K371" s="129">
        <v>3</v>
      </c>
      <c r="O371" s="115"/>
      <c r="P371" s="115"/>
      <c r="Q371" s="115"/>
      <c r="R371" s="115"/>
    </row>
    <row r="372" spans="1:18" x14ac:dyDescent="0.25">
      <c r="A372" s="136">
        <v>44593</v>
      </c>
      <c r="B372" s="128" t="s">
        <v>5</v>
      </c>
      <c r="C372" t="s">
        <v>11</v>
      </c>
      <c r="D372" s="128" t="s">
        <v>314</v>
      </c>
      <c r="E372" t="s">
        <v>11</v>
      </c>
      <c r="F372" s="128" t="s">
        <v>323</v>
      </c>
      <c r="G372" t="s">
        <v>953</v>
      </c>
      <c r="H372" s="128" t="s">
        <v>954</v>
      </c>
      <c r="I372" t="s">
        <v>963</v>
      </c>
      <c r="J372" t="s">
        <v>964</v>
      </c>
      <c r="K372" s="129">
        <v>40</v>
      </c>
      <c r="O372" s="114"/>
      <c r="P372" s="114"/>
      <c r="Q372" s="114"/>
      <c r="R372" s="114"/>
    </row>
    <row r="373" spans="1:18" x14ac:dyDescent="0.25">
      <c r="B373" s="128"/>
      <c r="D373" s="128"/>
      <c r="F373" s="128"/>
      <c r="H373" s="128"/>
      <c r="K373" s="129"/>
      <c r="O373" s="115"/>
      <c r="P373" s="115"/>
      <c r="Q373" s="115"/>
      <c r="R373" s="115"/>
    </row>
    <row r="374" spans="1:18" x14ac:dyDescent="0.25">
      <c r="B374" s="128"/>
      <c r="D374" s="128"/>
      <c r="F374" s="128"/>
      <c r="H374" s="128"/>
      <c r="K374" s="129"/>
      <c r="O374" s="114"/>
      <c r="P374" s="114"/>
      <c r="Q374" s="114"/>
      <c r="R374" s="114"/>
    </row>
    <row r="375" spans="1:18" x14ac:dyDescent="0.25">
      <c r="B375" s="128"/>
      <c r="D375" s="128"/>
      <c r="F375" s="128"/>
      <c r="H375" s="128"/>
      <c r="K375" s="129"/>
      <c r="O375" s="115"/>
      <c r="P375" s="115"/>
      <c r="Q375" s="115"/>
      <c r="R375" s="115"/>
    </row>
    <row r="376" spans="1:18" x14ac:dyDescent="0.25">
      <c r="B376" s="128"/>
      <c r="D376" s="128"/>
      <c r="F376" s="128"/>
      <c r="H376" s="128"/>
      <c r="K376" s="129"/>
      <c r="O376" s="114"/>
      <c r="P376" s="114"/>
      <c r="Q376" s="114"/>
      <c r="R376" s="114"/>
    </row>
    <row r="377" spans="1:18" x14ac:dyDescent="0.25">
      <c r="B377" s="128"/>
      <c r="D377" s="128"/>
      <c r="F377" s="128"/>
      <c r="H377" s="128"/>
      <c r="K377" s="129"/>
      <c r="O377" s="115"/>
      <c r="P377" s="115"/>
      <c r="Q377" s="115"/>
      <c r="R377" s="115"/>
    </row>
    <row r="378" spans="1:18" x14ac:dyDescent="0.25">
      <c r="B378" s="128"/>
      <c r="D378" s="128"/>
      <c r="F378" s="128"/>
      <c r="H378" s="128"/>
      <c r="K378" s="129"/>
      <c r="O378" s="114"/>
      <c r="P378" s="114"/>
      <c r="Q378" s="114"/>
      <c r="R378" s="114"/>
    </row>
    <row r="379" spans="1:18" x14ac:dyDescent="0.25">
      <c r="B379" s="128"/>
      <c r="D379" s="128"/>
      <c r="F379" s="128"/>
      <c r="H379" s="128"/>
      <c r="K379" s="129"/>
      <c r="O379" s="115"/>
      <c r="P379" s="115"/>
      <c r="Q379" s="115"/>
      <c r="R379" s="115"/>
    </row>
    <row r="380" spans="1:18" x14ac:dyDescent="0.25">
      <c r="B380" s="128"/>
      <c r="D380" s="128"/>
      <c r="F380" s="128"/>
      <c r="H380" s="128"/>
      <c r="K380" s="129"/>
      <c r="O380" s="114"/>
      <c r="P380" s="114"/>
      <c r="Q380" s="114"/>
      <c r="R380" s="114"/>
    </row>
    <row r="381" spans="1:18" x14ac:dyDescent="0.25">
      <c r="B381" s="128"/>
      <c r="D381" s="128"/>
      <c r="F381" s="128"/>
      <c r="H381" s="128"/>
      <c r="K381" s="129"/>
      <c r="O381" s="115"/>
      <c r="P381" s="115"/>
      <c r="Q381" s="115"/>
      <c r="R381" s="115"/>
    </row>
    <row r="382" spans="1:18" x14ac:dyDescent="0.25">
      <c r="B382" s="128"/>
      <c r="D382" s="128"/>
      <c r="F382" s="128"/>
      <c r="H382" s="128"/>
      <c r="K382" s="129"/>
      <c r="O382" s="114"/>
      <c r="P382" s="114"/>
      <c r="Q382" s="114"/>
      <c r="R382" s="114"/>
    </row>
    <row r="383" spans="1:18" x14ac:dyDescent="0.25">
      <c r="B383" s="128"/>
      <c r="D383" s="128"/>
      <c r="F383" s="128"/>
      <c r="H383" s="128"/>
      <c r="K383" s="129"/>
      <c r="O383" s="115"/>
      <c r="P383" s="115"/>
      <c r="Q383" s="115"/>
      <c r="R383" s="115"/>
    </row>
    <row r="384" spans="1:18" x14ac:dyDescent="0.25">
      <c r="B384" s="128"/>
      <c r="D384" s="128"/>
      <c r="F384" s="128"/>
      <c r="H384" s="128"/>
      <c r="K384" s="129"/>
      <c r="O384" s="114"/>
      <c r="P384" s="114"/>
      <c r="Q384" s="114"/>
      <c r="R384" s="114"/>
    </row>
    <row r="385" spans="1:18" x14ac:dyDescent="0.25">
      <c r="B385" s="128"/>
      <c r="D385" s="128"/>
      <c r="F385" s="128"/>
      <c r="H385" s="128"/>
      <c r="K385" s="129"/>
      <c r="O385" s="115"/>
      <c r="P385" s="115"/>
      <c r="Q385" s="115"/>
      <c r="R385" s="115"/>
    </row>
    <row r="386" spans="1:18" x14ac:dyDescent="0.25">
      <c r="B386" s="128"/>
      <c r="D386" s="128"/>
      <c r="F386" s="128"/>
      <c r="H386" s="128"/>
      <c r="K386" s="129"/>
      <c r="O386" s="114"/>
      <c r="P386" s="114"/>
      <c r="Q386" s="114"/>
      <c r="R386" s="114"/>
    </row>
    <row r="387" spans="1:18" x14ac:dyDescent="0.25">
      <c r="B387" s="128"/>
      <c r="D387" s="128"/>
      <c r="F387" s="128"/>
      <c r="H387" s="128"/>
      <c r="K387" s="129"/>
      <c r="O387" s="115"/>
      <c r="P387" s="115"/>
      <c r="Q387" s="115"/>
      <c r="R387" s="115"/>
    </row>
    <row r="388" spans="1:18" x14ac:dyDescent="0.25">
      <c r="B388" s="128"/>
      <c r="D388" s="128"/>
      <c r="F388" s="128"/>
      <c r="H388" s="128"/>
      <c r="K388" s="129"/>
      <c r="O388" s="114"/>
      <c r="P388" s="114"/>
      <c r="Q388" s="114"/>
      <c r="R388" s="114"/>
    </row>
    <row r="389" spans="1:18" x14ac:dyDescent="0.25">
      <c r="B389" s="128"/>
      <c r="D389" s="128"/>
      <c r="F389" s="128"/>
      <c r="H389" s="128"/>
      <c r="K389" s="129"/>
      <c r="O389" s="115"/>
      <c r="P389" s="115"/>
      <c r="Q389" s="115"/>
      <c r="R389" s="115"/>
    </row>
    <row r="390" spans="1:18" x14ac:dyDescent="0.25">
      <c r="B390" s="128"/>
      <c r="D390" s="128"/>
      <c r="F390" s="128"/>
      <c r="H390" s="128"/>
      <c r="K390" s="129"/>
      <c r="O390" s="114"/>
      <c r="P390" s="114"/>
      <c r="Q390" s="114"/>
      <c r="R390" s="114"/>
    </row>
    <row r="391" spans="1:18" x14ac:dyDescent="0.25">
      <c r="B391" s="128"/>
      <c r="D391" s="128"/>
      <c r="F391" s="128"/>
      <c r="H391" s="128"/>
      <c r="K391" s="129"/>
      <c r="O391" s="115"/>
      <c r="P391" s="115"/>
      <c r="Q391" s="115"/>
      <c r="R391" s="115"/>
    </row>
    <row r="392" spans="1:18" x14ac:dyDescent="0.25">
      <c r="B392" s="128"/>
      <c r="D392" s="128"/>
      <c r="F392" s="128"/>
      <c r="H392" s="128"/>
      <c r="K392" s="129"/>
      <c r="O392" s="114"/>
      <c r="P392" s="114"/>
      <c r="Q392" s="114"/>
      <c r="R392" s="114"/>
    </row>
    <row r="393" spans="1:18" x14ac:dyDescent="0.25">
      <c r="B393" s="128"/>
      <c r="D393" s="128"/>
      <c r="F393" s="128"/>
      <c r="H393" s="128"/>
      <c r="K393" s="129"/>
      <c r="O393" s="115"/>
      <c r="P393" s="115"/>
      <c r="Q393" s="115"/>
      <c r="R393" s="115"/>
    </row>
    <row r="394" spans="1:18" x14ac:dyDescent="0.25">
      <c r="B394" s="128"/>
      <c r="D394" s="128"/>
      <c r="F394" s="128"/>
      <c r="H394" s="128"/>
      <c r="K394" s="129"/>
      <c r="O394" s="114"/>
      <c r="P394" s="114"/>
      <c r="Q394" s="114"/>
      <c r="R394" s="114"/>
    </row>
    <row r="395" spans="1:18" x14ac:dyDescent="0.25">
      <c r="B395" s="128"/>
      <c r="D395" s="128"/>
      <c r="F395" s="128"/>
      <c r="H395" s="128"/>
      <c r="K395" s="129"/>
      <c r="O395" s="115"/>
      <c r="P395" s="115"/>
      <c r="Q395" s="115"/>
      <c r="R395" s="115"/>
    </row>
    <row r="396" spans="1:18" s="120" customFormat="1" x14ac:dyDescent="0.25">
      <c r="A396"/>
      <c r="B396" s="128"/>
      <c r="C396"/>
      <c r="D396" s="128"/>
      <c r="E396"/>
      <c r="F396" s="128"/>
      <c r="G396"/>
      <c r="H396" s="128"/>
      <c r="I396"/>
      <c r="J396"/>
      <c r="K396" s="129"/>
    </row>
    <row r="397" spans="1:18" x14ac:dyDescent="0.25">
      <c r="B397" s="128"/>
      <c r="D397" s="128"/>
      <c r="F397" s="128"/>
      <c r="H397" s="128"/>
      <c r="K397" s="129"/>
    </row>
    <row r="398" spans="1:18" x14ac:dyDescent="0.25">
      <c r="B398" s="128"/>
      <c r="D398" s="128"/>
      <c r="F398" s="128"/>
      <c r="H398" s="128"/>
      <c r="K398" s="129"/>
    </row>
    <row r="399" spans="1:18" x14ac:dyDescent="0.25">
      <c r="B399" s="128"/>
      <c r="D399" s="128"/>
      <c r="F399" s="128"/>
      <c r="H399" s="128"/>
      <c r="K399" s="129"/>
    </row>
    <row r="400" spans="1:18" x14ac:dyDescent="0.25">
      <c r="B400" s="128"/>
      <c r="D400" s="128"/>
      <c r="F400" s="128"/>
      <c r="H400" s="128"/>
      <c r="K400" s="129"/>
    </row>
    <row r="401" spans="2:11" x14ac:dyDescent="0.25">
      <c r="B401" s="128"/>
      <c r="D401" s="128"/>
      <c r="F401" s="128"/>
      <c r="H401" s="128"/>
      <c r="K401" s="129"/>
    </row>
    <row r="402" spans="2:11" x14ac:dyDescent="0.25">
      <c r="B402" s="128"/>
      <c r="D402" s="128"/>
      <c r="F402" s="128"/>
      <c r="H402" s="128"/>
      <c r="K402" s="129"/>
    </row>
    <row r="403" spans="2:11" x14ac:dyDescent="0.25">
      <c r="B403" s="128"/>
      <c r="D403" s="128"/>
      <c r="F403" s="128"/>
      <c r="H403" s="128"/>
      <c r="K403" s="129"/>
    </row>
    <row r="404" spans="2:11" x14ac:dyDescent="0.25">
      <c r="B404" s="128"/>
      <c r="D404" s="128"/>
      <c r="F404" s="128"/>
      <c r="H404" s="128"/>
      <c r="K404" s="129"/>
    </row>
    <row r="405" spans="2:11" x14ac:dyDescent="0.25">
      <c r="B405" s="128"/>
      <c r="D405" s="128"/>
      <c r="F405" s="128"/>
      <c r="H405" s="128"/>
      <c r="K405" s="129"/>
    </row>
    <row r="406" spans="2:11" x14ac:dyDescent="0.25">
      <c r="B406" s="128"/>
      <c r="D406" s="128"/>
      <c r="F406" s="128"/>
      <c r="H406" s="128"/>
      <c r="K406" s="129"/>
    </row>
    <row r="407" spans="2:11" x14ac:dyDescent="0.25">
      <c r="B407" s="128"/>
      <c r="D407" s="128"/>
      <c r="F407" s="128"/>
      <c r="H407" s="128"/>
      <c r="K407" s="129"/>
    </row>
    <row r="408" spans="2:11" x14ac:dyDescent="0.25">
      <c r="K408" s="129"/>
    </row>
    <row r="409" spans="2:11" x14ac:dyDescent="0.25">
      <c r="B409" s="128"/>
      <c r="D409" s="128"/>
      <c r="F409" s="128"/>
      <c r="H409" s="128"/>
      <c r="K409" s="129"/>
    </row>
    <row r="410" spans="2:11" x14ac:dyDescent="0.25">
      <c r="B410" s="128"/>
      <c r="D410" s="128"/>
      <c r="F410" s="128"/>
      <c r="H410" s="128"/>
      <c r="K410" s="129"/>
    </row>
    <row r="411" spans="2:11" x14ac:dyDescent="0.25">
      <c r="B411" s="128"/>
      <c r="D411" s="128"/>
      <c r="F411" s="128"/>
      <c r="H411" s="128"/>
      <c r="K411" s="129"/>
    </row>
    <row r="412" spans="2:11" x14ac:dyDescent="0.25">
      <c r="B412" s="128"/>
      <c r="D412" s="128"/>
      <c r="F412" s="128"/>
      <c r="H412" s="128"/>
      <c r="K412" s="129"/>
    </row>
    <row r="413" spans="2:11" x14ac:dyDescent="0.25">
      <c r="B413" s="128"/>
      <c r="D413" s="128"/>
      <c r="F413" s="128"/>
      <c r="H413" s="128"/>
      <c r="K413" s="129"/>
    </row>
    <row r="414" spans="2:11" x14ac:dyDescent="0.25">
      <c r="B414" s="128"/>
      <c r="D414" s="128"/>
      <c r="F414" s="128"/>
      <c r="H414" s="128"/>
      <c r="K414" s="129"/>
    </row>
    <row r="415" spans="2:11" x14ac:dyDescent="0.25">
      <c r="B415" s="128"/>
      <c r="D415" s="128"/>
      <c r="F415" s="128"/>
      <c r="H415" s="128"/>
      <c r="K415" s="129"/>
    </row>
    <row r="416" spans="2:11" x14ac:dyDescent="0.25">
      <c r="B416" s="128"/>
      <c r="D416" s="128"/>
      <c r="F416" s="128"/>
      <c r="H416" s="128"/>
      <c r="K416" s="129"/>
    </row>
    <row r="417" spans="2:11" x14ac:dyDescent="0.25">
      <c r="B417" s="128"/>
      <c r="D417" s="128"/>
      <c r="F417" s="128"/>
      <c r="H417" s="128"/>
      <c r="K417" s="129"/>
    </row>
    <row r="418" spans="2:11" x14ac:dyDescent="0.25">
      <c r="B418" s="128"/>
      <c r="D418" s="128"/>
      <c r="F418" s="128"/>
      <c r="H418" s="128"/>
      <c r="K418" s="129"/>
    </row>
    <row r="419" spans="2:11" x14ac:dyDescent="0.25">
      <c r="B419" s="128"/>
      <c r="D419" s="128"/>
      <c r="F419" s="128"/>
      <c r="H419" s="128"/>
      <c r="K419" s="129"/>
    </row>
    <row r="420" spans="2:11" x14ac:dyDescent="0.25">
      <c r="B420" s="128"/>
      <c r="D420" s="128"/>
      <c r="F420" s="128"/>
      <c r="H420" s="128"/>
      <c r="K420" s="129"/>
    </row>
    <row r="421" spans="2:11" x14ac:dyDescent="0.25">
      <c r="B421" s="128"/>
      <c r="D421" s="128"/>
      <c r="F421" s="128"/>
      <c r="H421" s="128"/>
      <c r="K421" s="129"/>
    </row>
    <row r="422" spans="2:11" x14ac:dyDescent="0.25">
      <c r="B422" s="128"/>
      <c r="D422" s="128"/>
      <c r="F422" s="128"/>
      <c r="H422" s="128"/>
      <c r="K422" s="129"/>
    </row>
    <row r="423" spans="2:11" x14ac:dyDescent="0.25">
      <c r="B423" s="128"/>
      <c r="D423" s="128"/>
      <c r="F423" s="128"/>
      <c r="H423" s="128"/>
      <c r="K423" s="129"/>
    </row>
    <row r="424" spans="2:11" x14ac:dyDescent="0.25">
      <c r="B424" s="128"/>
      <c r="D424" s="128"/>
      <c r="F424" s="128"/>
      <c r="H424" s="128"/>
      <c r="K424" s="129"/>
    </row>
    <row r="425" spans="2:11" x14ac:dyDescent="0.25">
      <c r="B425" s="128"/>
      <c r="D425" s="128"/>
      <c r="F425" s="128"/>
      <c r="H425" s="128"/>
      <c r="K425" s="129"/>
    </row>
    <row r="426" spans="2:11" x14ac:dyDescent="0.25">
      <c r="B426" s="128"/>
      <c r="D426" s="128"/>
      <c r="F426" s="128"/>
      <c r="H426" s="128"/>
      <c r="K426" s="129"/>
    </row>
    <row r="427" spans="2:11" x14ac:dyDescent="0.25">
      <c r="B427" s="128"/>
      <c r="D427" s="128"/>
      <c r="F427" s="128"/>
      <c r="H427" s="128"/>
      <c r="K427" s="129"/>
    </row>
    <row r="428" spans="2:11" x14ac:dyDescent="0.25">
      <c r="B428" s="128"/>
      <c r="D428" s="128"/>
      <c r="F428" s="128"/>
      <c r="H428" s="128"/>
      <c r="K428" s="129"/>
    </row>
    <row r="429" spans="2:11" x14ac:dyDescent="0.25">
      <c r="B429" s="128"/>
      <c r="D429" s="128"/>
      <c r="F429" s="128"/>
      <c r="H429" s="128"/>
      <c r="K429" s="129"/>
    </row>
    <row r="430" spans="2:11" x14ac:dyDescent="0.25">
      <c r="B430" s="128"/>
      <c r="D430" s="128"/>
      <c r="F430" s="128"/>
      <c r="H430" s="128"/>
      <c r="K430" s="129"/>
    </row>
    <row r="431" spans="2:11" x14ac:dyDescent="0.25">
      <c r="B431" s="128"/>
      <c r="D431" s="128"/>
      <c r="F431" s="128"/>
      <c r="H431" s="128"/>
      <c r="K431" s="129"/>
    </row>
    <row r="432" spans="2:11" x14ac:dyDescent="0.25">
      <c r="B432" s="128"/>
      <c r="D432" s="128"/>
      <c r="F432" s="128"/>
      <c r="H432" s="128"/>
      <c r="K432" s="129"/>
    </row>
    <row r="433" spans="2:11" x14ac:dyDescent="0.25">
      <c r="B433" s="128"/>
      <c r="D433" s="128"/>
      <c r="F433" s="128"/>
      <c r="H433" s="128"/>
      <c r="K433" s="129"/>
    </row>
    <row r="434" spans="2:11" x14ac:dyDescent="0.25">
      <c r="B434" s="128"/>
      <c r="D434" s="128"/>
      <c r="F434" s="128"/>
      <c r="H434" s="128"/>
      <c r="K434" s="129"/>
    </row>
    <row r="435" spans="2:11" x14ac:dyDescent="0.25">
      <c r="B435" s="128"/>
      <c r="D435" s="128"/>
      <c r="F435" s="128"/>
      <c r="H435" s="128"/>
      <c r="K435" s="129"/>
    </row>
    <row r="436" spans="2:11" x14ac:dyDescent="0.25">
      <c r="B436" s="128"/>
      <c r="D436" s="128"/>
      <c r="F436" s="128"/>
      <c r="H436" s="128"/>
      <c r="K436" s="129"/>
    </row>
    <row r="437" spans="2:11" x14ac:dyDescent="0.25">
      <c r="B437" s="128"/>
      <c r="D437" s="128"/>
      <c r="F437" s="128"/>
      <c r="H437" s="128"/>
      <c r="K437" s="129"/>
    </row>
    <row r="438" spans="2:11" x14ac:dyDescent="0.25">
      <c r="B438" s="128"/>
      <c r="D438" s="128"/>
      <c r="F438" s="128"/>
      <c r="H438" s="128"/>
      <c r="K438" s="129"/>
    </row>
    <row r="439" spans="2:11" x14ac:dyDescent="0.25">
      <c r="B439" s="128"/>
      <c r="D439" s="128"/>
      <c r="F439" s="128"/>
      <c r="H439" s="128"/>
      <c r="K439" s="129"/>
    </row>
    <row r="440" spans="2:11" x14ac:dyDescent="0.25">
      <c r="B440" s="128"/>
      <c r="D440" s="128"/>
      <c r="F440" s="128"/>
      <c r="H440" s="128"/>
      <c r="K440" s="129"/>
    </row>
    <row r="441" spans="2:11" x14ac:dyDescent="0.25">
      <c r="B441" s="128"/>
      <c r="D441" s="128"/>
      <c r="F441" s="128"/>
      <c r="H441" s="128"/>
      <c r="K441" s="129"/>
    </row>
    <row r="442" spans="2:11" x14ac:dyDescent="0.25">
      <c r="B442" s="128"/>
      <c r="D442" s="128"/>
      <c r="F442" s="128"/>
      <c r="H442" s="128"/>
      <c r="K442" s="129"/>
    </row>
    <row r="443" spans="2:11" x14ac:dyDescent="0.25">
      <c r="B443" s="128"/>
      <c r="D443" s="128"/>
      <c r="F443" s="128"/>
      <c r="H443" s="128"/>
      <c r="K443" s="129"/>
    </row>
    <row r="444" spans="2:11" x14ac:dyDescent="0.25">
      <c r="B444" s="128"/>
      <c r="D444" s="128"/>
      <c r="F444" s="128"/>
      <c r="H444" s="128"/>
      <c r="K444" s="129"/>
    </row>
    <row r="445" spans="2:11" x14ac:dyDescent="0.25">
      <c r="B445" s="128"/>
      <c r="D445" s="128"/>
      <c r="F445" s="128"/>
      <c r="H445" s="128"/>
      <c r="K445" s="129"/>
    </row>
    <row r="446" spans="2:11" x14ac:dyDescent="0.25">
      <c r="B446" s="128"/>
      <c r="D446" s="128"/>
      <c r="F446" s="128"/>
      <c r="H446" s="128"/>
      <c r="K446" s="129"/>
    </row>
    <row r="447" spans="2:11" x14ac:dyDescent="0.25">
      <c r="B447" s="128"/>
      <c r="D447" s="128"/>
      <c r="F447" s="128"/>
      <c r="H447" s="128"/>
      <c r="K447" s="129"/>
    </row>
    <row r="448" spans="2:11" x14ac:dyDescent="0.25">
      <c r="B448" s="128"/>
      <c r="D448" s="128"/>
      <c r="F448" s="128"/>
      <c r="H448" s="128"/>
      <c r="K448" s="129"/>
    </row>
    <row r="449" spans="2:11" x14ac:dyDescent="0.25">
      <c r="B449" s="128"/>
      <c r="D449" s="128"/>
      <c r="F449" s="128"/>
      <c r="H449" s="128"/>
      <c r="K449" s="129"/>
    </row>
    <row r="450" spans="2:11" x14ac:dyDescent="0.25">
      <c r="B450" s="128"/>
      <c r="D450" s="128"/>
      <c r="F450" s="128"/>
      <c r="H450" s="128"/>
      <c r="K450" s="129"/>
    </row>
    <row r="451" spans="2:11" x14ac:dyDescent="0.25">
      <c r="B451" s="128"/>
      <c r="D451" s="128"/>
      <c r="F451" s="128"/>
      <c r="H451" s="128"/>
      <c r="K451" s="129"/>
    </row>
    <row r="452" spans="2:11" x14ac:dyDescent="0.25">
      <c r="B452" s="128"/>
      <c r="D452" s="128"/>
      <c r="F452" s="128"/>
      <c r="H452" s="128"/>
      <c r="K452" s="129"/>
    </row>
    <row r="453" spans="2:11" x14ac:dyDescent="0.25">
      <c r="B453" s="128"/>
      <c r="D453" s="128"/>
      <c r="F453" s="128"/>
      <c r="H453" s="128"/>
      <c r="K453" s="129"/>
    </row>
    <row r="454" spans="2:11" x14ac:dyDescent="0.25">
      <c r="B454" s="128"/>
      <c r="D454" s="128"/>
      <c r="F454" s="128"/>
      <c r="H454" s="128"/>
      <c r="K454" s="129"/>
    </row>
    <row r="455" spans="2:11" x14ac:dyDescent="0.25">
      <c r="B455" s="128"/>
      <c r="D455" s="128"/>
      <c r="F455" s="128"/>
      <c r="H455" s="128"/>
      <c r="K455" s="129"/>
    </row>
    <row r="456" spans="2:11" x14ac:dyDescent="0.25">
      <c r="B456" s="128"/>
      <c r="D456" s="128"/>
      <c r="F456" s="128"/>
      <c r="H456" s="128"/>
      <c r="K456" s="129"/>
    </row>
    <row r="457" spans="2:11" x14ac:dyDescent="0.25">
      <c r="B457" s="128"/>
      <c r="D457" s="128"/>
      <c r="F457" s="128"/>
      <c r="H457" s="128"/>
      <c r="K457" s="129"/>
    </row>
    <row r="458" spans="2:11" x14ac:dyDescent="0.25">
      <c r="B458" s="128"/>
      <c r="D458" s="128"/>
      <c r="F458" s="128"/>
      <c r="H458" s="128"/>
      <c r="K458" s="129"/>
    </row>
    <row r="459" spans="2:11" x14ac:dyDescent="0.25">
      <c r="B459" s="128"/>
      <c r="D459" s="128"/>
      <c r="F459" s="128"/>
      <c r="H459" s="128"/>
      <c r="K459" s="129"/>
    </row>
    <row r="460" spans="2:11" x14ac:dyDescent="0.25">
      <c r="B460" s="128"/>
      <c r="D460" s="128"/>
      <c r="F460" s="128"/>
      <c r="H460" s="128"/>
      <c r="K460" s="129"/>
    </row>
    <row r="461" spans="2:11" x14ac:dyDescent="0.25">
      <c r="B461" s="128"/>
      <c r="D461" s="128"/>
      <c r="F461" s="128"/>
      <c r="H461" s="128"/>
      <c r="K461" s="129"/>
    </row>
    <row r="462" spans="2:11" x14ac:dyDescent="0.25">
      <c r="B462" s="128"/>
      <c r="D462" s="128"/>
      <c r="F462" s="128"/>
      <c r="H462" s="128"/>
      <c r="K462" s="129"/>
    </row>
    <row r="463" spans="2:11" x14ac:dyDescent="0.25">
      <c r="B463" s="128"/>
      <c r="D463" s="128"/>
      <c r="F463" s="128"/>
      <c r="H463" s="128"/>
      <c r="K463" s="129"/>
    </row>
    <row r="464" spans="2:11" x14ac:dyDescent="0.25">
      <c r="B464" s="128"/>
      <c r="D464" s="128"/>
      <c r="F464" s="128"/>
      <c r="H464" s="128"/>
      <c r="K464" s="129"/>
    </row>
    <row r="465" spans="2:11" x14ac:dyDescent="0.25">
      <c r="B465" s="128"/>
      <c r="D465" s="128"/>
      <c r="F465" s="128"/>
      <c r="H465" s="128"/>
      <c r="K465" s="129"/>
    </row>
    <row r="466" spans="2:11" x14ac:dyDescent="0.25">
      <c r="B466" s="128"/>
      <c r="D466" s="128"/>
      <c r="F466" s="128"/>
      <c r="H466" s="128"/>
      <c r="K466" s="129"/>
    </row>
    <row r="467" spans="2:11" x14ac:dyDescent="0.25">
      <c r="B467" s="128"/>
      <c r="D467" s="128"/>
      <c r="F467" s="128"/>
      <c r="H467" s="128"/>
      <c r="K467" s="129"/>
    </row>
    <row r="468" spans="2:11" x14ac:dyDescent="0.25">
      <c r="B468" s="128"/>
      <c r="D468" s="128"/>
      <c r="F468" s="128"/>
      <c r="H468" s="128"/>
      <c r="K468" s="129"/>
    </row>
    <row r="469" spans="2:11" x14ac:dyDescent="0.25">
      <c r="B469" s="128"/>
      <c r="D469" s="128"/>
      <c r="F469" s="128"/>
      <c r="H469" s="128"/>
      <c r="K469" s="129"/>
    </row>
    <row r="470" spans="2:11" x14ac:dyDescent="0.25">
      <c r="B470" s="128"/>
      <c r="D470" s="128"/>
      <c r="F470" s="128"/>
      <c r="H470" s="128"/>
      <c r="K470" s="129"/>
    </row>
    <row r="471" spans="2:11" x14ac:dyDescent="0.25">
      <c r="B471" s="128"/>
      <c r="D471" s="128"/>
      <c r="F471" s="128"/>
      <c r="H471" s="128"/>
      <c r="K471" s="129"/>
    </row>
    <row r="472" spans="2:11" x14ac:dyDescent="0.25">
      <c r="B472" s="128"/>
      <c r="D472" s="128"/>
      <c r="F472" s="128"/>
      <c r="H472" s="128"/>
      <c r="K472" s="129"/>
    </row>
    <row r="473" spans="2:11" x14ac:dyDescent="0.25">
      <c r="B473" s="128"/>
      <c r="D473" s="128"/>
      <c r="F473" s="128"/>
      <c r="H473" s="128"/>
      <c r="K473" s="129"/>
    </row>
    <row r="474" spans="2:11" x14ac:dyDescent="0.25">
      <c r="B474" s="128"/>
      <c r="D474" s="128"/>
      <c r="F474" s="128"/>
      <c r="H474" s="128"/>
      <c r="K474" s="129"/>
    </row>
    <row r="475" spans="2:11" x14ac:dyDescent="0.25">
      <c r="B475" s="128"/>
      <c r="D475" s="128"/>
      <c r="F475" s="128"/>
      <c r="H475" s="128"/>
      <c r="K475" s="129"/>
    </row>
    <row r="476" spans="2:11" x14ac:dyDescent="0.25">
      <c r="B476" s="128"/>
      <c r="D476" s="128"/>
      <c r="F476" s="128"/>
      <c r="H476" s="128"/>
      <c r="K476" s="129"/>
    </row>
    <row r="477" spans="2:11" x14ac:dyDescent="0.25">
      <c r="B477" s="128"/>
      <c r="D477" s="128"/>
      <c r="F477" s="128"/>
      <c r="H477" s="128"/>
      <c r="K477" s="129"/>
    </row>
    <row r="478" spans="2:11" x14ac:dyDescent="0.25">
      <c r="B478" s="128"/>
      <c r="D478" s="128"/>
      <c r="F478" s="128"/>
      <c r="H478" s="128"/>
      <c r="K478" s="129"/>
    </row>
    <row r="479" spans="2:11" x14ac:dyDescent="0.25">
      <c r="B479" s="128"/>
      <c r="D479" s="128"/>
      <c r="F479" s="128"/>
      <c r="H479" s="128"/>
      <c r="K479" s="129"/>
    </row>
    <row r="480" spans="2:11" x14ac:dyDescent="0.25">
      <c r="B480" s="128"/>
      <c r="D480" s="128"/>
      <c r="F480" s="128"/>
      <c r="H480" s="128"/>
      <c r="K480" s="129"/>
    </row>
    <row r="481" spans="2:11" x14ac:dyDescent="0.25">
      <c r="B481" s="128"/>
      <c r="D481" s="128"/>
      <c r="F481" s="128"/>
      <c r="H481" s="128"/>
      <c r="K481" s="129"/>
    </row>
    <row r="482" spans="2:11" x14ac:dyDescent="0.25">
      <c r="B482" s="128"/>
      <c r="D482" s="128"/>
      <c r="F482" s="128"/>
      <c r="H482" s="128"/>
      <c r="K482" s="129"/>
    </row>
    <row r="483" spans="2:11" x14ac:dyDescent="0.25">
      <c r="B483" s="128"/>
      <c r="D483" s="128"/>
      <c r="F483" s="128"/>
      <c r="H483" s="128"/>
      <c r="K483" s="129"/>
    </row>
    <row r="484" spans="2:11" x14ac:dyDescent="0.25">
      <c r="B484" s="128"/>
      <c r="D484" s="128"/>
      <c r="F484" s="128"/>
      <c r="H484" s="128"/>
      <c r="K484" s="129"/>
    </row>
    <row r="485" spans="2:11" x14ac:dyDescent="0.25">
      <c r="B485" s="128"/>
      <c r="D485" s="128"/>
      <c r="F485" s="128"/>
      <c r="H485" s="128"/>
      <c r="K485" s="129"/>
    </row>
    <row r="486" spans="2:11" x14ac:dyDescent="0.25">
      <c r="B486" s="128"/>
      <c r="D486" s="128"/>
      <c r="F486" s="128"/>
      <c r="H486" s="128"/>
      <c r="K486" s="129"/>
    </row>
    <row r="487" spans="2:11" x14ac:dyDescent="0.25">
      <c r="B487" s="128"/>
      <c r="D487" s="128"/>
      <c r="F487" s="128"/>
      <c r="H487" s="128"/>
      <c r="K487" s="129"/>
    </row>
    <row r="488" spans="2:11" x14ac:dyDescent="0.25">
      <c r="B488" s="128"/>
      <c r="D488" s="128"/>
      <c r="F488" s="128"/>
      <c r="H488" s="128"/>
      <c r="K488" s="129"/>
    </row>
    <row r="489" spans="2:11" x14ac:dyDescent="0.25">
      <c r="B489" s="128"/>
      <c r="D489" s="128"/>
      <c r="F489" s="128"/>
      <c r="H489" s="128"/>
      <c r="K489" s="129"/>
    </row>
    <row r="490" spans="2:11" x14ac:dyDescent="0.25">
      <c r="B490" s="128"/>
      <c r="D490" s="128"/>
      <c r="F490" s="128"/>
      <c r="H490" s="128"/>
      <c r="K490" s="129"/>
    </row>
    <row r="491" spans="2:11" x14ac:dyDescent="0.25">
      <c r="B491" s="128"/>
      <c r="D491" s="128"/>
      <c r="F491" s="128"/>
      <c r="H491" s="128"/>
      <c r="K491" s="129"/>
    </row>
    <row r="492" spans="2:11" x14ac:dyDescent="0.25">
      <c r="B492" s="128"/>
      <c r="D492" s="128"/>
      <c r="F492" s="128"/>
      <c r="H492" s="128"/>
      <c r="K492" s="129"/>
    </row>
    <row r="493" spans="2:11" x14ac:dyDescent="0.25">
      <c r="B493" s="128"/>
      <c r="D493" s="128"/>
      <c r="F493" s="128"/>
      <c r="H493" s="128"/>
      <c r="K493" s="129"/>
    </row>
    <row r="494" spans="2:11" x14ac:dyDescent="0.25">
      <c r="B494" s="128"/>
      <c r="D494" s="128"/>
      <c r="F494" s="128"/>
      <c r="H494" s="128"/>
      <c r="K494" s="129"/>
    </row>
    <row r="495" spans="2:11" x14ac:dyDescent="0.25">
      <c r="B495" s="128"/>
      <c r="D495" s="128"/>
      <c r="F495" s="128"/>
      <c r="H495" s="128"/>
      <c r="K495" s="129"/>
    </row>
    <row r="496" spans="2:11" x14ac:dyDescent="0.25">
      <c r="B496" s="128"/>
      <c r="D496" s="128"/>
      <c r="F496" s="128"/>
      <c r="H496" s="128"/>
      <c r="K496" s="129"/>
    </row>
    <row r="497" spans="2:11" x14ac:dyDescent="0.25">
      <c r="B497" s="128"/>
      <c r="D497" s="128"/>
      <c r="F497" s="128"/>
      <c r="H497" s="128"/>
      <c r="K497" s="129"/>
    </row>
    <row r="498" spans="2:11" x14ac:dyDescent="0.25">
      <c r="B498" s="128"/>
      <c r="D498" s="128"/>
      <c r="F498" s="128"/>
      <c r="H498" s="128"/>
      <c r="K498" s="129"/>
    </row>
    <row r="499" spans="2:11" x14ac:dyDescent="0.25">
      <c r="B499" s="128"/>
      <c r="D499" s="128"/>
      <c r="F499" s="128"/>
      <c r="H499" s="128"/>
      <c r="K499" s="129"/>
    </row>
    <row r="500" spans="2:11" x14ac:dyDescent="0.25">
      <c r="B500" s="128"/>
      <c r="D500" s="128"/>
      <c r="F500" s="128"/>
      <c r="H500" s="128"/>
      <c r="K500" s="129"/>
    </row>
    <row r="501" spans="2:11" x14ac:dyDescent="0.25">
      <c r="B501" s="128"/>
      <c r="D501" s="128"/>
      <c r="F501" s="128"/>
      <c r="H501" s="128"/>
      <c r="K501" s="129"/>
    </row>
    <row r="502" spans="2:11" x14ac:dyDescent="0.25">
      <c r="B502" s="128"/>
      <c r="D502" s="128"/>
      <c r="F502" s="128"/>
      <c r="H502" s="128"/>
      <c r="K502" s="129"/>
    </row>
    <row r="503" spans="2:11" x14ac:dyDescent="0.25">
      <c r="B503" s="128"/>
      <c r="D503" s="128"/>
      <c r="F503" s="128"/>
      <c r="H503" s="128"/>
      <c r="K503" s="129"/>
    </row>
    <row r="504" spans="2:11" x14ac:dyDescent="0.25">
      <c r="B504" s="128"/>
      <c r="D504" s="128"/>
      <c r="F504" s="128"/>
      <c r="H504" s="128"/>
      <c r="K504" s="129"/>
    </row>
    <row r="505" spans="2:11" x14ac:dyDescent="0.25">
      <c r="B505" s="128"/>
      <c r="D505" s="128"/>
      <c r="F505" s="128"/>
      <c r="H505" s="128"/>
      <c r="K505" s="129"/>
    </row>
    <row r="506" spans="2:11" x14ac:dyDescent="0.25">
      <c r="B506" s="128"/>
      <c r="D506" s="128"/>
      <c r="F506" s="128"/>
      <c r="H506" s="128"/>
      <c r="K506" s="129"/>
    </row>
    <row r="507" spans="2:11" x14ac:dyDescent="0.25">
      <c r="B507" s="128"/>
      <c r="D507" s="128"/>
      <c r="F507" s="128"/>
      <c r="H507" s="128"/>
      <c r="K507" s="129"/>
    </row>
    <row r="508" spans="2:11" x14ac:dyDescent="0.25">
      <c r="B508" s="128"/>
      <c r="D508" s="128"/>
      <c r="F508" s="128"/>
      <c r="H508" s="128"/>
      <c r="K508" s="129"/>
    </row>
    <row r="509" spans="2:11" x14ac:dyDescent="0.25">
      <c r="B509" s="128"/>
      <c r="D509" s="128"/>
      <c r="F509" s="128"/>
      <c r="H509" s="128"/>
      <c r="K509" s="129"/>
    </row>
    <row r="510" spans="2:11" x14ac:dyDescent="0.25">
      <c r="B510" s="128"/>
      <c r="D510" s="128"/>
      <c r="F510" s="128"/>
      <c r="H510" s="128"/>
      <c r="K510" s="129"/>
    </row>
    <row r="511" spans="2:11" x14ac:dyDescent="0.25">
      <c r="B511" s="128"/>
      <c r="D511" s="128"/>
      <c r="F511" s="128"/>
      <c r="H511" s="128"/>
      <c r="K511" s="129"/>
    </row>
    <row r="512" spans="2:11" x14ac:dyDescent="0.25">
      <c r="B512" s="128"/>
      <c r="D512" s="128"/>
      <c r="F512" s="128"/>
      <c r="H512" s="128"/>
      <c r="K512" s="129"/>
    </row>
    <row r="513" spans="2:11" x14ac:dyDescent="0.25">
      <c r="B513" s="128"/>
      <c r="D513" s="128"/>
      <c r="F513" s="128"/>
      <c r="H513" s="128"/>
      <c r="K513" s="129"/>
    </row>
    <row r="514" spans="2:11" x14ac:dyDescent="0.25">
      <c r="B514" s="128"/>
      <c r="D514" s="128"/>
      <c r="F514" s="128"/>
      <c r="H514" s="128"/>
      <c r="K514" s="129"/>
    </row>
    <row r="515" spans="2:11" x14ac:dyDescent="0.25">
      <c r="B515" s="128"/>
      <c r="D515" s="128"/>
      <c r="F515" s="128"/>
      <c r="H515" s="128"/>
      <c r="K515" s="129"/>
    </row>
    <row r="516" spans="2:11" x14ac:dyDescent="0.25">
      <c r="B516" s="128"/>
      <c r="D516" s="128"/>
      <c r="F516" s="128"/>
      <c r="H516" s="128"/>
      <c r="K516" s="129"/>
    </row>
    <row r="517" spans="2:11" x14ac:dyDescent="0.25">
      <c r="B517" s="128"/>
      <c r="D517" s="128"/>
      <c r="F517" s="128"/>
      <c r="H517" s="128"/>
      <c r="K517" s="129"/>
    </row>
    <row r="518" spans="2:11" x14ac:dyDescent="0.25">
      <c r="B518" s="128"/>
      <c r="D518" s="128"/>
      <c r="F518" s="128"/>
      <c r="H518" s="128"/>
      <c r="K518" s="129"/>
    </row>
    <row r="519" spans="2:11" x14ac:dyDescent="0.25">
      <c r="B519" s="128"/>
      <c r="D519" s="128"/>
      <c r="F519" s="128"/>
      <c r="H519" s="128"/>
      <c r="K519" s="129"/>
    </row>
    <row r="520" spans="2:11" x14ac:dyDescent="0.25">
      <c r="B520" s="128"/>
      <c r="D520" s="128"/>
      <c r="F520" s="128"/>
      <c r="H520" s="128"/>
      <c r="K520" s="129"/>
    </row>
    <row r="521" spans="2:11" x14ac:dyDescent="0.25">
      <c r="B521" s="128"/>
      <c r="D521" s="128"/>
      <c r="F521" s="128"/>
      <c r="H521" s="128"/>
      <c r="K521" s="129"/>
    </row>
    <row r="522" spans="2:11" x14ac:dyDescent="0.25">
      <c r="B522" s="128"/>
      <c r="D522" s="128"/>
      <c r="F522" s="128"/>
      <c r="H522" s="128"/>
      <c r="K522" s="129"/>
    </row>
    <row r="523" spans="2:11" x14ac:dyDescent="0.25">
      <c r="B523" s="128"/>
      <c r="D523" s="128"/>
      <c r="F523" s="128"/>
      <c r="H523" s="128"/>
      <c r="K523" s="129"/>
    </row>
    <row r="524" spans="2:11" x14ac:dyDescent="0.25">
      <c r="B524" s="128"/>
      <c r="D524" s="128"/>
      <c r="F524" s="128"/>
      <c r="H524" s="128"/>
      <c r="K524" s="129"/>
    </row>
    <row r="525" spans="2:11" x14ac:dyDescent="0.25">
      <c r="B525" s="128"/>
      <c r="D525" s="128"/>
      <c r="F525" s="128"/>
      <c r="H525" s="128"/>
      <c r="K525" s="129"/>
    </row>
    <row r="526" spans="2:11" x14ac:dyDescent="0.25">
      <c r="B526" s="128"/>
      <c r="D526" s="128"/>
      <c r="F526" s="128"/>
      <c r="H526" s="128"/>
      <c r="K526" s="129"/>
    </row>
    <row r="527" spans="2:11" x14ac:dyDescent="0.25">
      <c r="B527" s="128"/>
      <c r="D527" s="128"/>
      <c r="F527" s="128"/>
      <c r="H527" s="128"/>
      <c r="K527" s="129"/>
    </row>
    <row r="528" spans="2:11" x14ac:dyDescent="0.25">
      <c r="B528" s="128"/>
      <c r="D528" s="128"/>
      <c r="F528" s="128"/>
      <c r="H528" s="128"/>
      <c r="K528" s="129"/>
    </row>
    <row r="529" spans="2:11" x14ac:dyDescent="0.25">
      <c r="B529" s="128"/>
      <c r="D529" s="128"/>
      <c r="F529" s="128"/>
      <c r="H529" s="128"/>
      <c r="K529" s="129"/>
    </row>
    <row r="530" spans="2:11" x14ac:dyDescent="0.25">
      <c r="B530" s="128"/>
      <c r="D530" s="128"/>
      <c r="F530" s="128"/>
      <c r="H530" s="128"/>
      <c r="K530" s="129"/>
    </row>
    <row r="531" spans="2:11" x14ac:dyDescent="0.25">
      <c r="B531" s="128"/>
      <c r="D531" s="128"/>
      <c r="F531" s="128"/>
      <c r="H531" s="128"/>
      <c r="K531" s="129"/>
    </row>
    <row r="532" spans="2:11" x14ac:dyDescent="0.25">
      <c r="B532" s="128"/>
      <c r="D532" s="128"/>
      <c r="F532" s="128"/>
      <c r="H532" s="128"/>
      <c r="K532" s="129"/>
    </row>
    <row r="533" spans="2:11" x14ac:dyDescent="0.25">
      <c r="B533" s="128"/>
      <c r="D533" s="128"/>
      <c r="F533" s="128"/>
      <c r="H533" s="128"/>
      <c r="K533" s="129"/>
    </row>
    <row r="534" spans="2:11" x14ac:dyDescent="0.25">
      <c r="B534" s="128"/>
      <c r="D534" s="128"/>
      <c r="F534" s="128"/>
      <c r="H534" s="128"/>
      <c r="K534" s="129"/>
    </row>
    <row r="535" spans="2:11" x14ac:dyDescent="0.25">
      <c r="B535" s="128"/>
      <c r="D535" s="128"/>
      <c r="F535" s="128"/>
      <c r="H535" s="128"/>
      <c r="K535" s="129"/>
    </row>
    <row r="536" spans="2:11" x14ac:dyDescent="0.25">
      <c r="K536" s="129"/>
    </row>
    <row r="537" spans="2:11" x14ac:dyDescent="0.25">
      <c r="B537" s="128"/>
      <c r="D537" s="128"/>
      <c r="F537" s="128"/>
      <c r="H537" s="128"/>
      <c r="K537" s="129"/>
    </row>
    <row r="538" spans="2:11" x14ac:dyDescent="0.25">
      <c r="B538" s="128"/>
      <c r="D538" s="128"/>
      <c r="F538" s="128"/>
      <c r="H538" s="128"/>
      <c r="K538" s="129"/>
    </row>
    <row r="539" spans="2:11" x14ac:dyDescent="0.25">
      <c r="B539" s="128"/>
      <c r="D539" s="128"/>
      <c r="F539" s="128"/>
      <c r="H539" s="128"/>
      <c r="K539" s="129"/>
    </row>
    <row r="540" spans="2:11" x14ac:dyDescent="0.25">
      <c r="B540" s="128"/>
      <c r="D540" s="128"/>
      <c r="F540" s="128"/>
      <c r="H540" s="128"/>
      <c r="K540" s="129"/>
    </row>
    <row r="541" spans="2:11" x14ac:dyDescent="0.25">
      <c r="B541" s="128"/>
      <c r="D541" s="128"/>
      <c r="F541" s="128"/>
      <c r="H541" s="128"/>
      <c r="K541" s="129"/>
    </row>
    <row r="542" spans="2:11" x14ac:dyDescent="0.25">
      <c r="B542" s="128"/>
      <c r="D542" s="128"/>
      <c r="F542" s="128"/>
      <c r="H542" s="128"/>
      <c r="K542" s="129"/>
    </row>
    <row r="543" spans="2:11" x14ac:dyDescent="0.25">
      <c r="B543" s="128"/>
      <c r="D543" s="128"/>
      <c r="F543" s="128"/>
      <c r="H543" s="128"/>
      <c r="K543" s="129"/>
    </row>
    <row r="544" spans="2:11" x14ac:dyDescent="0.25">
      <c r="B544" s="128"/>
      <c r="D544" s="128"/>
      <c r="F544" s="128"/>
      <c r="H544" s="128"/>
      <c r="K544" s="129"/>
    </row>
    <row r="545" spans="2:11" x14ac:dyDescent="0.25">
      <c r="B545" s="128"/>
      <c r="D545" s="128"/>
      <c r="F545" s="128"/>
      <c r="H545" s="128"/>
      <c r="K545" s="129"/>
    </row>
    <row r="546" spans="2:11" x14ac:dyDescent="0.25">
      <c r="B546" s="128"/>
      <c r="D546" s="128"/>
      <c r="F546" s="128"/>
      <c r="H546" s="128"/>
      <c r="K546" s="129"/>
    </row>
    <row r="547" spans="2:11" x14ac:dyDescent="0.25">
      <c r="B547" s="128"/>
      <c r="D547" s="128"/>
      <c r="F547" s="128"/>
      <c r="H547" s="128"/>
      <c r="K547" s="129"/>
    </row>
    <row r="548" spans="2:11" x14ac:dyDescent="0.25">
      <c r="B548" s="128"/>
      <c r="D548" s="128"/>
      <c r="F548" s="128"/>
      <c r="H548" s="128"/>
      <c r="K548" s="129"/>
    </row>
    <row r="549" spans="2:11" x14ac:dyDescent="0.25">
      <c r="B549" s="128"/>
      <c r="D549" s="128"/>
      <c r="F549" s="128"/>
      <c r="H549" s="128"/>
      <c r="K549" s="129"/>
    </row>
    <row r="550" spans="2:11" x14ac:dyDescent="0.25">
      <c r="B550" s="128"/>
      <c r="D550" s="128"/>
      <c r="F550" s="128"/>
      <c r="H550" s="128"/>
      <c r="K550" s="129"/>
    </row>
    <row r="551" spans="2:11" x14ac:dyDescent="0.25">
      <c r="B551" s="128"/>
      <c r="D551" s="128"/>
      <c r="F551" s="128"/>
      <c r="H551" s="128"/>
      <c r="K551" s="129"/>
    </row>
    <row r="552" spans="2:11" x14ac:dyDescent="0.25">
      <c r="B552" s="128"/>
      <c r="D552" s="128"/>
      <c r="F552" s="128"/>
      <c r="H552" s="128"/>
      <c r="K552" s="129"/>
    </row>
    <row r="553" spans="2:11" x14ac:dyDescent="0.25">
      <c r="B553" s="128"/>
      <c r="D553" s="128"/>
      <c r="F553" s="128"/>
      <c r="H553" s="128"/>
      <c r="K553" s="129"/>
    </row>
    <row r="554" spans="2:11" x14ac:dyDescent="0.25">
      <c r="B554" s="128"/>
      <c r="D554" s="128"/>
      <c r="F554" s="128"/>
      <c r="H554" s="128"/>
      <c r="K554" s="129"/>
    </row>
    <row r="555" spans="2:11" x14ac:dyDescent="0.25">
      <c r="B555" s="128"/>
      <c r="D555" s="128"/>
      <c r="F555" s="128"/>
      <c r="H555" s="128"/>
      <c r="K555" s="129"/>
    </row>
    <row r="556" spans="2:11" x14ac:dyDescent="0.25">
      <c r="B556" s="128"/>
      <c r="D556" s="128"/>
      <c r="F556" s="128"/>
      <c r="H556" s="128"/>
      <c r="K556" s="129"/>
    </row>
    <row r="557" spans="2:11" x14ac:dyDescent="0.25">
      <c r="B557" s="128"/>
      <c r="D557" s="128"/>
      <c r="F557" s="128"/>
      <c r="H557" s="128"/>
      <c r="K557" s="129"/>
    </row>
    <row r="558" spans="2:11" x14ac:dyDescent="0.25">
      <c r="B558" s="128"/>
      <c r="D558" s="128"/>
      <c r="F558" s="128"/>
      <c r="H558" s="128"/>
      <c r="K558" s="129"/>
    </row>
    <row r="559" spans="2:11" x14ac:dyDescent="0.25">
      <c r="B559" s="128"/>
      <c r="D559" s="128"/>
      <c r="F559" s="128"/>
      <c r="H559" s="128"/>
      <c r="K559" s="129"/>
    </row>
    <row r="560" spans="2:11" x14ac:dyDescent="0.25">
      <c r="B560" s="128"/>
      <c r="D560" s="128"/>
      <c r="F560" s="128"/>
      <c r="H560" s="128"/>
      <c r="K560" s="129"/>
    </row>
    <row r="561" spans="2:11" x14ac:dyDescent="0.25">
      <c r="B561" s="128"/>
      <c r="D561" s="128"/>
      <c r="F561" s="128"/>
      <c r="H561" s="128"/>
      <c r="K561" s="129"/>
    </row>
    <row r="562" spans="2:11" x14ac:dyDescent="0.25">
      <c r="B562" s="128"/>
      <c r="D562" s="128"/>
      <c r="F562" s="128"/>
      <c r="H562" s="128"/>
      <c r="K562" s="129"/>
    </row>
    <row r="563" spans="2:11" x14ac:dyDescent="0.25">
      <c r="B563" s="128"/>
      <c r="D563" s="128"/>
      <c r="F563" s="128"/>
      <c r="H563" s="128"/>
      <c r="K563" s="129"/>
    </row>
    <row r="564" spans="2:11" x14ac:dyDescent="0.25">
      <c r="B564" s="128"/>
      <c r="D564" s="128"/>
      <c r="F564" s="128"/>
      <c r="H564" s="128"/>
      <c r="K564" s="129"/>
    </row>
    <row r="565" spans="2:11" x14ac:dyDescent="0.25">
      <c r="B565" s="128"/>
      <c r="D565" s="128"/>
      <c r="F565" s="128"/>
      <c r="H565" s="128"/>
      <c r="K565" s="129"/>
    </row>
    <row r="566" spans="2:11" x14ac:dyDescent="0.25">
      <c r="B566" s="128"/>
      <c r="D566" s="128"/>
      <c r="F566" s="128"/>
      <c r="H566" s="128"/>
      <c r="K566" s="129"/>
    </row>
    <row r="567" spans="2:11" x14ac:dyDescent="0.25">
      <c r="B567" s="128"/>
      <c r="D567" s="128"/>
      <c r="F567" s="128"/>
      <c r="H567" s="128"/>
      <c r="K567" s="129"/>
    </row>
    <row r="568" spans="2:11" x14ac:dyDescent="0.25">
      <c r="B568" s="128"/>
      <c r="D568" s="128"/>
      <c r="F568" s="128"/>
      <c r="H568" s="128"/>
      <c r="K568" s="129"/>
    </row>
    <row r="569" spans="2:11" x14ac:dyDescent="0.25">
      <c r="B569" s="128"/>
      <c r="D569" s="128"/>
      <c r="F569" s="128"/>
      <c r="H569" s="128"/>
      <c r="K569" s="129"/>
    </row>
    <row r="570" spans="2:11" x14ac:dyDescent="0.25">
      <c r="B570" s="128"/>
      <c r="D570" s="128"/>
      <c r="F570" s="128"/>
      <c r="H570" s="128"/>
      <c r="K570" s="129"/>
    </row>
    <row r="571" spans="2:11" x14ac:dyDescent="0.25">
      <c r="B571" s="128"/>
      <c r="D571" s="128"/>
      <c r="F571" s="128"/>
      <c r="H571" s="128"/>
      <c r="K571" s="129"/>
    </row>
    <row r="572" spans="2:11" x14ac:dyDescent="0.25">
      <c r="B572" s="128"/>
      <c r="D572" s="128"/>
      <c r="F572" s="128"/>
      <c r="H572" s="128"/>
      <c r="K572" s="129"/>
    </row>
    <row r="573" spans="2:11" x14ac:dyDescent="0.25">
      <c r="B573" s="128"/>
      <c r="D573" s="128"/>
      <c r="F573" s="128"/>
      <c r="H573" s="128"/>
      <c r="K573" s="129"/>
    </row>
    <row r="574" spans="2:11" x14ac:dyDescent="0.25">
      <c r="B574" s="128"/>
      <c r="D574" s="128"/>
      <c r="F574" s="128"/>
      <c r="H574" s="128"/>
      <c r="K574" s="129"/>
    </row>
    <row r="575" spans="2:11" x14ac:dyDescent="0.25">
      <c r="B575" s="128"/>
      <c r="D575" s="128"/>
      <c r="F575" s="128"/>
      <c r="H575" s="128"/>
      <c r="K575" s="129"/>
    </row>
    <row r="576" spans="2:11" x14ac:dyDescent="0.25">
      <c r="B576" s="128"/>
      <c r="D576" s="128"/>
      <c r="F576" s="128"/>
      <c r="H576" s="128"/>
      <c r="K576" s="129"/>
    </row>
    <row r="577" spans="2:11" x14ac:dyDescent="0.25">
      <c r="B577" s="128"/>
      <c r="D577" s="128"/>
      <c r="F577" s="128"/>
      <c r="H577" s="128"/>
      <c r="K577" s="129"/>
    </row>
    <row r="578" spans="2:11" x14ac:dyDescent="0.25">
      <c r="B578" s="128"/>
      <c r="D578" s="128"/>
      <c r="F578" s="128"/>
      <c r="H578" s="128"/>
      <c r="K578" s="129"/>
    </row>
    <row r="579" spans="2:11" x14ac:dyDescent="0.25">
      <c r="B579" s="128"/>
      <c r="D579" s="128"/>
      <c r="F579" s="128"/>
      <c r="H579" s="128"/>
      <c r="K579" s="129"/>
    </row>
    <row r="580" spans="2:11" x14ac:dyDescent="0.25">
      <c r="B580" s="128"/>
      <c r="D580" s="128"/>
      <c r="F580" s="128"/>
      <c r="H580" s="128"/>
      <c r="K580" s="129"/>
    </row>
    <row r="581" spans="2:11" x14ac:dyDescent="0.25">
      <c r="B581" s="128"/>
      <c r="D581" s="128"/>
      <c r="F581" s="128"/>
      <c r="H581" s="128"/>
      <c r="K581" s="129"/>
    </row>
    <row r="582" spans="2:11" x14ac:dyDescent="0.25">
      <c r="B582" s="128"/>
      <c r="D582" s="128"/>
      <c r="F582" s="128"/>
      <c r="H582" s="128"/>
      <c r="K582" s="129"/>
    </row>
    <row r="583" spans="2:11" x14ac:dyDescent="0.25">
      <c r="B583" s="128"/>
      <c r="D583" s="128"/>
      <c r="F583" s="128"/>
      <c r="H583" s="128"/>
      <c r="K583" s="129"/>
    </row>
    <row r="584" spans="2:11" x14ac:dyDescent="0.25">
      <c r="B584" s="128"/>
      <c r="D584" s="128"/>
      <c r="F584" s="128"/>
      <c r="H584" s="128"/>
      <c r="K584" s="129"/>
    </row>
    <row r="585" spans="2:11" x14ac:dyDescent="0.25">
      <c r="B585" s="128"/>
      <c r="D585" s="128"/>
      <c r="F585" s="128"/>
      <c r="H585" s="128"/>
      <c r="K585" s="129"/>
    </row>
    <row r="586" spans="2:11" x14ac:dyDescent="0.25">
      <c r="B586" s="128"/>
      <c r="D586" s="128"/>
      <c r="F586" s="128"/>
      <c r="H586" s="128"/>
      <c r="K586" s="129"/>
    </row>
    <row r="587" spans="2:11" x14ac:dyDescent="0.25">
      <c r="B587" s="128"/>
      <c r="D587" s="128"/>
      <c r="F587" s="128"/>
      <c r="H587" s="128"/>
      <c r="K587" s="129"/>
    </row>
    <row r="588" spans="2:11" x14ac:dyDescent="0.25">
      <c r="B588" s="128"/>
      <c r="D588" s="128"/>
      <c r="F588" s="128"/>
      <c r="H588" s="128"/>
      <c r="K588" s="129"/>
    </row>
    <row r="589" spans="2:11" x14ac:dyDescent="0.25">
      <c r="B589" s="128"/>
      <c r="D589" s="128"/>
      <c r="F589" s="128"/>
      <c r="H589" s="128"/>
      <c r="K589" s="129"/>
    </row>
    <row r="590" spans="2:11" x14ac:dyDescent="0.25">
      <c r="B590" s="128"/>
      <c r="D590" s="128"/>
      <c r="F590" s="128"/>
      <c r="H590" s="128"/>
      <c r="K590" s="129"/>
    </row>
    <row r="591" spans="2:11" x14ac:dyDescent="0.25">
      <c r="B591" s="128"/>
      <c r="D591" s="128"/>
      <c r="F591" s="128"/>
      <c r="H591" s="128"/>
      <c r="K591" s="129"/>
    </row>
    <row r="592" spans="2:11" x14ac:dyDescent="0.25">
      <c r="B592" s="128"/>
      <c r="D592" s="128"/>
      <c r="F592" s="128"/>
      <c r="H592" s="128"/>
      <c r="K592" s="129"/>
    </row>
    <row r="593" spans="2:11" x14ac:dyDescent="0.25">
      <c r="B593" s="128"/>
      <c r="D593" s="128"/>
      <c r="F593" s="128"/>
      <c r="H593" s="128"/>
      <c r="K593" s="129"/>
    </row>
    <row r="594" spans="2:11" x14ac:dyDescent="0.25">
      <c r="B594" s="128"/>
      <c r="D594" s="128"/>
      <c r="F594" s="128"/>
      <c r="H594" s="128"/>
      <c r="K594" s="129"/>
    </row>
    <row r="595" spans="2:11" x14ac:dyDescent="0.25">
      <c r="B595" s="128"/>
      <c r="D595" s="128"/>
      <c r="F595" s="128"/>
      <c r="H595" s="128"/>
      <c r="K595" s="129"/>
    </row>
    <row r="596" spans="2:11" x14ac:dyDescent="0.25">
      <c r="B596" s="128"/>
      <c r="D596" s="128"/>
      <c r="F596" s="128"/>
      <c r="H596" s="128"/>
      <c r="K596" s="129"/>
    </row>
    <row r="597" spans="2:11" x14ac:dyDescent="0.25">
      <c r="B597" s="128"/>
      <c r="D597" s="128"/>
      <c r="F597" s="128"/>
      <c r="H597" s="128"/>
      <c r="K597" s="129"/>
    </row>
    <row r="598" spans="2:11" x14ac:dyDescent="0.25">
      <c r="B598" s="128"/>
      <c r="D598" s="128"/>
      <c r="F598" s="128"/>
      <c r="H598" s="128"/>
      <c r="K598" s="129"/>
    </row>
    <row r="599" spans="2:11" x14ac:dyDescent="0.25">
      <c r="B599" s="128"/>
      <c r="D599" s="128"/>
      <c r="F599" s="128"/>
      <c r="H599" s="128"/>
      <c r="K599" s="129"/>
    </row>
    <row r="600" spans="2:11" x14ac:dyDescent="0.25">
      <c r="B600" s="128"/>
      <c r="D600" s="128"/>
      <c r="F600" s="128"/>
      <c r="H600" s="128"/>
      <c r="K600" s="129"/>
    </row>
    <row r="601" spans="2:11" x14ac:dyDescent="0.25">
      <c r="B601" s="128"/>
      <c r="D601" s="128"/>
      <c r="F601" s="128"/>
      <c r="H601" s="128"/>
      <c r="K601" s="129"/>
    </row>
    <row r="602" spans="2:11" x14ac:dyDescent="0.25">
      <c r="B602" s="128"/>
      <c r="D602" s="128"/>
      <c r="F602" s="128"/>
      <c r="H602" s="128"/>
      <c r="K602" s="129"/>
    </row>
    <row r="603" spans="2:11" x14ac:dyDescent="0.25">
      <c r="B603" s="128"/>
      <c r="D603" s="128"/>
      <c r="F603" s="128"/>
      <c r="H603" s="128"/>
      <c r="K603" s="129"/>
    </row>
    <row r="604" spans="2:11" x14ac:dyDescent="0.25">
      <c r="B604" s="128"/>
      <c r="D604" s="128"/>
      <c r="F604" s="128"/>
      <c r="H604" s="128"/>
      <c r="K604" s="129"/>
    </row>
    <row r="605" spans="2:11" x14ac:dyDescent="0.25">
      <c r="B605" s="128"/>
      <c r="D605" s="128"/>
      <c r="F605" s="128"/>
      <c r="H605" s="128"/>
      <c r="K605" s="129"/>
    </row>
    <row r="606" spans="2:11" x14ac:dyDescent="0.25">
      <c r="B606" s="128"/>
      <c r="D606" s="128"/>
      <c r="F606" s="128"/>
      <c r="H606" s="128"/>
      <c r="K606" s="129"/>
    </row>
    <row r="607" spans="2:11" x14ac:dyDescent="0.25">
      <c r="B607" s="128"/>
      <c r="D607" s="128"/>
      <c r="F607" s="128"/>
      <c r="H607" s="128"/>
      <c r="K607" s="129"/>
    </row>
    <row r="608" spans="2:11" x14ac:dyDescent="0.25">
      <c r="B608" s="128"/>
      <c r="D608" s="128"/>
      <c r="F608" s="128"/>
      <c r="H608" s="128"/>
      <c r="K608" s="129"/>
    </row>
    <row r="609" spans="2:11" x14ac:dyDescent="0.25">
      <c r="B609" s="128"/>
      <c r="D609" s="128"/>
      <c r="F609" s="128"/>
      <c r="H609" s="128"/>
      <c r="K609" s="129"/>
    </row>
    <row r="610" spans="2:11" x14ac:dyDescent="0.25">
      <c r="B610" s="128"/>
      <c r="D610" s="128"/>
      <c r="F610" s="128"/>
      <c r="H610" s="128"/>
      <c r="K610" s="129"/>
    </row>
    <row r="611" spans="2:11" x14ac:dyDescent="0.25">
      <c r="B611" s="128"/>
      <c r="D611" s="128"/>
      <c r="F611" s="128"/>
      <c r="H611" s="128"/>
      <c r="K611" s="129"/>
    </row>
    <row r="612" spans="2:11" x14ac:dyDescent="0.25">
      <c r="B612" s="128"/>
      <c r="D612" s="128"/>
      <c r="F612" s="128"/>
      <c r="H612" s="128"/>
      <c r="K612" s="129"/>
    </row>
    <row r="613" spans="2:11" x14ac:dyDescent="0.25">
      <c r="B613" s="128"/>
      <c r="D613" s="128"/>
      <c r="F613" s="128"/>
      <c r="H613" s="128"/>
      <c r="K613" s="129"/>
    </row>
    <row r="614" spans="2:11" x14ac:dyDescent="0.25">
      <c r="B614" s="128"/>
      <c r="D614" s="128"/>
      <c r="F614" s="128"/>
      <c r="H614" s="128"/>
      <c r="K614" s="129"/>
    </row>
    <row r="615" spans="2:11" x14ac:dyDescent="0.25">
      <c r="B615" s="128"/>
      <c r="D615" s="128"/>
      <c r="F615" s="128"/>
      <c r="H615" s="128"/>
      <c r="K615" s="129"/>
    </row>
    <row r="616" spans="2:11" x14ac:dyDescent="0.25">
      <c r="B616" s="128"/>
      <c r="D616" s="128"/>
      <c r="F616" s="128"/>
      <c r="H616" s="128"/>
      <c r="K616" s="129"/>
    </row>
    <row r="617" spans="2:11" x14ac:dyDescent="0.25">
      <c r="B617" s="128"/>
      <c r="D617" s="128"/>
      <c r="F617" s="128"/>
      <c r="H617" s="128"/>
      <c r="K617" s="129"/>
    </row>
    <row r="618" spans="2:11" x14ac:dyDescent="0.25">
      <c r="B618" s="128"/>
      <c r="D618" s="128"/>
      <c r="F618" s="128"/>
      <c r="H618" s="128"/>
      <c r="K618" s="129"/>
    </row>
    <row r="619" spans="2:11" x14ac:dyDescent="0.25">
      <c r="B619" s="128"/>
      <c r="D619" s="128"/>
      <c r="F619" s="128"/>
      <c r="H619" s="128"/>
      <c r="K619" s="129"/>
    </row>
    <row r="620" spans="2:11" x14ac:dyDescent="0.25">
      <c r="B620" s="128"/>
      <c r="D620" s="128"/>
      <c r="F620" s="128"/>
      <c r="H620" s="128"/>
      <c r="K620" s="129"/>
    </row>
    <row r="621" spans="2:11" x14ac:dyDescent="0.25">
      <c r="B621" s="128"/>
      <c r="D621" s="128"/>
      <c r="F621" s="128"/>
      <c r="H621" s="128"/>
      <c r="K621" s="129"/>
    </row>
    <row r="622" spans="2:11" x14ac:dyDescent="0.25">
      <c r="B622" s="128"/>
      <c r="D622" s="128"/>
      <c r="F622" s="128"/>
      <c r="H622" s="128"/>
      <c r="K622" s="129"/>
    </row>
    <row r="623" spans="2:11" x14ac:dyDescent="0.25">
      <c r="B623" s="128"/>
      <c r="D623" s="128"/>
      <c r="F623" s="128"/>
      <c r="H623" s="128"/>
      <c r="K623" s="129"/>
    </row>
    <row r="624" spans="2:11" x14ac:dyDescent="0.25">
      <c r="B624" s="128"/>
      <c r="D624" s="128"/>
      <c r="F624" s="128"/>
      <c r="H624" s="128"/>
      <c r="K624" s="129"/>
    </row>
    <row r="625" spans="2:11" x14ac:dyDescent="0.25">
      <c r="B625" s="128"/>
      <c r="D625" s="128"/>
      <c r="F625" s="128"/>
      <c r="H625" s="128"/>
      <c r="K625" s="129"/>
    </row>
    <row r="626" spans="2:11" x14ac:dyDescent="0.25">
      <c r="B626" s="128"/>
      <c r="D626" s="128"/>
      <c r="F626" s="128"/>
      <c r="H626" s="128"/>
      <c r="K626" s="129"/>
    </row>
    <row r="627" spans="2:11" x14ac:dyDescent="0.25">
      <c r="B627" s="128"/>
      <c r="D627" s="128"/>
      <c r="F627" s="128"/>
      <c r="H627" s="128"/>
      <c r="K627" s="129"/>
    </row>
    <row r="628" spans="2:11" x14ac:dyDescent="0.25">
      <c r="B628" s="128"/>
      <c r="D628" s="128"/>
      <c r="F628" s="128"/>
      <c r="H628" s="128"/>
      <c r="K628" s="129"/>
    </row>
    <row r="629" spans="2:11" x14ac:dyDescent="0.25">
      <c r="B629" s="128"/>
      <c r="D629" s="128"/>
      <c r="F629" s="128"/>
      <c r="H629" s="128"/>
      <c r="K629" s="129"/>
    </row>
    <row r="630" spans="2:11" x14ac:dyDescent="0.25">
      <c r="B630" s="128"/>
      <c r="D630" s="128"/>
      <c r="F630" s="128"/>
      <c r="H630" s="128"/>
      <c r="K630" s="129"/>
    </row>
    <row r="631" spans="2:11" x14ac:dyDescent="0.25">
      <c r="B631" s="128"/>
      <c r="D631" s="128"/>
      <c r="F631" s="128"/>
      <c r="H631" s="128"/>
      <c r="K631" s="129"/>
    </row>
    <row r="632" spans="2:11" x14ac:dyDescent="0.25">
      <c r="B632" s="128"/>
      <c r="D632" s="128"/>
      <c r="F632" s="128"/>
      <c r="H632" s="128"/>
      <c r="K632" s="129"/>
    </row>
    <row r="633" spans="2:11" x14ac:dyDescent="0.25">
      <c r="B633" s="128"/>
      <c r="D633" s="128"/>
      <c r="F633" s="128"/>
      <c r="H633" s="128"/>
      <c r="K633" s="129"/>
    </row>
    <row r="634" spans="2:11" x14ac:dyDescent="0.25">
      <c r="B634" s="128"/>
      <c r="D634" s="128"/>
      <c r="F634" s="128"/>
      <c r="H634" s="128"/>
      <c r="K634" s="129"/>
    </row>
    <row r="635" spans="2:11" x14ac:dyDescent="0.25">
      <c r="B635" s="128"/>
      <c r="D635" s="128"/>
      <c r="F635" s="128"/>
      <c r="H635" s="128"/>
      <c r="K635" s="129"/>
    </row>
    <row r="636" spans="2:11" x14ac:dyDescent="0.25">
      <c r="B636" s="128"/>
      <c r="D636" s="128"/>
      <c r="F636" s="128"/>
      <c r="H636" s="128"/>
      <c r="K636" s="129"/>
    </row>
    <row r="637" spans="2:11" x14ac:dyDescent="0.25">
      <c r="B637" s="128"/>
      <c r="D637" s="128"/>
      <c r="F637" s="128"/>
      <c r="H637" s="128"/>
      <c r="K637" s="129"/>
    </row>
    <row r="638" spans="2:11" x14ac:dyDescent="0.25">
      <c r="B638" s="128"/>
      <c r="D638" s="128"/>
      <c r="F638" s="128"/>
      <c r="H638" s="128"/>
      <c r="K638" s="129"/>
    </row>
    <row r="639" spans="2:11" x14ac:dyDescent="0.25">
      <c r="B639" s="128"/>
      <c r="D639" s="128"/>
      <c r="F639" s="128"/>
      <c r="H639" s="128"/>
      <c r="K639" s="129"/>
    </row>
    <row r="640" spans="2:11" x14ac:dyDescent="0.25">
      <c r="B640" s="128"/>
      <c r="D640" s="128"/>
      <c r="F640" s="128"/>
      <c r="H640" s="128"/>
      <c r="K640" s="129"/>
    </row>
    <row r="641" spans="2:11" x14ac:dyDescent="0.25">
      <c r="B641" s="128"/>
      <c r="D641" s="128"/>
      <c r="F641" s="128"/>
      <c r="H641" s="128"/>
      <c r="K641" s="129"/>
    </row>
    <row r="642" spans="2:11" x14ac:dyDescent="0.25">
      <c r="B642" s="128"/>
      <c r="D642" s="128"/>
      <c r="F642" s="128"/>
      <c r="H642" s="128"/>
      <c r="K642" s="129"/>
    </row>
    <row r="643" spans="2:11" x14ac:dyDescent="0.25">
      <c r="B643" s="128"/>
      <c r="D643" s="128"/>
      <c r="F643" s="128"/>
      <c r="H643" s="128"/>
      <c r="K643" s="129"/>
    </row>
    <row r="644" spans="2:11" x14ac:dyDescent="0.25">
      <c r="B644" s="128"/>
      <c r="D644" s="128"/>
      <c r="F644" s="128"/>
      <c r="H644" s="128"/>
      <c r="K644" s="129"/>
    </row>
    <row r="645" spans="2:11" x14ac:dyDescent="0.25">
      <c r="B645" s="128"/>
      <c r="D645" s="128"/>
      <c r="F645" s="128"/>
      <c r="H645" s="128"/>
      <c r="K645" s="129"/>
    </row>
    <row r="646" spans="2:11" x14ac:dyDescent="0.25">
      <c r="B646" s="128"/>
      <c r="D646" s="128"/>
      <c r="F646" s="128"/>
      <c r="H646" s="128"/>
      <c r="K646" s="129"/>
    </row>
    <row r="647" spans="2:11" x14ac:dyDescent="0.25">
      <c r="B647" s="128"/>
      <c r="D647" s="128"/>
      <c r="F647" s="128"/>
      <c r="H647" s="128"/>
      <c r="K647" s="129"/>
    </row>
    <row r="648" spans="2:11" x14ac:dyDescent="0.25">
      <c r="B648" s="128"/>
      <c r="D648" s="128"/>
      <c r="F648" s="128"/>
      <c r="H648" s="128"/>
      <c r="K648" s="129"/>
    </row>
    <row r="649" spans="2:11" x14ac:dyDescent="0.25">
      <c r="B649" s="128"/>
      <c r="D649" s="128"/>
      <c r="F649" s="128"/>
      <c r="H649" s="128"/>
      <c r="K649" s="129"/>
    </row>
    <row r="650" spans="2:11" x14ac:dyDescent="0.25">
      <c r="B650" s="128"/>
      <c r="D650" s="128"/>
      <c r="F650" s="128"/>
      <c r="H650" s="128"/>
      <c r="K650" s="129"/>
    </row>
    <row r="651" spans="2:11" x14ac:dyDescent="0.25">
      <c r="B651" s="128"/>
      <c r="D651" s="128"/>
      <c r="F651" s="128"/>
      <c r="H651" s="128"/>
      <c r="K651" s="129"/>
    </row>
    <row r="652" spans="2:11" x14ac:dyDescent="0.25">
      <c r="B652" s="128"/>
      <c r="D652" s="128"/>
      <c r="F652" s="128"/>
      <c r="H652" s="128"/>
      <c r="K652" s="129"/>
    </row>
    <row r="653" spans="2:11" x14ac:dyDescent="0.25">
      <c r="B653" s="128"/>
      <c r="D653" s="128"/>
      <c r="F653" s="128"/>
      <c r="H653" s="128"/>
      <c r="K653" s="129"/>
    </row>
    <row r="654" spans="2:11" x14ac:dyDescent="0.25">
      <c r="B654" s="128"/>
      <c r="D654" s="128"/>
      <c r="F654" s="128"/>
      <c r="H654" s="128"/>
      <c r="K654" s="129"/>
    </row>
    <row r="655" spans="2:11" x14ac:dyDescent="0.25">
      <c r="B655" s="128"/>
      <c r="D655" s="128"/>
      <c r="F655" s="128"/>
      <c r="H655" s="128"/>
      <c r="K655" s="129"/>
    </row>
    <row r="656" spans="2:11" x14ac:dyDescent="0.25">
      <c r="B656" s="128"/>
      <c r="D656" s="128"/>
      <c r="F656" s="128"/>
      <c r="H656" s="128"/>
      <c r="K656" s="129"/>
    </row>
    <row r="657" spans="2:11" x14ac:dyDescent="0.25">
      <c r="B657" s="128"/>
      <c r="D657" s="128"/>
      <c r="F657" s="128"/>
      <c r="H657" s="128"/>
      <c r="K657" s="129"/>
    </row>
    <row r="658" spans="2:11" x14ac:dyDescent="0.25">
      <c r="B658" s="128"/>
      <c r="D658" s="128"/>
      <c r="F658" s="128"/>
      <c r="H658" s="128"/>
      <c r="K658" s="129"/>
    </row>
    <row r="659" spans="2:11" x14ac:dyDescent="0.25">
      <c r="B659" s="128"/>
      <c r="D659" s="128"/>
      <c r="F659" s="128"/>
      <c r="H659" s="128"/>
      <c r="K659" s="129"/>
    </row>
    <row r="660" spans="2:11" x14ac:dyDescent="0.25">
      <c r="B660" s="128"/>
      <c r="D660" s="128"/>
      <c r="F660" s="128"/>
      <c r="H660" s="128"/>
      <c r="K660" s="129"/>
    </row>
    <row r="661" spans="2:11" x14ac:dyDescent="0.25">
      <c r="B661" s="128"/>
      <c r="D661" s="128"/>
      <c r="F661" s="128"/>
      <c r="H661" s="128"/>
      <c r="K661" s="129"/>
    </row>
    <row r="662" spans="2:11" x14ac:dyDescent="0.25">
      <c r="B662" s="128"/>
      <c r="D662" s="128"/>
      <c r="F662" s="128"/>
      <c r="H662" s="128"/>
      <c r="K662" s="129"/>
    </row>
    <row r="663" spans="2:11" x14ac:dyDescent="0.25">
      <c r="B663" s="128"/>
      <c r="D663" s="128"/>
      <c r="F663" s="128"/>
      <c r="H663" s="128"/>
      <c r="K663" s="129"/>
    </row>
    <row r="664" spans="2:11" x14ac:dyDescent="0.25">
      <c r="B664" s="128"/>
      <c r="D664" s="128"/>
      <c r="F664" s="128"/>
      <c r="H664" s="128"/>
      <c r="K664" s="129"/>
    </row>
    <row r="665" spans="2:11" x14ac:dyDescent="0.25">
      <c r="B665" s="128"/>
      <c r="D665" s="128"/>
      <c r="F665" s="128"/>
      <c r="H665" s="128"/>
      <c r="K665" s="129"/>
    </row>
    <row r="666" spans="2:11" x14ac:dyDescent="0.25">
      <c r="B666" s="128"/>
      <c r="D666" s="128"/>
      <c r="F666" s="128"/>
      <c r="H666" s="128"/>
      <c r="K666" s="129"/>
    </row>
    <row r="667" spans="2:11" x14ac:dyDescent="0.25">
      <c r="B667" s="128"/>
      <c r="D667" s="128"/>
      <c r="F667" s="128"/>
      <c r="H667" s="128"/>
      <c r="K667" s="129"/>
    </row>
    <row r="668" spans="2:11" x14ac:dyDescent="0.25">
      <c r="B668" s="128"/>
      <c r="D668" s="128"/>
      <c r="F668" s="128"/>
      <c r="H668" s="128"/>
      <c r="K668" s="129"/>
    </row>
    <row r="669" spans="2:11" x14ac:dyDescent="0.25">
      <c r="B669" s="128"/>
      <c r="D669" s="128"/>
      <c r="F669" s="128"/>
      <c r="H669" s="128"/>
      <c r="K669" s="129"/>
    </row>
    <row r="670" spans="2:11" x14ac:dyDescent="0.25">
      <c r="B670" s="128"/>
      <c r="D670" s="128"/>
      <c r="F670" s="128"/>
      <c r="H670" s="128"/>
      <c r="K670" s="129"/>
    </row>
    <row r="671" spans="2:11" x14ac:dyDescent="0.25">
      <c r="B671" s="128"/>
      <c r="D671" s="128"/>
      <c r="F671" s="128"/>
      <c r="H671" s="128"/>
      <c r="K671" s="129"/>
    </row>
    <row r="672" spans="2:11" x14ac:dyDescent="0.25">
      <c r="B672" s="128"/>
      <c r="D672" s="128"/>
      <c r="F672" s="128"/>
      <c r="H672" s="128"/>
      <c r="K672" s="129"/>
    </row>
    <row r="673" spans="2:11" x14ac:dyDescent="0.25">
      <c r="B673" s="128"/>
      <c r="D673" s="128"/>
      <c r="F673" s="128"/>
      <c r="H673" s="128"/>
      <c r="K673" s="129"/>
    </row>
    <row r="674" spans="2:11" x14ac:dyDescent="0.25">
      <c r="B674" s="128"/>
      <c r="D674" s="128"/>
      <c r="F674" s="128"/>
      <c r="H674" s="128"/>
      <c r="K674" s="129"/>
    </row>
    <row r="675" spans="2:11" x14ac:dyDescent="0.25">
      <c r="B675" s="128"/>
      <c r="D675" s="128"/>
      <c r="F675" s="128"/>
      <c r="H675" s="128"/>
      <c r="K675" s="129"/>
    </row>
    <row r="676" spans="2:11" x14ac:dyDescent="0.25">
      <c r="B676" s="128"/>
      <c r="D676" s="128"/>
      <c r="F676" s="128"/>
      <c r="H676" s="128"/>
      <c r="K676" s="129"/>
    </row>
    <row r="677" spans="2:11" x14ac:dyDescent="0.25">
      <c r="B677" s="128"/>
      <c r="D677" s="128"/>
      <c r="F677" s="128"/>
      <c r="H677" s="128"/>
      <c r="K677" s="129"/>
    </row>
    <row r="678" spans="2:11" x14ac:dyDescent="0.25">
      <c r="B678" s="128"/>
      <c r="D678" s="128"/>
      <c r="F678" s="128"/>
      <c r="H678" s="128"/>
      <c r="K678" s="129"/>
    </row>
    <row r="679" spans="2:11" x14ac:dyDescent="0.25">
      <c r="B679" s="128"/>
      <c r="D679" s="128"/>
      <c r="F679" s="128"/>
      <c r="H679" s="128"/>
      <c r="K679" s="129"/>
    </row>
    <row r="680" spans="2:11" x14ac:dyDescent="0.25">
      <c r="B680" s="128"/>
      <c r="D680" s="128"/>
      <c r="F680" s="128"/>
      <c r="H680" s="128"/>
      <c r="K680" s="129"/>
    </row>
    <row r="681" spans="2:11" x14ac:dyDescent="0.25">
      <c r="B681" s="128"/>
      <c r="D681" s="128"/>
      <c r="F681" s="128"/>
      <c r="H681" s="128"/>
      <c r="K681" s="129"/>
    </row>
    <row r="682" spans="2:11" x14ac:dyDescent="0.25">
      <c r="B682" s="128"/>
      <c r="D682" s="128"/>
      <c r="F682" s="128"/>
      <c r="H682" s="128"/>
      <c r="K682" s="129"/>
    </row>
    <row r="683" spans="2:11" x14ac:dyDescent="0.25">
      <c r="B683" s="128"/>
      <c r="D683" s="128"/>
      <c r="F683" s="128"/>
      <c r="H683" s="128"/>
      <c r="K683" s="129"/>
    </row>
    <row r="684" spans="2:11" x14ac:dyDescent="0.25">
      <c r="B684" s="128"/>
      <c r="D684" s="128"/>
      <c r="F684" s="128"/>
      <c r="H684" s="128"/>
      <c r="K684" s="129"/>
    </row>
    <row r="685" spans="2:11" x14ac:dyDescent="0.25">
      <c r="B685" s="128"/>
      <c r="D685" s="128"/>
      <c r="F685" s="128"/>
      <c r="H685" s="128"/>
      <c r="K685" s="129"/>
    </row>
    <row r="686" spans="2:11" x14ac:dyDescent="0.25">
      <c r="B686" s="128"/>
      <c r="D686" s="128"/>
      <c r="F686" s="128"/>
      <c r="H686" s="128"/>
      <c r="K686" s="129"/>
    </row>
    <row r="687" spans="2:11" x14ac:dyDescent="0.25">
      <c r="B687" s="128"/>
      <c r="D687" s="128"/>
      <c r="F687" s="128"/>
      <c r="H687" s="128"/>
      <c r="K687" s="129"/>
    </row>
    <row r="688" spans="2:11" x14ac:dyDescent="0.25">
      <c r="B688" s="128"/>
      <c r="D688" s="128"/>
      <c r="F688" s="128"/>
      <c r="H688" s="128"/>
      <c r="K688" s="129"/>
    </row>
    <row r="689" spans="2:11" x14ac:dyDescent="0.25">
      <c r="B689" s="128"/>
      <c r="D689" s="128"/>
      <c r="F689" s="128"/>
      <c r="H689" s="128"/>
      <c r="K689" s="129"/>
    </row>
    <row r="690" spans="2:11" x14ac:dyDescent="0.25">
      <c r="B690" s="128"/>
      <c r="D690" s="128"/>
      <c r="F690" s="128"/>
      <c r="H690" s="128"/>
      <c r="K690" s="129"/>
    </row>
    <row r="691" spans="2:11" x14ac:dyDescent="0.25">
      <c r="B691" s="128"/>
      <c r="D691" s="128"/>
      <c r="F691" s="128"/>
      <c r="H691" s="128"/>
      <c r="K691" s="129"/>
    </row>
    <row r="692" spans="2:11" x14ac:dyDescent="0.25">
      <c r="B692" s="128"/>
      <c r="D692" s="128"/>
      <c r="F692" s="128"/>
      <c r="H692" s="128"/>
      <c r="K692" s="129"/>
    </row>
    <row r="693" spans="2:11" x14ac:dyDescent="0.25">
      <c r="B693" s="128"/>
      <c r="D693" s="128"/>
      <c r="F693" s="128"/>
      <c r="H693" s="128"/>
      <c r="K693" s="129"/>
    </row>
    <row r="694" spans="2:11" x14ac:dyDescent="0.25">
      <c r="B694" s="128"/>
      <c r="D694" s="128"/>
      <c r="F694" s="128"/>
      <c r="H694" s="128"/>
      <c r="K694" s="129"/>
    </row>
    <row r="695" spans="2:11" x14ac:dyDescent="0.25">
      <c r="B695" s="128"/>
      <c r="D695" s="128"/>
      <c r="F695" s="128"/>
      <c r="H695" s="128"/>
      <c r="K695" s="129"/>
    </row>
    <row r="696" spans="2:11" x14ac:dyDescent="0.25">
      <c r="B696" s="128"/>
      <c r="D696" s="128"/>
      <c r="F696" s="128"/>
      <c r="H696" s="128"/>
      <c r="K696" s="129"/>
    </row>
    <row r="697" spans="2:11" x14ac:dyDescent="0.25">
      <c r="B697" s="128"/>
      <c r="D697" s="128"/>
      <c r="F697" s="128"/>
      <c r="H697" s="128"/>
      <c r="K697" s="129"/>
    </row>
    <row r="698" spans="2:11" x14ac:dyDescent="0.25">
      <c r="B698" s="128"/>
      <c r="D698" s="128"/>
      <c r="F698" s="128"/>
      <c r="H698" s="128"/>
      <c r="K698" s="129"/>
    </row>
    <row r="699" spans="2:11" x14ac:dyDescent="0.25">
      <c r="B699" s="128"/>
      <c r="D699" s="128"/>
      <c r="F699" s="128"/>
      <c r="H699" s="128"/>
      <c r="K699" s="129"/>
    </row>
    <row r="700" spans="2:11" x14ac:dyDescent="0.25">
      <c r="B700" s="128"/>
      <c r="D700" s="128"/>
      <c r="F700" s="128"/>
      <c r="H700" s="128"/>
      <c r="K700" s="129"/>
    </row>
    <row r="701" spans="2:11" x14ac:dyDescent="0.25">
      <c r="B701" s="128"/>
      <c r="D701" s="128"/>
      <c r="F701" s="128"/>
      <c r="H701" s="128"/>
      <c r="K701" s="129"/>
    </row>
    <row r="702" spans="2:11" x14ac:dyDescent="0.25">
      <c r="B702" s="128"/>
      <c r="D702" s="128"/>
      <c r="F702" s="128"/>
      <c r="H702" s="128"/>
      <c r="K702" s="129"/>
    </row>
    <row r="703" spans="2:11" x14ac:dyDescent="0.25">
      <c r="B703" s="128"/>
      <c r="D703" s="128"/>
      <c r="F703" s="128"/>
      <c r="H703" s="128"/>
      <c r="K703" s="129"/>
    </row>
    <row r="704" spans="2:11" x14ac:dyDescent="0.25">
      <c r="B704" s="128"/>
      <c r="D704" s="128"/>
      <c r="F704" s="128"/>
      <c r="H704" s="128"/>
      <c r="K704" s="129"/>
    </row>
    <row r="705" spans="2:11" x14ac:dyDescent="0.25">
      <c r="B705" s="128"/>
      <c r="D705" s="128"/>
      <c r="F705" s="128"/>
      <c r="H705" s="128"/>
      <c r="K705" s="129"/>
    </row>
    <row r="706" spans="2:11" x14ac:dyDescent="0.25">
      <c r="B706" s="128"/>
      <c r="D706" s="128"/>
      <c r="F706" s="128"/>
      <c r="H706" s="128"/>
      <c r="K706" s="129"/>
    </row>
    <row r="707" spans="2:11" x14ac:dyDescent="0.25">
      <c r="B707" s="128"/>
      <c r="D707" s="128"/>
      <c r="F707" s="128"/>
      <c r="H707" s="128"/>
      <c r="K707" s="129"/>
    </row>
    <row r="708" spans="2:11" x14ac:dyDescent="0.25">
      <c r="B708" s="128"/>
      <c r="D708" s="128"/>
      <c r="F708" s="128"/>
      <c r="H708" s="128"/>
      <c r="K708" s="129"/>
    </row>
    <row r="709" spans="2:11" x14ac:dyDescent="0.25">
      <c r="B709" s="128"/>
      <c r="D709" s="128"/>
      <c r="F709" s="128"/>
      <c r="H709" s="128"/>
      <c r="K709" s="129"/>
    </row>
    <row r="710" spans="2:11" x14ac:dyDescent="0.25">
      <c r="B710" s="128"/>
      <c r="D710" s="128"/>
      <c r="F710" s="128"/>
      <c r="H710" s="128"/>
      <c r="K710" s="129"/>
    </row>
    <row r="711" spans="2:11" x14ac:dyDescent="0.25">
      <c r="B711" s="128"/>
      <c r="D711" s="128"/>
      <c r="F711" s="128"/>
      <c r="H711" s="128"/>
      <c r="K711" s="129"/>
    </row>
    <row r="712" spans="2:11" x14ac:dyDescent="0.25">
      <c r="B712" s="128"/>
      <c r="D712" s="128"/>
      <c r="F712" s="128"/>
      <c r="H712" s="128"/>
      <c r="K712" s="129"/>
    </row>
    <row r="713" spans="2:11" x14ac:dyDescent="0.25">
      <c r="B713" s="128"/>
      <c r="D713" s="128"/>
      <c r="F713" s="128"/>
      <c r="H713" s="128"/>
      <c r="K713" s="129"/>
    </row>
    <row r="714" spans="2:11" x14ac:dyDescent="0.25">
      <c r="B714" s="128"/>
      <c r="D714" s="128"/>
      <c r="F714" s="128"/>
      <c r="H714" s="128"/>
      <c r="K714" s="129"/>
    </row>
    <row r="715" spans="2:11" x14ac:dyDescent="0.25">
      <c r="B715" s="128"/>
      <c r="D715" s="128"/>
      <c r="F715" s="128"/>
      <c r="H715" s="128"/>
      <c r="K715" s="129"/>
    </row>
    <row r="716" spans="2:11" x14ac:dyDescent="0.25">
      <c r="B716" s="128"/>
      <c r="D716" s="128"/>
      <c r="F716" s="128"/>
      <c r="H716" s="128"/>
      <c r="K716" s="129"/>
    </row>
    <row r="717" spans="2:11" x14ac:dyDescent="0.25">
      <c r="B717" s="128"/>
      <c r="D717" s="128"/>
      <c r="F717" s="128"/>
      <c r="H717" s="128"/>
      <c r="K717" s="129"/>
    </row>
    <row r="718" spans="2:11" x14ac:dyDescent="0.25">
      <c r="B718" s="128"/>
      <c r="D718" s="128"/>
      <c r="F718" s="128"/>
      <c r="H718" s="128"/>
      <c r="K718" s="129"/>
    </row>
    <row r="719" spans="2:11" x14ac:dyDescent="0.25">
      <c r="B719" s="128"/>
      <c r="D719" s="128"/>
      <c r="F719" s="128"/>
      <c r="H719" s="128"/>
      <c r="K719" s="129"/>
    </row>
    <row r="720" spans="2:11" x14ac:dyDescent="0.25">
      <c r="B720" s="128"/>
      <c r="D720" s="128"/>
      <c r="F720" s="128"/>
      <c r="H720" s="128"/>
      <c r="K720" s="129"/>
    </row>
    <row r="721" spans="2:11" x14ac:dyDescent="0.25">
      <c r="B721" s="128"/>
      <c r="D721" s="128"/>
      <c r="F721" s="128"/>
      <c r="H721" s="128"/>
      <c r="K721" s="129"/>
    </row>
    <row r="722" spans="2:11" x14ac:dyDescent="0.25">
      <c r="B722" s="128"/>
      <c r="D722" s="128"/>
      <c r="F722" s="128"/>
      <c r="H722" s="128"/>
      <c r="K722" s="129"/>
    </row>
    <row r="723" spans="2:11" x14ac:dyDescent="0.25">
      <c r="B723" s="128"/>
      <c r="D723" s="128"/>
      <c r="F723" s="128"/>
      <c r="H723" s="128"/>
      <c r="K723" s="129"/>
    </row>
    <row r="724" spans="2:11" x14ac:dyDescent="0.25">
      <c r="B724" s="128"/>
      <c r="D724" s="128"/>
      <c r="F724" s="128"/>
      <c r="H724" s="128"/>
      <c r="K724" s="129"/>
    </row>
    <row r="725" spans="2:11" x14ac:dyDescent="0.25">
      <c r="B725" s="128"/>
      <c r="D725" s="128"/>
      <c r="F725" s="128"/>
      <c r="H725" s="128"/>
      <c r="K725" s="129"/>
    </row>
    <row r="726" spans="2:11" x14ac:dyDescent="0.25">
      <c r="B726" s="128"/>
      <c r="D726" s="128"/>
      <c r="F726" s="128"/>
      <c r="H726" s="128"/>
      <c r="K726" s="129"/>
    </row>
    <row r="727" spans="2:11" x14ac:dyDescent="0.25">
      <c r="B727" s="128"/>
      <c r="D727" s="128"/>
      <c r="F727" s="128"/>
      <c r="H727" s="128"/>
      <c r="K727" s="129"/>
    </row>
    <row r="728" spans="2:11" x14ac:dyDescent="0.25">
      <c r="B728" s="128"/>
      <c r="D728" s="128"/>
      <c r="F728" s="128"/>
      <c r="H728" s="128"/>
      <c r="K728" s="129"/>
    </row>
    <row r="729" spans="2:11" x14ac:dyDescent="0.25">
      <c r="B729" s="128"/>
      <c r="D729" s="128"/>
      <c r="F729" s="128"/>
      <c r="H729" s="128"/>
      <c r="K729" s="129"/>
    </row>
    <row r="730" spans="2:11" x14ac:dyDescent="0.25">
      <c r="B730" s="128"/>
      <c r="D730" s="128"/>
      <c r="F730" s="128"/>
      <c r="H730" s="128"/>
      <c r="K730" s="129"/>
    </row>
    <row r="731" spans="2:11" x14ac:dyDescent="0.25">
      <c r="B731" s="128"/>
      <c r="D731" s="128"/>
      <c r="F731" s="128"/>
      <c r="H731" s="128"/>
      <c r="K731" s="129"/>
    </row>
    <row r="732" spans="2:11" x14ac:dyDescent="0.25">
      <c r="B732" s="128"/>
      <c r="D732" s="128"/>
      <c r="F732" s="128"/>
      <c r="H732" s="128"/>
      <c r="K732" s="129"/>
    </row>
    <row r="733" spans="2:11" x14ac:dyDescent="0.25">
      <c r="B733" s="128"/>
      <c r="D733" s="128"/>
      <c r="F733" s="128"/>
      <c r="H733" s="128"/>
      <c r="K733" s="129"/>
    </row>
    <row r="734" spans="2:11" x14ac:dyDescent="0.25">
      <c r="B734" s="128"/>
      <c r="D734" s="128"/>
      <c r="F734" s="128"/>
      <c r="H734" s="128"/>
      <c r="K734" s="129"/>
    </row>
    <row r="735" spans="2:11" x14ac:dyDescent="0.25">
      <c r="B735" s="128"/>
      <c r="D735" s="128"/>
      <c r="F735" s="128"/>
      <c r="H735" s="128"/>
      <c r="K735" s="129"/>
    </row>
    <row r="736" spans="2:11" x14ac:dyDescent="0.25">
      <c r="B736" s="128"/>
      <c r="D736" s="128"/>
      <c r="F736" s="128"/>
      <c r="H736" s="128"/>
      <c r="K736" s="129"/>
    </row>
    <row r="737" spans="2:11" x14ac:dyDescent="0.25">
      <c r="B737" s="128"/>
      <c r="D737" s="128"/>
      <c r="F737" s="128"/>
      <c r="H737" s="128"/>
      <c r="K737" s="129"/>
    </row>
    <row r="738" spans="2:11" x14ac:dyDescent="0.25">
      <c r="B738" s="128"/>
      <c r="D738" s="128"/>
      <c r="F738" s="128"/>
      <c r="H738" s="128"/>
      <c r="K738" s="129"/>
    </row>
    <row r="739" spans="2:11" x14ac:dyDescent="0.25">
      <c r="B739" s="128"/>
      <c r="D739" s="128"/>
      <c r="F739" s="128"/>
      <c r="H739" s="128"/>
      <c r="K739" s="129"/>
    </row>
    <row r="740" spans="2:11" x14ac:dyDescent="0.25">
      <c r="B740" s="128"/>
      <c r="D740" s="128"/>
      <c r="F740" s="128"/>
      <c r="H740" s="128"/>
      <c r="K740" s="129"/>
    </row>
    <row r="741" spans="2:11" x14ac:dyDescent="0.25">
      <c r="B741" s="128"/>
      <c r="D741" s="128"/>
      <c r="F741" s="128"/>
      <c r="H741" s="128"/>
      <c r="K741" s="129"/>
    </row>
    <row r="742" spans="2:11" x14ac:dyDescent="0.25">
      <c r="B742" s="128"/>
      <c r="D742" s="128"/>
      <c r="F742" s="128"/>
      <c r="H742" s="128"/>
      <c r="K742" s="129"/>
    </row>
    <row r="743" spans="2:11" x14ac:dyDescent="0.25">
      <c r="B743" s="128"/>
      <c r="D743" s="128"/>
      <c r="F743" s="128"/>
      <c r="H743" s="128"/>
      <c r="K743" s="129"/>
    </row>
    <row r="744" spans="2:11" x14ac:dyDescent="0.25">
      <c r="B744" s="128"/>
      <c r="D744" s="128"/>
      <c r="F744" s="128"/>
      <c r="H744" s="128"/>
      <c r="K744" s="129"/>
    </row>
    <row r="745" spans="2:11" x14ac:dyDescent="0.25">
      <c r="B745" s="128"/>
      <c r="D745" s="128"/>
      <c r="F745" s="128"/>
      <c r="H745" s="128"/>
      <c r="K745" s="129"/>
    </row>
    <row r="746" spans="2:11" x14ac:dyDescent="0.25">
      <c r="B746" s="128"/>
      <c r="D746" s="128"/>
      <c r="F746" s="128"/>
      <c r="H746" s="128"/>
      <c r="K746" s="129"/>
    </row>
    <row r="747" spans="2:11" x14ac:dyDescent="0.25">
      <c r="B747" s="128"/>
      <c r="D747" s="128"/>
      <c r="F747" s="128"/>
      <c r="H747" s="128"/>
      <c r="K747" s="129"/>
    </row>
    <row r="748" spans="2:11" x14ac:dyDescent="0.25">
      <c r="B748" s="128"/>
      <c r="D748" s="128"/>
      <c r="F748" s="128"/>
      <c r="H748" s="128"/>
      <c r="K748" s="129"/>
    </row>
    <row r="749" spans="2:11" x14ac:dyDescent="0.25">
      <c r="B749" s="128"/>
      <c r="D749" s="128"/>
      <c r="F749" s="128"/>
      <c r="H749" s="128"/>
      <c r="K749" s="129"/>
    </row>
    <row r="750" spans="2:11" x14ac:dyDescent="0.25">
      <c r="B750" s="128"/>
      <c r="D750" s="128"/>
      <c r="F750" s="128"/>
      <c r="H750" s="128"/>
      <c r="K750" s="129"/>
    </row>
    <row r="751" spans="2:11" x14ac:dyDescent="0.25">
      <c r="B751" s="128"/>
      <c r="D751" s="128"/>
      <c r="F751" s="128"/>
      <c r="H751" s="128"/>
      <c r="K751" s="129"/>
    </row>
    <row r="752" spans="2:11" x14ac:dyDescent="0.25">
      <c r="B752" s="128"/>
      <c r="D752" s="128"/>
      <c r="F752" s="128"/>
      <c r="H752" s="128"/>
      <c r="K752" s="129"/>
    </row>
    <row r="753" spans="2:11" x14ac:dyDescent="0.25">
      <c r="B753" s="128"/>
      <c r="D753" s="128"/>
      <c r="F753" s="128"/>
      <c r="H753" s="128"/>
      <c r="K753" s="129"/>
    </row>
    <row r="754" spans="2:11" x14ac:dyDescent="0.25">
      <c r="B754" s="128"/>
      <c r="D754" s="128"/>
      <c r="F754" s="128"/>
      <c r="H754" s="128"/>
      <c r="K754" s="129"/>
    </row>
    <row r="755" spans="2:11" x14ac:dyDescent="0.25">
      <c r="B755" s="128"/>
      <c r="D755" s="128"/>
      <c r="F755" s="128"/>
      <c r="H755" s="128"/>
      <c r="K755" s="129"/>
    </row>
    <row r="756" spans="2:11" x14ac:dyDescent="0.25">
      <c r="B756" s="128"/>
      <c r="D756" s="128"/>
      <c r="F756" s="128"/>
      <c r="H756" s="128"/>
      <c r="K756" s="129"/>
    </row>
    <row r="757" spans="2:11" x14ac:dyDescent="0.25">
      <c r="B757" s="128"/>
      <c r="D757" s="128"/>
      <c r="F757" s="128"/>
      <c r="H757" s="128"/>
      <c r="K757" s="129"/>
    </row>
    <row r="758" spans="2:11" x14ac:dyDescent="0.25">
      <c r="B758" s="128"/>
      <c r="D758" s="128"/>
      <c r="F758" s="128"/>
      <c r="H758" s="128"/>
      <c r="K758" s="129"/>
    </row>
    <row r="759" spans="2:11" x14ac:dyDescent="0.25">
      <c r="B759" s="128"/>
      <c r="D759" s="128"/>
      <c r="F759" s="128"/>
      <c r="H759" s="128"/>
      <c r="K759" s="129"/>
    </row>
    <row r="760" spans="2:11" x14ac:dyDescent="0.25">
      <c r="B760" s="128"/>
      <c r="D760" s="128"/>
      <c r="F760" s="128"/>
      <c r="H760" s="128"/>
      <c r="K760" s="129"/>
    </row>
    <row r="761" spans="2:11" x14ac:dyDescent="0.25">
      <c r="B761" s="128"/>
      <c r="D761" s="128"/>
      <c r="F761" s="128"/>
      <c r="H761" s="128"/>
      <c r="K761" s="129"/>
    </row>
    <row r="762" spans="2:11" x14ac:dyDescent="0.25">
      <c r="B762" s="128"/>
      <c r="D762" s="128"/>
      <c r="F762" s="128"/>
      <c r="H762" s="128"/>
      <c r="K762" s="129"/>
    </row>
    <row r="763" spans="2:11" x14ac:dyDescent="0.25">
      <c r="B763" s="128"/>
      <c r="D763" s="128"/>
      <c r="F763" s="128"/>
      <c r="H763" s="128"/>
      <c r="K763" s="129"/>
    </row>
    <row r="764" spans="2:11" x14ac:dyDescent="0.25">
      <c r="B764" s="128"/>
      <c r="D764" s="128"/>
      <c r="F764" s="128"/>
      <c r="H764" s="128"/>
      <c r="K764" s="129"/>
    </row>
    <row r="765" spans="2:11" x14ac:dyDescent="0.25">
      <c r="B765" s="128"/>
      <c r="D765" s="128"/>
      <c r="F765" s="128"/>
      <c r="H765" s="128"/>
      <c r="K765" s="129"/>
    </row>
    <row r="766" spans="2:11" x14ac:dyDescent="0.25">
      <c r="B766" s="128"/>
      <c r="D766" s="128"/>
      <c r="F766" s="128"/>
      <c r="H766" s="128"/>
      <c r="K766" s="129"/>
    </row>
    <row r="767" spans="2:11" x14ac:dyDescent="0.25">
      <c r="B767" s="128"/>
      <c r="D767" s="128"/>
      <c r="F767" s="128"/>
      <c r="H767" s="128"/>
      <c r="K767" s="129"/>
    </row>
    <row r="768" spans="2:11" x14ac:dyDescent="0.25">
      <c r="B768" s="128"/>
      <c r="D768" s="128"/>
      <c r="F768" s="128"/>
      <c r="H768" s="128"/>
      <c r="K768" s="129"/>
    </row>
    <row r="769" spans="2:11" x14ac:dyDescent="0.25">
      <c r="B769" s="128"/>
      <c r="D769" s="128"/>
      <c r="F769" s="128"/>
      <c r="H769" s="128"/>
      <c r="K769" s="129"/>
    </row>
    <row r="770" spans="2:11" x14ac:dyDescent="0.25">
      <c r="B770" s="128"/>
      <c r="D770" s="128"/>
      <c r="F770" s="128"/>
      <c r="H770" s="128"/>
      <c r="K770" s="129"/>
    </row>
    <row r="771" spans="2:11" x14ac:dyDescent="0.25">
      <c r="B771" s="128"/>
      <c r="D771" s="128"/>
      <c r="F771" s="128"/>
      <c r="H771" s="128"/>
      <c r="K771" s="129"/>
    </row>
    <row r="772" spans="2:11" x14ac:dyDescent="0.25">
      <c r="B772" s="128"/>
      <c r="D772" s="128"/>
      <c r="F772" s="128"/>
      <c r="H772" s="128"/>
      <c r="K772" s="129"/>
    </row>
    <row r="773" spans="2:11" x14ac:dyDescent="0.25">
      <c r="B773" s="128"/>
      <c r="D773" s="128"/>
      <c r="F773" s="128"/>
      <c r="H773" s="128"/>
      <c r="K773" s="129"/>
    </row>
    <row r="774" spans="2:11" x14ac:dyDescent="0.25">
      <c r="B774" s="128"/>
      <c r="D774" s="128"/>
      <c r="F774" s="128"/>
      <c r="H774" s="128"/>
      <c r="K774" s="129"/>
    </row>
    <row r="775" spans="2:11" x14ac:dyDescent="0.25">
      <c r="B775" s="128"/>
      <c r="D775" s="128"/>
      <c r="F775" s="128"/>
      <c r="H775" s="128"/>
      <c r="K775" s="129"/>
    </row>
    <row r="776" spans="2:11" x14ac:dyDescent="0.25">
      <c r="B776" s="128"/>
      <c r="D776" s="128"/>
      <c r="F776" s="128"/>
      <c r="H776" s="128"/>
      <c r="K776" s="129"/>
    </row>
    <row r="777" spans="2:11" x14ac:dyDescent="0.25">
      <c r="B777" s="128"/>
      <c r="D777" s="128"/>
      <c r="F777" s="128"/>
      <c r="H777" s="128"/>
      <c r="K777" s="129"/>
    </row>
    <row r="778" spans="2:11" x14ac:dyDescent="0.25">
      <c r="B778" s="128"/>
      <c r="D778" s="128"/>
      <c r="F778" s="128"/>
      <c r="H778" s="128"/>
      <c r="K778" s="129"/>
    </row>
    <row r="779" spans="2:11" x14ac:dyDescent="0.25">
      <c r="B779" s="128"/>
      <c r="D779" s="128"/>
      <c r="F779" s="128"/>
      <c r="H779" s="128"/>
      <c r="K779" s="129"/>
    </row>
    <row r="780" spans="2:11" x14ac:dyDescent="0.25">
      <c r="B780" s="128"/>
      <c r="D780" s="128"/>
      <c r="F780" s="128"/>
      <c r="H780" s="128"/>
      <c r="K780" s="129"/>
    </row>
    <row r="781" spans="2:11" x14ac:dyDescent="0.25">
      <c r="B781" s="128"/>
      <c r="D781" s="128"/>
      <c r="F781" s="128"/>
      <c r="H781" s="128"/>
      <c r="K781" s="129"/>
    </row>
    <row r="782" spans="2:11" x14ac:dyDescent="0.25">
      <c r="B782" s="128"/>
      <c r="D782" s="128"/>
      <c r="F782" s="128"/>
      <c r="H782" s="128"/>
      <c r="K782" s="129"/>
    </row>
    <row r="783" spans="2:11" x14ac:dyDescent="0.25">
      <c r="B783" s="128"/>
      <c r="D783" s="128"/>
      <c r="F783" s="128"/>
      <c r="H783" s="128"/>
      <c r="K783" s="129"/>
    </row>
    <row r="784" spans="2:11" x14ac:dyDescent="0.25">
      <c r="B784" s="128"/>
      <c r="D784" s="128"/>
      <c r="F784" s="128"/>
      <c r="H784" s="128"/>
      <c r="K784" s="129"/>
    </row>
    <row r="785" spans="2:11" x14ac:dyDescent="0.25">
      <c r="B785" s="128"/>
      <c r="D785" s="128"/>
      <c r="F785" s="128"/>
      <c r="H785" s="128"/>
      <c r="K785" s="129"/>
    </row>
    <row r="786" spans="2:11" x14ac:dyDescent="0.25">
      <c r="B786" s="128"/>
      <c r="D786" s="128"/>
      <c r="F786" s="128"/>
      <c r="H786" s="128"/>
      <c r="K786" s="129"/>
    </row>
    <row r="787" spans="2:11" x14ac:dyDescent="0.25">
      <c r="B787" s="128"/>
      <c r="D787" s="128"/>
      <c r="F787" s="128"/>
      <c r="H787" s="128"/>
      <c r="K787" s="129"/>
    </row>
    <row r="788" spans="2:11" x14ac:dyDescent="0.25">
      <c r="B788" s="128"/>
      <c r="D788" s="128"/>
      <c r="F788" s="128"/>
      <c r="H788" s="128"/>
      <c r="K788" s="129"/>
    </row>
    <row r="789" spans="2:11" x14ac:dyDescent="0.25">
      <c r="B789" s="128"/>
      <c r="D789" s="128"/>
      <c r="F789" s="128"/>
      <c r="H789" s="128"/>
      <c r="K789" s="129"/>
    </row>
    <row r="790" spans="2:11" x14ac:dyDescent="0.25">
      <c r="B790" s="128"/>
      <c r="D790" s="128"/>
      <c r="F790" s="128"/>
      <c r="H790" s="128"/>
      <c r="K790" s="129"/>
    </row>
    <row r="791" spans="2:11" x14ac:dyDescent="0.25">
      <c r="B791" s="128"/>
      <c r="D791" s="128"/>
      <c r="F791" s="128"/>
      <c r="H791" s="128"/>
      <c r="K791" s="129"/>
    </row>
    <row r="792" spans="2:11" x14ac:dyDescent="0.25">
      <c r="B792" s="128"/>
      <c r="D792" s="128"/>
      <c r="F792" s="128"/>
      <c r="H792" s="128"/>
      <c r="K792" s="129"/>
    </row>
    <row r="793" spans="2:11" x14ac:dyDescent="0.25">
      <c r="B793" s="128"/>
      <c r="D793" s="128"/>
      <c r="F793" s="128"/>
      <c r="H793" s="128"/>
      <c r="K793" s="129"/>
    </row>
    <row r="794" spans="2:11" x14ac:dyDescent="0.25">
      <c r="B794" s="128"/>
      <c r="D794" s="128"/>
      <c r="F794" s="128"/>
      <c r="H794" s="128"/>
      <c r="K794" s="129"/>
    </row>
    <row r="795" spans="2:11" x14ac:dyDescent="0.25">
      <c r="B795" s="128"/>
      <c r="D795" s="128"/>
      <c r="F795" s="128"/>
      <c r="H795" s="128"/>
      <c r="K795" s="129"/>
    </row>
    <row r="796" spans="2:11" x14ac:dyDescent="0.25">
      <c r="B796" s="128"/>
      <c r="D796" s="128"/>
      <c r="F796" s="128"/>
      <c r="H796" s="128"/>
      <c r="K796" s="129"/>
    </row>
    <row r="797" spans="2:11" x14ac:dyDescent="0.25">
      <c r="B797" s="128"/>
      <c r="D797" s="128"/>
      <c r="F797" s="128"/>
      <c r="H797" s="128"/>
      <c r="K797" s="129"/>
    </row>
    <row r="798" spans="2:11" x14ac:dyDescent="0.25">
      <c r="B798" s="128"/>
      <c r="D798" s="128"/>
      <c r="F798" s="128"/>
      <c r="H798" s="128"/>
      <c r="K798" s="129"/>
    </row>
    <row r="799" spans="2:11" x14ac:dyDescent="0.25">
      <c r="B799" s="128"/>
      <c r="D799" s="128"/>
      <c r="F799" s="128"/>
      <c r="H799" s="128"/>
      <c r="K799" s="129"/>
    </row>
    <row r="800" spans="2:11" x14ac:dyDescent="0.25">
      <c r="B800" s="128"/>
      <c r="D800" s="128"/>
      <c r="F800" s="128"/>
      <c r="H800" s="128"/>
      <c r="K800" s="129"/>
    </row>
    <row r="801" spans="2:11" x14ac:dyDescent="0.25">
      <c r="B801" s="128"/>
      <c r="D801" s="128"/>
      <c r="F801" s="128"/>
      <c r="H801" s="128"/>
      <c r="K801" s="129"/>
    </row>
    <row r="802" spans="2:11" x14ac:dyDescent="0.25">
      <c r="B802" s="128"/>
      <c r="D802" s="128"/>
      <c r="F802" s="128"/>
      <c r="H802" s="128"/>
      <c r="K802" s="129"/>
    </row>
    <row r="803" spans="2:11" x14ac:dyDescent="0.25">
      <c r="B803" s="128"/>
      <c r="D803" s="128"/>
      <c r="F803" s="128"/>
      <c r="H803" s="128"/>
      <c r="K803" s="129"/>
    </row>
    <row r="804" spans="2:11" x14ac:dyDescent="0.25">
      <c r="B804" s="128"/>
      <c r="D804" s="128"/>
      <c r="F804" s="128"/>
      <c r="H804" s="128"/>
      <c r="K804" s="129"/>
    </row>
    <row r="805" spans="2:11" x14ac:dyDescent="0.25">
      <c r="B805" s="128"/>
      <c r="D805" s="128"/>
      <c r="F805" s="128"/>
      <c r="H805" s="128"/>
      <c r="K805" s="129"/>
    </row>
    <row r="806" spans="2:11" x14ac:dyDescent="0.25">
      <c r="B806" s="128"/>
      <c r="D806" s="128"/>
      <c r="F806" s="128"/>
      <c r="H806" s="128"/>
      <c r="K806" s="129"/>
    </row>
    <row r="807" spans="2:11" x14ac:dyDescent="0.25">
      <c r="B807" s="128"/>
      <c r="D807" s="128"/>
      <c r="F807" s="128"/>
      <c r="H807" s="128"/>
      <c r="K807" s="129"/>
    </row>
    <row r="808" spans="2:11" x14ac:dyDescent="0.25">
      <c r="B808" s="128"/>
      <c r="D808" s="128"/>
      <c r="F808" s="128"/>
      <c r="H808" s="128"/>
      <c r="K808" s="129"/>
    </row>
    <row r="809" spans="2:11" x14ac:dyDescent="0.25">
      <c r="B809" s="128"/>
      <c r="D809" s="128"/>
      <c r="F809" s="128"/>
      <c r="H809" s="128"/>
      <c r="K809" s="129"/>
    </row>
    <row r="810" spans="2:11" x14ac:dyDescent="0.25">
      <c r="B810" s="128"/>
      <c r="D810" s="128"/>
      <c r="F810" s="128"/>
      <c r="H810" s="128"/>
      <c r="K810" s="129"/>
    </row>
    <row r="811" spans="2:11" x14ac:dyDescent="0.25">
      <c r="B811" s="128"/>
      <c r="D811" s="128"/>
      <c r="F811" s="128"/>
      <c r="H811" s="128"/>
      <c r="K811" s="129"/>
    </row>
    <row r="812" spans="2:11" x14ac:dyDescent="0.25">
      <c r="B812" s="128"/>
      <c r="D812" s="128"/>
      <c r="F812" s="128"/>
      <c r="H812" s="128"/>
      <c r="K812" s="129"/>
    </row>
    <row r="813" spans="2:11" x14ac:dyDescent="0.25">
      <c r="B813" s="128"/>
      <c r="D813" s="128"/>
      <c r="F813" s="128"/>
      <c r="H813" s="128"/>
      <c r="K813" s="129"/>
    </row>
    <row r="814" spans="2:11" x14ac:dyDescent="0.25">
      <c r="B814" s="128"/>
      <c r="D814" s="128"/>
      <c r="F814" s="128"/>
      <c r="H814" s="128"/>
      <c r="K814" s="129"/>
    </row>
    <row r="815" spans="2:11" x14ac:dyDescent="0.25">
      <c r="B815" s="128"/>
      <c r="D815" s="128"/>
      <c r="F815" s="128"/>
      <c r="H815" s="128"/>
      <c r="K815" s="129"/>
    </row>
    <row r="816" spans="2:11" x14ac:dyDescent="0.25">
      <c r="B816" s="128"/>
      <c r="D816" s="128"/>
      <c r="F816" s="128"/>
      <c r="H816" s="128"/>
      <c r="K816" s="129"/>
    </row>
    <row r="817" spans="2:11" x14ac:dyDescent="0.25">
      <c r="B817" s="128"/>
      <c r="D817" s="128"/>
      <c r="F817" s="128"/>
      <c r="H817" s="128"/>
      <c r="K817" s="129"/>
    </row>
    <row r="818" spans="2:11" x14ac:dyDescent="0.25">
      <c r="B818" s="128"/>
      <c r="D818" s="128"/>
      <c r="F818" s="128"/>
      <c r="H818" s="128"/>
      <c r="K818" s="129"/>
    </row>
    <row r="819" spans="2:11" x14ac:dyDescent="0.25">
      <c r="B819" s="128"/>
      <c r="D819" s="128"/>
      <c r="F819" s="128"/>
      <c r="H819" s="128"/>
      <c r="K819" s="129"/>
    </row>
    <row r="820" spans="2:11" x14ac:dyDescent="0.25">
      <c r="B820" s="128"/>
      <c r="D820" s="128"/>
      <c r="F820" s="128"/>
      <c r="H820" s="128"/>
      <c r="K820" s="129"/>
    </row>
    <row r="821" spans="2:11" x14ac:dyDescent="0.25">
      <c r="B821" s="128"/>
      <c r="D821" s="128"/>
      <c r="F821" s="128"/>
      <c r="H821" s="128"/>
      <c r="K821" s="129"/>
    </row>
    <row r="822" spans="2:11" x14ac:dyDescent="0.25">
      <c r="B822" s="128"/>
      <c r="D822" s="128"/>
      <c r="F822" s="128"/>
      <c r="H822" s="128"/>
      <c r="K822" s="129"/>
    </row>
    <row r="823" spans="2:11" x14ac:dyDescent="0.25">
      <c r="B823" s="128"/>
      <c r="D823" s="128"/>
      <c r="F823" s="128"/>
      <c r="H823" s="128"/>
      <c r="K823" s="129"/>
    </row>
    <row r="824" spans="2:11" x14ac:dyDescent="0.25">
      <c r="B824" s="128"/>
      <c r="D824" s="128"/>
      <c r="F824" s="128"/>
      <c r="H824" s="128"/>
      <c r="K824" s="129"/>
    </row>
    <row r="825" spans="2:11" x14ac:dyDescent="0.25">
      <c r="B825" s="128"/>
      <c r="D825" s="128"/>
      <c r="F825" s="128"/>
      <c r="H825" s="128"/>
      <c r="K825" s="129"/>
    </row>
    <row r="826" spans="2:11" x14ac:dyDescent="0.25">
      <c r="B826" s="128"/>
      <c r="D826" s="128"/>
      <c r="F826" s="128"/>
      <c r="H826" s="128"/>
      <c r="K826" s="129"/>
    </row>
    <row r="827" spans="2:11" x14ac:dyDescent="0.25">
      <c r="B827" s="128"/>
      <c r="D827" s="128"/>
      <c r="F827" s="128"/>
      <c r="H827" s="128"/>
      <c r="K827" s="129"/>
    </row>
    <row r="828" spans="2:11" x14ac:dyDescent="0.25">
      <c r="B828" s="128"/>
      <c r="D828" s="128"/>
      <c r="F828" s="128"/>
      <c r="H828" s="128"/>
      <c r="K828" s="129"/>
    </row>
    <row r="829" spans="2:11" x14ac:dyDescent="0.25">
      <c r="B829" s="128"/>
      <c r="D829" s="128"/>
      <c r="F829" s="128"/>
      <c r="H829" s="128"/>
      <c r="K829" s="129"/>
    </row>
    <row r="830" spans="2:11" x14ac:dyDescent="0.25">
      <c r="B830" s="128"/>
      <c r="D830" s="128"/>
      <c r="F830" s="128"/>
      <c r="H830" s="128"/>
      <c r="K830" s="129"/>
    </row>
    <row r="831" spans="2:11" x14ac:dyDescent="0.25">
      <c r="B831" s="128"/>
      <c r="D831" s="128"/>
      <c r="F831" s="128"/>
      <c r="H831" s="128"/>
      <c r="K831" s="129"/>
    </row>
    <row r="832" spans="2:11" x14ac:dyDescent="0.25">
      <c r="B832" s="128"/>
      <c r="D832" s="128"/>
      <c r="F832" s="128"/>
      <c r="H832" s="128"/>
      <c r="K832" s="129"/>
    </row>
    <row r="833" spans="2:11" x14ac:dyDescent="0.25">
      <c r="B833" s="128"/>
      <c r="D833" s="128"/>
      <c r="F833" s="128"/>
      <c r="H833" s="128"/>
      <c r="K833" s="129"/>
    </row>
    <row r="834" spans="2:11" x14ac:dyDescent="0.25">
      <c r="B834" s="128"/>
      <c r="D834" s="128"/>
      <c r="F834" s="128"/>
      <c r="H834" s="128"/>
      <c r="K834" s="129"/>
    </row>
    <row r="835" spans="2:11" x14ac:dyDescent="0.25">
      <c r="B835" s="128"/>
      <c r="D835" s="128"/>
      <c r="F835" s="128"/>
      <c r="H835" s="128"/>
      <c r="K835" s="129"/>
    </row>
    <row r="836" spans="2:11" x14ac:dyDescent="0.25">
      <c r="B836" s="128"/>
      <c r="D836" s="128"/>
      <c r="F836" s="128"/>
      <c r="H836" s="128"/>
      <c r="K836" s="129"/>
    </row>
    <row r="837" spans="2:11" x14ac:dyDescent="0.25">
      <c r="B837" s="128"/>
      <c r="D837" s="128"/>
      <c r="F837" s="128"/>
      <c r="H837" s="128"/>
      <c r="K837" s="129"/>
    </row>
    <row r="838" spans="2:11" x14ac:dyDescent="0.25">
      <c r="B838" s="128"/>
      <c r="D838" s="128"/>
      <c r="F838" s="128"/>
      <c r="H838" s="128"/>
      <c r="K838" s="129"/>
    </row>
    <row r="839" spans="2:11" x14ac:dyDescent="0.25">
      <c r="B839" s="128"/>
      <c r="D839" s="128"/>
      <c r="F839" s="128"/>
      <c r="H839" s="128"/>
      <c r="K839" s="129"/>
    </row>
    <row r="840" spans="2:11" x14ac:dyDescent="0.25">
      <c r="B840" s="128"/>
      <c r="D840" s="128"/>
      <c r="F840" s="128"/>
      <c r="H840" s="128"/>
      <c r="K840" s="129"/>
    </row>
    <row r="841" spans="2:11" x14ac:dyDescent="0.25">
      <c r="B841" s="128"/>
      <c r="D841" s="128"/>
      <c r="F841" s="128"/>
      <c r="H841" s="128"/>
      <c r="K841" s="129"/>
    </row>
    <row r="842" spans="2:11" x14ac:dyDescent="0.25">
      <c r="B842" s="128"/>
      <c r="D842" s="128"/>
      <c r="F842" s="128"/>
      <c r="H842" s="128"/>
      <c r="K842" s="129"/>
    </row>
    <row r="843" spans="2:11" x14ac:dyDescent="0.25">
      <c r="B843" s="128"/>
      <c r="D843" s="128"/>
      <c r="F843" s="128"/>
      <c r="H843" s="128"/>
      <c r="K843" s="129"/>
    </row>
    <row r="844" spans="2:11" x14ac:dyDescent="0.25">
      <c r="B844" s="128"/>
      <c r="D844" s="128"/>
      <c r="F844" s="128"/>
      <c r="H844" s="128"/>
      <c r="K844" s="129"/>
    </row>
    <row r="845" spans="2:11" x14ac:dyDescent="0.25">
      <c r="B845" s="128"/>
      <c r="D845" s="128"/>
      <c r="F845" s="128"/>
      <c r="H845" s="128"/>
      <c r="K845" s="129"/>
    </row>
    <row r="846" spans="2:11" x14ac:dyDescent="0.25">
      <c r="B846" s="128"/>
      <c r="D846" s="128"/>
      <c r="F846" s="128"/>
      <c r="H846" s="128"/>
      <c r="K846" s="129"/>
    </row>
    <row r="847" spans="2:11" x14ac:dyDescent="0.25">
      <c r="B847" s="128"/>
      <c r="D847" s="128"/>
      <c r="F847" s="128"/>
      <c r="H847" s="128"/>
      <c r="K847" s="129"/>
    </row>
    <row r="848" spans="2:11" x14ac:dyDescent="0.25">
      <c r="B848" s="128"/>
      <c r="D848" s="128"/>
      <c r="F848" s="128"/>
      <c r="H848" s="128"/>
      <c r="K848" s="129"/>
    </row>
    <row r="849" spans="2:11" x14ac:dyDescent="0.25">
      <c r="B849" s="128"/>
      <c r="D849" s="128"/>
      <c r="F849" s="128"/>
      <c r="H849" s="128"/>
      <c r="K849" s="129"/>
    </row>
    <row r="850" spans="2:11" x14ac:dyDescent="0.25">
      <c r="B850" s="128"/>
      <c r="D850" s="128"/>
      <c r="F850" s="128"/>
      <c r="H850" s="128"/>
      <c r="K850" s="129"/>
    </row>
    <row r="851" spans="2:11" x14ac:dyDescent="0.25">
      <c r="B851" s="128"/>
      <c r="D851" s="128"/>
      <c r="F851" s="128"/>
      <c r="H851" s="128"/>
      <c r="K851" s="129"/>
    </row>
    <row r="852" spans="2:11" x14ac:dyDescent="0.25">
      <c r="B852" s="128"/>
      <c r="D852" s="128"/>
      <c r="F852" s="128"/>
      <c r="H852" s="128"/>
      <c r="K852" s="129"/>
    </row>
    <row r="853" spans="2:11" x14ac:dyDescent="0.25">
      <c r="B853" s="128"/>
      <c r="D853" s="128"/>
      <c r="F853" s="128"/>
      <c r="H853" s="128"/>
      <c r="K853" s="129"/>
    </row>
    <row r="854" spans="2:11" x14ac:dyDescent="0.25">
      <c r="B854" s="128"/>
      <c r="D854" s="128"/>
      <c r="F854" s="128"/>
      <c r="H854" s="128"/>
      <c r="K854" s="129"/>
    </row>
    <row r="855" spans="2:11" x14ac:dyDescent="0.25">
      <c r="B855" s="128"/>
      <c r="D855" s="128"/>
      <c r="F855" s="128"/>
      <c r="H855" s="128"/>
      <c r="K855" s="129"/>
    </row>
    <row r="856" spans="2:11" x14ac:dyDescent="0.25">
      <c r="B856" s="128"/>
      <c r="D856" s="128"/>
      <c r="F856" s="128"/>
      <c r="H856" s="128"/>
      <c r="K856" s="129"/>
    </row>
    <row r="857" spans="2:11" x14ac:dyDescent="0.25">
      <c r="B857" s="128"/>
      <c r="D857" s="128"/>
      <c r="F857" s="128"/>
      <c r="H857" s="128"/>
      <c r="K857" s="129"/>
    </row>
    <row r="858" spans="2:11" x14ac:dyDescent="0.25">
      <c r="B858" s="128"/>
      <c r="D858" s="128"/>
      <c r="F858" s="128"/>
      <c r="H858" s="128"/>
      <c r="K858" s="129"/>
    </row>
    <row r="859" spans="2:11" x14ac:dyDescent="0.25">
      <c r="B859" s="128"/>
      <c r="D859" s="128"/>
      <c r="F859" s="128"/>
      <c r="H859" s="128"/>
      <c r="K859" s="129"/>
    </row>
    <row r="860" spans="2:11" x14ac:dyDescent="0.25">
      <c r="B860" s="128"/>
      <c r="D860" s="128"/>
      <c r="F860" s="128"/>
      <c r="H860" s="128"/>
      <c r="K860" s="129"/>
    </row>
    <row r="861" spans="2:11" x14ac:dyDescent="0.25">
      <c r="B861" s="128"/>
      <c r="D861" s="128"/>
      <c r="F861" s="128"/>
      <c r="H861" s="128"/>
      <c r="K861" s="129"/>
    </row>
    <row r="862" spans="2:11" x14ac:dyDescent="0.25">
      <c r="B862" s="128"/>
      <c r="D862" s="128"/>
      <c r="F862" s="128"/>
      <c r="H862" s="128"/>
      <c r="K862" s="129"/>
    </row>
    <row r="863" spans="2:11" x14ac:dyDescent="0.25">
      <c r="B863" s="128"/>
      <c r="D863" s="128"/>
      <c r="F863" s="128"/>
      <c r="H863" s="128"/>
      <c r="K863" s="129"/>
    </row>
    <row r="864" spans="2:11" x14ac:dyDescent="0.25">
      <c r="B864" s="128"/>
      <c r="D864" s="128"/>
      <c r="F864" s="128"/>
      <c r="H864" s="128"/>
      <c r="K864" s="129"/>
    </row>
    <row r="865" spans="2:11" x14ac:dyDescent="0.25">
      <c r="B865" s="128"/>
      <c r="D865" s="128"/>
      <c r="F865" s="128"/>
      <c r="H865" s="128"/>
      <c r="K865" s="129"/>
    </row>
    <row r="866" spans="2:11" x14ac:dyDescent="0.25">
      <c r="B866" s="128"/>
      <c r="D866" s="128"/>
      <c r="F866" s="128"/>
      <c r="H866" s="128"/>
      <c r="K866" s="129"/>
    </row>
    <row r="867" spans="2:11" x14ac:dyDescent="0.25">
      <c r="B867" s="128"/>
      <c r="D867" s="128"/>
      <c r="F867" s="128"/>
      <c r="H867" s="128"/>
      <c r="K867" s="129"/>
    </row>
    <row r="868" spans="2:11" x14ac:dyDescent="0.25">
      <c r="B868" s="128"/>
      <c r="D868" s="128"/>
      <c r="F868" s="128"/>
      <c r="H868" s="128"/>
      <c r="K868" s="129"/>
    </row>
    <row r="869" spans="2:11" x14ac:dyDescent="0.25">
      <c r="B869" s="128"/>
      <c r="D869" s="128"/>
      <c r="F869" s="128"/>
      <c r="H869" s="128"/>
      <c r="K869" s="129"/>
    </row>
    <row r="870" spans="2:11" x14ac:dyDescent="0.25">
      <c r="B870" s="128"/>
      <c r="D870" s="128"/>
      <c r="F870" s="128"/>
      <c r="H870" s="128"/>
      <c r="K870" s="129"/>
    </row>
    <row r="871" spans="2:11" x14ac:dyDescent="0.25">
      <c r="B871" s="128"/>
      <c r="D871" s="128"/>
      <c r="F871" s="128"/>
      <c r="H871" s="128"/>
      <c r="K871" s="129"/>
    </row>
    <row r="872" spans="2:11" x14ac:dyDescent="0.25">
      <c r="B872" s="128"/>
      <c r="D872" s="128"/>
      <c r="F872" s="128"/>
      <c r="H872" s="128"/>
      <c r="K872" s="129"/>
    </row>
    <row r="873" spans="2:11" x14ac:dyDescent="0.25">
      <c r="B873" s="128"/>
      <c r="D873" s="128"/>
      <c r="F873" s="128"/>
      <c r="H873" s="128"/>
      <c r="K873" s="129"/>
    </row>
    <row r="874" spans="2:11" x14ac:dyDescent="0.25">
      <c r="B874" s="128"/>
      <c r="D874" s="128"/>
      <c r="F874" s="128"/>
      <c r="H874" s="128"/>
      <c r="K874" s="129"/>
    </row>
    <row r="875" spans="2:11" x14ac:dyDescent="0.25">
      <c r="B875" s="128"/>
      <c r="D875" s="128"/>
      <c r="F875" s="128"/>
      <c r="H875" s="128"/>
      <c r="K875" s="129"/>
    </row>
    <row r="876" spans="2:11" x14ac:dyDescent="0.25">
      <c r="B876" s="128"/>
      <c r="D876" s="128"/>
      <c r="F876" s="128"/>
      <c r="H876" s="128"/>
      <c r="K876" s="129"/>
    </row>
    <row r="877" spans="2:11" x14ac:dyDescent="0.25">
      <c r="B877" s="128"/>
      <c r="D877" s="128"/>
      <c r="F877" s="128"/>
      <c r="H877" s="128"/>
      <c r="K877" s="129"/>
    </row>
    <row r="878" spans="2:11" x14ac:dyDescent="0.25">
      <c r="B878" s="128"/>
      <c r="D878" s="128"/>
      <c r="F878" s="128"/>
      <c r="H878" s="128"/>
      <c r="K878" s="129"/>
    </row>
    <row r="879" spans="2:11" x14ac:dyDescent="0.25">
      <c r="B879" s="128"/>
      <c r="D879" s="128"/>
      <c r="F879" s="128"/>
      <c r="H879" s="128"/>
      <c r="K879" s="129"/>
    </row>
    <row r="880" spans="2:11" x14ac:dyDescent="0.25">
      <c r="B880" s="128"/>
      <c r="D880" s="128"/>
      <c r="F880" s="128"/>
      <c r="H880" s="128"/>
      <c r="K880" s="129"/>
    </row>
    <row r="881" spans="2:11" x14ac:dyDescent="0.25">
      <c r="B881" s="128"/>
      <c r="D881" s="128"/>
      <c r="F881" s="128"/>
      <c r="H881" s="128"/>
      <c r="K881" s="129"/>
    </row>
    <row r="882" spans="2:11" x14ac:dyDescent="0.25">
      <c r="B882" s="128"/>
      <c r="D882" s="128"/>
      <c r="F882" s="128"/>
      <c r="H882" s="128"/>
      <c r="K882" s="129"/>
    </row>
    <row r="883" spans="2:11" x14ac:dyDescent="0.25">
      <c r="B883" s="128"/>
      <c r="D883" s="128"/>
      <c r="F883" s="128"/>
      <c r="H883" s="128"/>
      <c r="K883" s="129"/>
    </row>
    <row r="884" spans="2:11" x14ac:dyDescent="0.25">
      <c r="B884" s="128"/>
      <c r="D884" s="128"/>
      <c r="F884" s="128"/>
      <c r="H884" s="128"/>
      <c r="K884" s="129"/>
    </row>
    <row r="885" spans="2:11" x14ac:dyDescent="0.25">
      <c r="B885" s="128"/>
      <c r="D885" s="128"/>
      <c r="F885" s="128"/>
      <c r="H885" s="128"/>
      <c r="K885" s="129"/>
    </row>
    <row r="886" spans="2:11" x14ac:dyDescent="0.25">
      <c r="B886" s="128"/>
      <c r="D886" s="128"/>
      <c r="F886" s="128"/>
      <c r="H886" s="128"/>
      <c r="K886" s="129"/>
    </row>
    <row r="887" spans="2:11" x14ac:dyDescent="0.25">
      <c r="B887" s="128"/>
      <c r="D887" s="128"/>
      <c r="F887" s="128"/>
      <c r="H887" s="128"/>
      <c r="K887" s="129"/>
    </row>
    <row r="888" spans="2:11" x14ac:dyDescent="0.25">
      <c r="B888" s="128"/>
      <c r="D888" s="128"/>
      <c r="F888" s="128"/>
      <c r="H888" s="128"/>
      <c r="K888" s="129"/>
    </row>
    <row r="889" spans="2:11" x14ac:dyDescent="0.25">
      <c r="B889" s="128"/>
      <c r="D889" s="128"/>
      <c r="F889" s="128"/>
      <c r="H889" s="128"/>
      <c r="K889" s="129"/>
    </row>
    <row r="890" spans="2:11" x14ac:dyDescent="0.25">
      <c r="B890" s="128"/>
      <c r="D890" s="128"/>
      <c r="F890" s="128"/>
      <c r="H890" s="128"/>
      <c r="K890" s="129"/>
    </row>
    <row r="891" spans="2:11" x14ac:dyDescent="0.25">
      <c r="B891" s="128"/>
      <c r="D891" s="128"/>
      <c r="F891" s="128"/>
      <c r="H891" s="128"/>
      <c r="K891" s="129"/>
    </row>
    <row r="892" spans="2:11" x14ac:dyDescent="0.25">
      <c r="B892" s="128"/>
      <c r="D892" s="128"/>
      <c r="F892" s="128"/>
      <c r="H892" s="128"/>
      <c r="K892" s="129"/>
    </row>
    <row r="893" spans="2:11" x14ac:dyDescent="0.25">
      <c r="B893" s="128"/>
      <c r="D893" s="128"/>
      <c r="F893" s="128"/>
      <c r="H893" s="128"/>
      <c r="K893" s="129"/>
    </row>
    <row r="894" spans="2:11" x14ac:dyDescent="0.25">
      <c r="B894" s="128"/>
      <c r="D894" s="128"/>
      <c r="F894" s="128"/>
      <c r="H894" s="128"/>
      <c r="K894" s="129"/>
    </row>
    <row r="895" spans="2:11" x14ac:dyDescent="0.25">
      <c r="B895" s="128"/>
      <c r="D895" s="128"/>
      <c r="F895" s="128"/>
      <c r="H895" s="128"/>
      <c r="K895" s="129"/>
    </row>
    <row r="896" spans="2:11" x14ac:dyDescent="0.25">
      <c r="B896" s="128"/>
      <c r="D896" s="128"/>
      <c r="F896" s="128"/>
      <c r="H896" s="128"/>
      <c r="K896" s="129"/>
    </row>
    <row r="897" spans="2:11" x14ac:dyDescent="0.25">
      <c r="B897" s="128"/>
      <c r="D897" s="128"/>
      <c r="F897" s="128"/>
      <c r="H897" s="128"/>
      <c r="K897" s="129"/>
    </row>
    <row r="898" spans="2:11" x14ac:dyDescent="0.25">
      <c r="B898" s="128"/>
      <c r="D898" s="128"/>
      <c r="F898" s="128"/>
      <c r="H898" s="128"/>
      <c r="K898" s="129"/>
    </row>
    <row r="899" spans="2:11" x14ac:dyDescent="0.25">
      <c r="B899" s="128"/>
      <c r="D899" s="128"/>
      <c r="F899" s="128"/>
      <c r="H899" s="128"/>
      <c r="K899" s="129"/>
    </row>
    <row r="900" spans="2:11" x14ac:dyDescent="0.25">
      <c r="B900" s="128"/>
      <c r="D900" s="128"/>
      <c r="F900" s="128"/>
      <c r="H900" s="128"/>
      <c r="K900" s="129"/>
    </row>
    <row r="901" spans="2:11" x14ac:dyDescent="0.25">
      <c r="B901" s="128"/>
      <c r="D901" s="128"/>
      <c r="F901" s="128"/>
      <c r="H901" s="128"/>
      <c r="K901" s="129"/>
    </row>
    <row r="902" spans="2:11" x14ac:dyDescent="0.25">
      <c r="B902" s="128"/>
      <c r="D902" s="128"/>
      <c r="F902" s="128"/>
      <c r="H902" s="128"/>
      <c r="K902" s="129"/>
    </row>
    <row r="903" spans="2:11" x14ac:dyDescent="0.25">
      <c r="B903" s="128"/>
      <c r="D903" s="128"/>
      <c r="F903" s="128"/>
      <c r="H903" s="128"/>
      <c r="K903" s="129"/>
    </row>
    <row r="904" spans="2:11" x14ac:dyDescent="0.25">
      <c r="B904" s="128"/>
      <c r="D904" s="128"/>
      <c r="F904" s="128"/>
      <c r="H904" s="128"/>
      <c r="K904" s="129"/>
    </row>
    <row r="905" spans="2:11" x14ac:dyDescent="0.25">
      <c r="B905" s="128"/>
      <c r="D905" s="128"/>
      <c r="F905" s="128"/>
      <c r="H905" s="128"/>
      <c r="K905" s="129"/>
    </row>
    <row r="906" spans="2:11" x14ac:dyDescent="0.25">
      <c r="B906" s="128"/>
      <c r="D906" s="128"/>
      <c r="F906" s="128"/>
      <c r="H906" s="128"/>
      <c r="K906" s="129"/>
    </row>
    <row r="907" spans="2:11" x14ac:dyDescent="0.25">
      <c r="B907" s="128"/>
      <c r="D907" s="128"/>
      <c r="F907" s="128"/>
      <c r="H907" s="128"/>
      <c r="K907" s="129"/>
    </row>
    <row r="908" spans="2:11" x14ac:dyDescent="0.25">
      <c r="B908" s="128"/>
      <c r="D908" s="128"/>
      <c r="F908" s="128"/>
      <c r="H908" s="128"/>
      <c r="K908" s="129"/>
    </row>
    <row r="909" spans="2:11" x14ac:dyDescent="0.25">
      <c r="B909" s="128"/>
      <c r="D909" s="128"/>
      <c r="F909" s="128"/>
      <c r="H909" s="128"/>
      <c r="K909" s="129"/>
    </row>
    <row r="910" spans="2:11" x14ac:dyDescent="0.25">
      <c r="B910" s="128"/>
      <c r="D910" s="128"/>
      <c r="F910" s="128"/>
      <c r="H910" s="128"/>
      <c r="K910" s="129"/>
    </row>
    <row r="911" spans="2:11" x14ac:dyDescent="0.25">
      <c r="B911" s="128"/>
      <c r="D911" s="128"/>
      <c r="F911" s="128"/>
      <c r="H911" s="128"/>
      <c r="K911" s="129"/>
    </row>
    <row r="912" spans="2:11" x14ac:dyDescent="0.25">
      <c r="B912" s="128"/>
      <c r="D912" s="128"/>
      <c r="F912" s="128"/>
      <c r="H912" s="128"/>
      <c r="K912" s="129"/>
    </row>
    <row r="913" spans="2:11" x14ac:dyDescent="0.25">
      <c r="B913" s="128"/>
      <c r="D913" s="128"/>
      <c r="F913" s="128"/>
      <c r="H913" s="128"/>
      <c r="K913" s="129"/>
    </row>
    <row r="914" spans="2:11" x14ac:dyDescent="0.25">
      <c r="B914" s="128"/>
      <c r="D914" s="128"/>
      <c r="F914" s="128"/>
      <c r="H914" s="128"/>
      <c r="K914" s="129"/>
    </row>
    <row r="915" spans="2:11" x14ac:dyDescent="0.25">
      <c r="B915" s="128"/>
      <c r="D915" s="128"/>
      <c r="F915" s="128"/>
      <c r="H915" s="128"/>
      <c r="K915" s="129"/>
    </row>
    <row r="916" spans="2:11" x14ac:dyDescent="0.25">
      <c r="B916" s="128"/>
      <c r="D916" s="128"/>
      <c r="F916" s="128"/>
      <c r="H916" s="128"/>
      <c r="K916" s="129"/>
    </row>
    <row r="917" spans="2:11" x14ac:dyDescent="0.25">
      <c r="B917" s="128"/>
      <c r="D917" s="128"/>
      <c r="F917" s="128"/>
      <c r="H917" s="128"/>
      <c r="K917" s="129"/>
    </row>
    <row r="918" spans="2:11" x14ac:dyDescent="0.25">
      <c r="B918" s="128"/>
      <c r="D918" s="128"/>
      <c r="F918" s="128"/>
      <c r="H918" s="128"/>
      <c r="K918" s="129"/>
    </row>
    <row r="919" spans="2:11" x14ac:dyDescent="0.25">
      <c r="B919" s="128"/>
      <c r="D919" s="128"/>
      <c r="F919" s="128"/>
      <c r="H919" s="128"/>
      <c r="K919" s="129"/>
    </row>
    <row r="920" spans="2:11" x14ac:dyDescent="0.25">
      <c r="B920" s="128"/>
      <c r="D920" s="128"/>
      <c r="F920" s="128"/>
      <c r="H920" s="128"/>
      <c r="K920" s="129"/>
    </row>
    <row r="921" spans="2:11" x14ac:dyDescent="0.25">
      <c r="B921" s="128"/>
      <c r="D921" s="128"/>
      <c r="F921" s="128"/>
      <c r="H921" s="128"/>
      <c r="K921" s="129"/>
    </row>
    <row r="922" spans="2:11" x14ac:dyDescent="0.25">
      <c r="B922" s="128"/>
      <c r="D922" s="128"/>
      <c r="F922" s="128"/>
      <c r="H922" s="128"/>
      <c r="K922" s="129"/>
    </row>
    <row r="923" spans="2:11" x14ac:dyDescent="0.25">
      <c r="B923" s="128"/>
      <c r="D923" s="128"/>
      <c r="F923" s="128"/>
      <c r="H923" s="128"/>
      <c r="K923" s="129"/>
    </row>
    <row r="924" spans="2:11" x14ac:dyDescent="0.25">
      <c r="B924" s="128"/>
      <c r="D924" s="128"/>
      <c r="F924" s="128"/>
      <c r="H924" s="128"/>
      <c r="K924" s="129"/>
    </row>
    <row r="925" spans="2:11" x14ac:dyDescent="0.25">
      <c r="B925" s="128"/>
      <c r="D925" s="128"/>
      <c r="F925" s="128"/>
      <c r="H925" s="128"/>
      <c r="K925" s="129"/>
    </row>
    <row r="926" spans="2:11" x14ac:dyDescent="0.25">
      <c r="B926" s="128"/>
      <c r="D926" s="128"/>
      <c r="F926" s="128"/>
      <c r="H926" s="128"/>
      <c r="K926" s="129"/>
    </row>
    <row r="927" spans="2:11" x14ac:dyDescent="0.25">
      <c r="B927" s="128"/>
      <c r="D927" s="128"/>
      <c r="F927" s="128"/>
      <c r="H927" s="128"/>
      <c r="K927" s="129"/>
    </row>
    <row r="928" spans="2:11" x14ac:dyDescent="0.25">
      <c r="B928" s="128"/>
      <c r="D928" s="128"/>
      <c r="F928" s="128"/>
      <c r="H928" s="128"/>
      <c r="K928" s="129"/>
    </row>
    <row r="929" spans="2:11" x14ac:dyDescent="0.25">
      <c r="B929" s="128"/>
      <c r="D929" s="128"/>
      <c r="F929" s="128"/>
      <c r="H929" s="128"/>
      <c r="K929" s="129"/>
    </row>
    <row r="930" spans="2:11" x14ac:dyDescent="0.25">
      <c r="B930" s="128"/>
      <c r="D930" s="128"/>
      <c r="F930" s="128"/>
      <c r="H930" s="128"/>
      <c r="K930" s="129"/>
    </row>
    <row r="931" spans="2:11" x14ac:dyDescent="0.25">
      <c r="B931" s="128"/>
      <c r="D931" s="128"/>
      <c r="F931" s="128"/>
      <c r="H931" s="128"/>
      <c r="K931" s="129"/>
    </row>
    <row r="932" spans="2:11" x14ac:dyDescent="0.25">
      <c r="B932" s="128"/>
      <c r="D932" s="128"/>
      <c r="F932" s="128"/>
      <c r="H932" s="128"/>
      <c r="K932" s="129"/>
    </row>
    <row r="933" spans="2:11" x14ac:dyDescent="0.25">
      <c r="B933" s="128"/>
      <c r="D933" s="128"/>
      <c r="F933" s="128"/>
      <c r="H933" s="128"/>
      <c r="K933" s="129"/>
    </row>
    <row r="934" spans="2:11" x14ac:dyDescent="0.25">
      <c r="B934" s="128"/>
      <c r="D934" s="128"/>
      <c r="F934" s="128"/>
      <c r="H934" s="128"/>
      <c r="K934" s="129"/>
    </row>
    <row r="935" spans="2:11" x14ac:dyDescent="0.25">
      <c r="B935" s="128"/>
      <c r="D935" s="128"/>
      <c r="F935" s="128"/>
      <c r="H935" s="128"/>
      <c r="K935" s="129"/>
    </row>
    <row r="936" spans="2:11" x14ac:dyDescent="0.25">
      <c r="B936" s="128"/>
      <c r="D936" s="128"/>
      <c r="F936" s="128"/>
      <c r="H936" s="128"/>
      <c r="K936" s="129"/>
    </row>
    <row r="937" spans="2:11" x14ac:dyDescent="0.25">
      <c r="B937" s="128"/>
      <c r="D937" s="128"/>
      <c r="F937" s="128"/>
      <c r="H937" s="128"/>
      <c r="K937" s="129"/>
    </row>
    <row r="938" spans="2:11" x14ac:dyDescent="0.25">
      <c r="B938" s="128"/>
      <c r="D938" s="128"/>
      <c r="F938" s="128"/>
      <c r="H938" s="128"/>
      <c r="K938" s="129"/>
    </row>
    <row r="939" spans="2:11" x14ac:dyDescent="0.25">
      <c r="K939" s="129"/>
    </row>
    <row r="940" spans="2:11" x14ac:dyDescent="0.25">
      <c r="B940" s="128"/>
      <c r="D940" s="128"/>
      <c r="F940" s="128"/>
      <c r="H940" s="128"/>
      <c r="K940" s="129"/>
    </row>
    <row r="941" spans="2:11" x14ac:dyDescent="0.25">
      <c r="B941" s="128"/>
      <c r="D941" s="128"/>
      <c r="F941" s="128"/>
      <c r="H941" s="128"/>
      <c r="K941" s="129"/>
    </row>
    <row r="942" spans="2:11" x14ac:dyDescent="0.25">
      <c r="B942" s="128"/>
      <c r="D942" s="128"/>
      <c r="F942" s="128"/>
      <c r="H942" s="128"/>
      <c r="K942" s="129"/>
    </row>
    <row r="943" spans="2:11" x14ac:dyDescent="0.25">
      <c r="B943" s="128"/>
      <c r="D943" s="128"/>
      <c r="F943" s="128"/>
      <c r="H943" s="128"/>
      <c r="K943" s="129"/>
    </row>
    <row r="944" spans="2:11" x14ac:dyDescent="0.25">
      <c r="B944" s="128"/>
      <c r="D944" s="128"/>
      <c r="F944" s="128"/>
      <c r="H944" s="128"/>
      <c r="K944" s="129"/>
    </row>
    <row r="945" spans="2:11" x14ac:dyDescent="0.25">
      <c r="B945" s="128"/>
      <c r="D945" s="128"/>
      <c r="F945" s="128"/>
      <c r="H945" s="128"/>
      <c r="K945" s="129"/>
    </row>
    <row r="946" spans="2:11" x14ac:dyDescent="0.25">
      <c r="B946" s="128"/>
      <c r="D946" s="128"/>
      <c r="F946" s="128"/>
      <c r="H946" s="128"/>
      <c r="K946" s="129"/>
    </row>
    <row r="947" spans="2:11" x14ac:dyDescent="0.25">
      <c r="B947" s="128"/>
      <c r="D947" s="128"/>
      <c r="F947" s="128"/>
      <c r="H947" s="128"/>
      <c r="K947" s="129"/>
    </row>
    <row r="948" spans="2:11" x14ac:dyDescent="0.25">
      <c r="B948" s="128"/>
      <c r="D948" s="128"/>
      <c r="F948" s="128"/>
      <c r="H948" s="128"/>
      <c r="K948" s="129"/>
    </row>
    <row r="949" spans="2:11" x14ac:dyDescent="0.25">
      <c r="B949" s="128"/>
      <c r="D949" s="128"/>
      <c r="F949" s="128"/>
      <c r="H949" s="128"/>
      <c r="K949" s="129"/>
    </row>
    <row r="950" spans="2:11" x14ac:dyDescent="0.25">
      <c r="B950" s="128"/>
      <c r="D950" s="128"/>
      <c r="F950" s="128"/>
      <c r="H950" s="128"/>
      <c r="K950" s="129"/>
    </row>
    <row r="951" spans="2:11" x14ac:dyDescent="0.25">
      <c r="B951" s="128"/>
      <c r="D951" s="128"/>
      <c r="F951" s="128"/>
      <c r="H951" s="128"/>
      <c r="K951" s="129"/>
    </row>
    <row r="952" spans="2:11" x14ac:dyDescent="0.25">
      <c r="B952" s="128"/>
      <c r="D952" s="128"/>
      <c r="F952" s="128"/>
      <c r="H952" s="128"/>
      <c r="K952" s="129"/>
    </row>
    <row r="953" spans="2:11" x14ac:dyDescent="0.25">
      <c r="B953" s="128"/>
      <c r="D953" s="128"/>
      <c r="F953" s="128"/>
      <c r="H953" s="128"/>
      <c r="K953" s="129"/>
    </row>
    <row r="954" spans="2:11" x14ac:dyDescent="0.25">
      <c r="B954" s="128"/>
      <c r="D954" s="128"/>
      <c r="F954" s="128"/>
      <c r="H954" s="128"/>
      <c r="K954" s="129"/>
    </row>
    <row r="955" spans="2:11" x14ac:dyDescent="0.25">
      <c r="B955" s="128"/>
      <c r="D955" s="128"/>
      <c r="F955" s="128"/>
      <c r="H955" s="128"/>
      <c r="K955" s="129"/>
    </row>
    <row r="956" spans="2:11" x14ac:dyDescent="0.25">
      <c r="B956" s="128"/>
      <c r="D956" s="128"/>
      <c r="F956" s="128"/>
      <c r="H956" s="128"/>
      <c r="K956" s="129"/>
    </row>
    <row r="957" spans="2:11" x14ac:dyDescent="0.25">
      <c r="B957" s="128"/>
      <c r="D957" s="128"/>
      <c r="F957" s="128"/>
      <c r="H957" s="128"/>
      <c r="K957" s="129"/>
    </row>
    <row r="958" spans="2:11" x14ac:dyDescent="0.25">
      <c r="B958" s="128"/>
      <c r="D958" s="128"/>
      <c r="F958" s="128"/>
      <c r="H958" s="128"/>
      <c r="K958" s="129"/>
    </row>
    <row r="959" spans="2:11" x14ac:dyDescent="0.25">
      <c r="B959" s="128"/>
      <c r="D959" s="128"/>
      <c r="F959" s="128"/>
      <c r="H959" s="128"/>
      <c r="K959" s="129"/>
    </row>
    <row r="960" spans="2:11" x14ac:dyDescent="0.25">
      <c r="B960" s="128"/>
      <c r="D960" s="128"/>
      <c r="F960" s="128"/>
      <c r="H960" s="128"/>
      <c r="K960" s="129"/>
    </row>
    <row r="961" spans="2:11" x14ac:dyDescent="0.25">
      <c r="B961" s="128"/>
      <c r="D961" s="128"/>
      <c r="F961" s="128"/>
      <c r="H961" s="128"/>
      <c r="K961" s="129"/>
    </row>
    <row r="962" spans="2:11" x14ac:dyDescent="0.25">
      <c r="B962" s="128"/>
      <c r="D962" s="128"/>
      <c r="F962" s="128"/>
      <c r="H962" s="128"/>
      <c r="K962" s="129"/>
    </row>
    <row r="963" spans="2:11" x14ac:dyDescent="0.25">
      <c r="B963" s="128"/>
      <c r="D963" s="128"/>
      <c r="F963" s="128"/>
      <c r="H963" s="128"/>
      <c r="K963" s="129"/>
    </row>
    <row r="964" spans="2:11" x14ac:dyDescent="0.25">
      <c r="B964" s="128"/>
      <c r="D964" s="128"/>
      <c r="F964" s="128"/>
      <c r="H964" s="128"/>
      <c r="K964" s="129"/>
    </row>
    <row r="965" spans="2:11" x14ac:dyDescent="0.25">
      <c r="B965" s="128"/>
      <c r="D965" s="128"/>
      <c r="F965" s="128"/>
      <c r="H965" s="128"/>
      <c r="K965" s="129"/>
    </row>
    <row r="966" spans="2:11" x14ac:dyDescent="0.25">
      <c r="B966" s="128"/>
      <c r="D966" s="128"/>
      <c r="F966" s="128"/>
      <c r="H966" s="128"/>
      <c r="K966" s="129"/>
    </row>
    <row r="967" spans="2:11" x14ac:dyDescent="0.25">
      <c r="B967" s="128"/>
      <c r="D967" s="128"/>
      <c r="F967" s="128"/>
      <c r="H967" s="128"/>
      <c r="K967" s="129"/>
    </row>
    <row r="968" spans="2:11" x14ac:dyDescent="0.25">
      <c r="B968" s="128"/>
      <c r="D968" s="128"/>
      <c r="F968" s="128"/>
      <c r="H968" s="128"/>
      <c r="K968" s="129"/>
    </row>
    <row r="969" spans="2:11" x14ac:dyDescent="0.25">
      <c r="B969" s="128"/>
      <c r="D969" s="128"/>
      <c r="F969" s="128"/>
      <c r="H969" s="128"/>
      <c r="K969" s="129"/>
    </row>
    <row r="970" spans="2:11" x14ac:dyDescent="0.25">
      <c r="B970" s="128"/>
      <c r="D970" s="128"/>
      <c r="F970" s="128"/>
      <c r="H970" s="128"/>
      <c r="K970" s="129"/>
    </row>
    <row r="971" spans="2:11" x14ac:dyDescent="0.25">
      <c r="B971" s="128"/>
      <c r="D971" s="128"/>
      <c r="F971" s="128"/>
      <c r="H971" s="128"/>
      <c r="K971" s="129"/>
    </row>
    <row r="972" spans="2:11" x14ac:dyDescent="0.25">
      <c r="B972" s="128"/>
      <c r="D972" s="128"/>
      <c r="F972" s="128"/>
      <c r="H972" s="128"/>
      <c r="K972" s="129"/>
    </row>
    <row r="973" spans="2:11" x14ac:dyDescent="0.25">
      <c r="B973" s="128"/>
      <c r="D973" s="128"/>
      <c r="F973" s="128"/>
      <c r="H973" s="128"/>
      <c r="K973" s="129"/>
    </row>
    <row r="974" spans="2:11" x14ac:dyDescent="0.25">
      <c r="B974" s="128"/>
      <c r="D974" s="128"/>
      <c r="F974" s="128"/>
      <c r="H974" s="128"/>
      <c r="K974" s="129"/>
    </row>
    <row r="975" spans="2:11" x14ac:dyDescent="0.25">
      <c r="B975" s="128"/>
      <c r="D975" s="128"/>
      <c r="F975" s="128"/>
      <c r="H975" s="128"/>
      <c r="K975" s="129"/>
    </row>
    <row r="976" spans="2:11" x14ac:dyDescent="0.25">
      <c r="B976" s="128"/>
      <c r="D976" s="128"/>
      <c r="F976" s="128"/>
      <c r="H976" s="128"/>
      <c r="K976" s="129"/>
    </row>
    <row r="977" spans="2:11" x14ac:dyDescent="0.25">
      <c r="B977" s="128"/>
      <c r="D977" s="128"/>
      <c r="F977" s="128"/>
      <c r="H977" s="128"/>
      <c r="K977" s="129"/>
    </row>
    <row r="978" spans="2:11" x14ac:dyDescent="0.25">
      <c r="B978" s="128"/>
      <c r="D978" s="128"/>
      <c r="F978" s="128"/>
      <c r="H978" s="128"/>
      <c r="K978" s="129"/>
    </row>
    <row r="979" spans="2:11" x14ac:dyDescent="0.25">
      <c r="B979" s="128"/>
      <c r="D979" s="128"/>
      <c r="F979" s="128"/>
      <c r="H979" s="128"/>
      <c r="K979" s="129"/>
    </row>
    <row r="980" spans="2:11" x14ac:dyDescent="0.25">
      <c r="B980" s="128"/>
      <c r="D980" s="128"/>
      <c r="F980" s="128"/>
      <c r="H980" s="128"/>
      <c r="K980" s="129"/>
    </row>
    <row r="981" spans="2:11" x14ac:dyDescent="0.25">
      <c r="B981" s="128"/>
      <c r="D981" s="128"/>
      <c r="F981" s="128"/>
      <c r="H981" s="128"/>
      <c r="K981" s="129"/>
    </row>
    <row r="982" spans="2:11" x14ac:dyDescent="0.25">
      <c r="B982" s="128"/>
      <c r="D982" s="128"/>
      <c r="F982" s="128"/>
      <c r="H982" s="128"/>
      <c r="K982" s="129"/>
    </row>
    <row r="983" spans="2:11" x14ac:dyDescent="0.25">
      <c r="B983" s="128"/>
      <c r="D983" s="128"/>
      <c r="F983" s="128"/>
      <c r="H983" s="128"/>
      <c r="K983" s="129"/>
    </row>
    <row r="984" spans="2:11" x14ac:dyDescent="0.25">
      <c r="B984" s="128"/>
      <c r="D984" s="128"/>
      <c r="F984" s="128"/>
      <c r="H984" s="128"/>
      <c r="K984" s="129"/>
    </row>
    <row r="985" spans="2:11" x14ac:dyDescent="0.25">
      <c r="B985" s="128"/>
      <c r="D985" s="128"/>
      <c r="F985" s="128"/>
      <c r="H985" s="128"/>
      <c r="K985" s="129"/>
    </row>
    <row r="986" spans="2:11" x14ac:dyDescent="0.25">
      <c r="B986" s="128"/>
      <c r="D986" s="128"/>
      <c r="F986" s="128"/>
      <c r="H986" s="128"/>
      <c r="K986" s="129"/>
    </row>
    <row r="987" spans="2:11" x14ac:dyDescent="0.25">
      <c r="B987" s="128"/>
      <c r="D987" s="128"/>
      <c r="F987" s="128"/>
      <c r="H987" s="128"/>
      <c r="K987" s="129"/>
    </row>
    <row r="988" spans="2:11" x14ac:dyDescent="0.25">
      <c r="B988" s="128"/>
      <c r="D988" s="128"/>
      <c r="F988" s="128"/>
      <c r="H988" s="128"/>
      <c r="K988" s="129"/>
    </row>
    <row r="989" spans="2:11" x14ac:dyDescent="0.25">
      <c r="B989" s="128"/>
      <c r="D989" s="128"/>
      <c r="F989" s="128"/>
      <c r="H989" s="128"/>
      <c r="K989" s="129"/>
    </row>
    <row r="990" spans="2:11" x14ac:dyDescent="0.25">
      <c r="B990" s="128"/>
      <c r="D990" s="128"/>
      <c r="F990" s="128"/>
      <c r="H990" s="128"/>
      <c r="K990" s="129"/>
    </row>
    <row r="991" spans="2:11" x14ac:dyDescent="0.25">
      <c r="B991" s="128"/>
      <c r="D991" s="128"/>
      <c r="F991" s="128"/>
      <c r="H991" s="128"/>
      <c r="K991" s="129"/>
    </row>
    <row r="992" spans="2:11" x14ac:dyDescent="0.25">
      <c r="B992" s="128"/>
      <c r="D992" s="128"/>
      <c r="F992" s="128"/>
      <c r="H992" s="128"/>
      <c r="K992" s="129"/>
    </row>
    <row r="993" spans="2:11" x14ac:dyDescent="0.25">
      <c r="B993" s="128"/>
      <c r="D993" s="128"/>
      <c r="F993" s="128"/>
      <c r="H993" s="128"/>
      <c r="K993" s="129"/>
    </row>
    <row r="994" spans="2:11" x14ac:dyDescent="0.25">
      <c r="B994" s="128"/>
      <c r="D994" s="128"/>
      <c r="F994" s="128"/>
      <c r="H994" s="128"/>
      <c r="K994" s="129"/>
    </row>
    <row r="995" spans="2:11" x14ac:dyDescent="0.25">
      <c r="B995" s="128"/>
      <c r="D995" s="128"/>
      <c r="F995" s="128"/>
      <c r="H995" s="128"/>
      <c r="K995" s="129"/>
    </row>
    <row r="996" spans="2:11" x14ac:dyDescent="0.25">
      <c r="B996" s="128"/>
      <c r="D996" s="128"/>
      <c r="F996" s="128"/>
      <c r="H996" s="128"/>
      <c r="K996" s="129"/>
    </row>
    <row r="997" spans="2:11" x14ac:dyDescent="0.25">
      <c r="B997" s="128"/>
      <c r="D997" s="128"/>
      <c r="F997" s="128"/>
      <c r="H997" s="128"/>
      <c r="K997" s="129"/>
    </row>
    <row r="998" spans="2:11" x14ac:dyDescent="0.25">
      <c r="B998" s="128"/>
      <c r="D998" s="128"/>
      <c r="F998" s="128"/>
      <c r="H998" s="128"/>
      <c r="K998" s="129"/>
    </row>
    <row r="999" spans="2:11" x14ac:dyDescent="0.25">
      <c r="B999" s="128"/>
      <c r="D999" s="128"/>
      <c r="F999" s="128"/>
      <c r="H999" s="128"/>
      <c r="K999" s="129"/>
    </row>
    <row r="1000" spans="2:11" x14ac:dyDescent="0.25">
      <c r="B1000" s="128"/>
      <c r="D1000" s="128"/>
      <c r="F1000" s="128"/>
      <c r="H1000" s="128"/>
      <c r="K1000" s="129"/>
    </row>
    <row r="1001" spans="2:11" x14ac:dyDescent="0.25">
      <c r="B1001" s="128"/>
      <c r="D1001" s="128"/>
      <c r="F1001" s="128"/>
      <c r="H1001" s="128"/>
      <c r="K1001" s="129"/>
    </row>
    <row r="1002" spans="2:11" x14ac:dyDescent="0.25">
      <c r="B1002" s="128"/>
      <c r="D1002" s="128"/>
      <c r="F1002" s="128"/>
      <c r="H1002" s="128"/>
      <c r="K1002" s="129"/>
    </row>
    <row r="1003" spans="2:11" x14ac:dyDescent="0.25">
      <c r="B1003" s="128"/>
      <c r="D1003" s="128"/>
      <c r="F1003" s="128"/>
      <c r="H1003" s="128"/>
      <c r="K1003" s="129"/>
    </row>
    <row r="1004" spans="2:11" x14ac:dyDescent="0.25">
      <c r="B1004" s="128"/>
      <c r="D1004" s="128"/>
      <c r="F1004" s="128"/>
      <c r="H1004" s="128"/>
      <c r="K1004" s="129"/>
    </row>
    <row r="1005" spans="2:11" x14ac:dyDescent="0.25">
      <c r="B1005" s="128"/>
      <c r="D1005" s="128"/>
      <c r="F1005" s="128"/>
      <c r="H1005" s="128"/>
      <c r="K1005" s="129"/>
    </row>
    <row r="1006" spans="2:11" x14ac:dyDescent="0.25">
      <c r="B1006" s="128"/>
      <c r="D1006" s="128"/>
      <c r="F1006" s="128"/>
      <c r="H1006" s="128"/>
      <c r="K1006" s="129"/>
    </row>
    <row r="1007" spans="2:11" x14ac:dyDescent="0.25">
      <c r="B1007" s="128"/>
      <c r="D1007" s="128"/>
      <c r="F1007" s="128"/>
      <c r="H1007" s="128"/>
      <c r="K1007" s="129"/>
    </row>
    <row r="1008" spans="2:11" x14ac:dyDescent="0.25">
      <c r="B1008" s="128"/>
      <c r="D1008" s="128"/>
      <c r="F1008" s="128"/>
      <c r="H1008" s="128"/>
      <c r="K1008" s="129"/>
    </row>
    <row r="1009" spans="2:11" x14ac:dyDescent="0.25">
      <c r="B1009" s="128"/>
      <c r="D1009" s="128"/>
      <c r="F1009" s="128"/>
      <c r="H1009" s="128"/>
      <c r="K1009" s="129"/>
    </row>
    <row r="1010" spans="2:11" x14ac:dyDescent="0.25">
      <c r="B1010" s="128"/>
      <c r="D1010" s="128"/>
      <c r="F1010" s="128"/>
      <c r="H1010" s="128"/>
      <c r="K1010" s="129"/>
    </row>
    <row r="1011" spans="2:11" x14ac:dyDescent="0.25">
      <c r="B1011" s="128"/>
      <c r="D1011" s="128"/>
      <c r="F1011" s="128"/>
      <c r="H1011" s="128"/>
      <c r="K1011" s="129"/>
    </row>
    <row r="1012" spans="2:11" x14ac:dyDescent="0.25">
      <c r="B1012" s="128"/>
      <c r="D1012" s="128"/>
      <c r="F1012" s="128"/>
      <c r="H1012" s="128"/>
      <c r="K1012" s="129"/>
    </row>
    <row r="1013" spans="2:11" x14ac:dyDescent="0.25">
      <c r="B1013" s="128"/>
      <c r="D1013" s="128"/>
      <c r="F1013" s="128"/>
      <c r="H1013" s="128"/>
      <c r="K1013" s="129"/>
    </row>
    <row r="1014" spans="2:11" x14ac:dyDescent="0.25">
      <c r="B1014" s="128"/>
      <c r="D1014" s="128"/>
      <c r="F1014" s="128"/>
      <c r="H1014" s="128"/>
      <c r="K1014" s="129"/>
    </row>
    <row r="1015" spans="2:11" x14ac:dyDescent="0.25">
      <c r="B1015" s="128"/>
      <c r="D1015" s="128"/>
      <c r="F1015" s="128"/>
      <c r="H1015" s="128"/>
      <c r="K1015" s="129"/>
    </row>
    <row r="1016" spans="2:11" x14ac:dyDescent="0.25">
      <c r="B1016" s="128"/>
      <c r="D1016" s="128"/>
      <c r="F1016" s="128"/>
      <c r="H1016" s="128"/>
      <c r="K1016" s="129"/>
    </row>
    <row r="1017" spans="2:11" x14ac:dyDescent="0.25">
      <c r="B1017" s="128"/>
      <c r="D1017" s="128"/>
      <c r="F1017" s="128"/>
      <c r="H1017" s="128"/>
      <c r="K1017" s="129"/>
    </row>
    <row r="1018" spans="2:11" x14ac:dyDescent="0.25">
      <c r="B1018" s="128"/>
      <c r="D1018" s="128"/>
      <c r="F1018" s="128"/>
      <c r="H1018" s="128"/>
      <c r="K1018" s="129"/>
    </row>
    <row r="1019" spans="2:11" x14ac:dyDescent="0.25">
      <c r="B1019" s="128"/>
      <c r="D1019" s="128"/>
      <c r="F1019" s="128"/>
      <c r="H1019" s="128"/>
      <c r="K1019" s="129"/>
    </row>
    <row r="1020" spans="2:11" x14ac:dyDescent="0.25">
      <c r="B1020" s="128"/>
      <c r="D1020" s="128"/>
      <c r="F1020" s="128"/>
      <c r="H1020" s="128"/>
      <c r="K1020" s="129"/>
    </row>
    <row r="1021" spans="2:11" x14ac:dyDescent="0.25">
      <c r="B1021" s="128"/>
      <c r="D1021" s="128"/>
      <c r="F1021" s="128"/>
      <c r="H1021" s="128"/>
      <c r="K1021" s="129"/>
    </row>
    <row r="1022" spans="2:11" x14ac:dyDescent="0.25">
      <c r="B1022" s="128"/>
      <c r="D1022" s="128"/>
      <c r="F1022" s="128"/>
      <c r="H1022" s="128"/>
      <c r="K1022" s="129"/>
    </row>
    <row r="1023" spans="2:11" x14ac:dyDescent="0.25">
      <c r="B1023" s="128"/>
      <c r="D1023" s="128"/>
      <c r="F1023" s="128"/>
      <c r="H1023" s="128"/>
      <c r="K1023" s="129"/>
    </row>
    <row r="1024" spans="2:11" x14ac:dyDescent="0.25">
      <c r="B1024" s="128"/>
      <c r="D1024" s="128"/>
      <c r="F1024" s="128"/>
      <c r="H1024" s="128"/>
      <c r="K1024" s="129"/>
    </row>
    <row r="1025" spans="2:11" x14ac:dyDescent="0.25">
      <c r="B1025" s="128"/>
      <c r="D1025" s="128"/>
      <c r="F1025" s="128"/>
      <c r="H1025" s="128"/>
      <c r="K1025" s="129"/>
    </row>
    <row r="1026" spans="2:11" x14ac:dyDescent="0.25">
      <c r="B1026" s="128"/>
      <c r="D1026" s="128"/>
      <c r="F1026" s="128"/>
      <c r="H1026" s="128"/>
      <c r="K1026" s="129"/>
    </row>
    <row r="1027" spans="2:11" x14ac:dyDescent="0.25">
      <c r="B1027" s="128"/>
      <c r="D1027" s="128"/>
      <c r="F1027" s="128"/>
      <c r="H1027" s="128"/>
      <c r="K1027" s="129"/>
    </row>
    <row r="1028" spans="2:11" x14ac:dyDescent="0.25">
      <c r="B1028" s="128"/>
      <c r="D1028" s="128"/>
      <c r="F1028" s="128"/>
      <c r="H1028" s="128"/>
      <c r="K1028" s="129"/>
    </row>
    <row r="1029" spans="2:11" x14ac:dyDescent="0.25">
      <c r="B1029" s="128"/>
      <c r="D1029" s="128"/>
      <c r="F1029" s="128"/>
      <c r="H1029" s="128"/>
      <c r="K1029" s="129"/>
    </row>
    <row r="1030" spans="2:11" x14ac:dyDescent="0.25">
      <c r="B1030" s="128"/>
      <c r="D1030" s="128"/>
      <c r="F1030" s="128"/>
      <c r="H1030" s="128"/>
      <c r="K1030" s="129"/>
    </row>
    <row r="1031" spans="2:11" x14ac:dyDescent="0.25">
      <c r="B1031" s="128"/>
      <c r="D1031" s="128"/>
      <c r="F1031" s="128"/>
      <c r="H1031" s="128"/>
      <c r="K1031" s="129"/>
    </row>
    <row r="1032" spans="2:11" x14ac:dyDescent="0.25">
      <c r="B1032" s="128"/>
      <c r="D1032" s="128"/>
      <c r="F1032" s="128"/>
      <c r="H1032" s="128"/>
      <c r="K1032" s="129"/>
    </row>
    <row r="1033" spans="2:11" x14ac:dyDescent="0.25">
      <c r="B1033" s="128"/>
      <c r="D1033" s="128"/>
      <c r="F1033" s="128"/>
      <c r="H1033" s="128"/>
      <c r="K1033" s="129"/>
    </row>
    <row r="1034" spans="2:11" x14ac:dyDescent="0.25">
      <c r="B1034" s="128"/>
      <c r="D1034" s="128"/>
      <c r="F1034" s="128"/>
      <c r="H1034" s="128"/>
      <c r="K1034" s="129"/>
    </row>
    <row r="1035" spans="2:11" x14ac:dyDescent="0.25">
      <c r="B1035" s="128"/>
      <c r="D1035" s="128"/>
      <c r="F1035" s="128"/>
      <c r="H1035" s="128"/>
      <c r="K1035" s="129"/>
    </row>
    <row r="1036" spans="2:11" x14ac:dyDescent="0.25">
      <c r="B1036" s="128"/>
      <c r="D1036" s="128"/>
      <c r="F1036" s="128"/>
      <c r="H1036" s="128"/>
      <c r="K1036" s="129"/>
    </row>
    <row r="1037" spans="2:11" x14ac:dyDescent="0.25">
      <c r="B1037" s="128"/>
      <c r="D1037" s="128"/>
      <c r="F1037" s="128"/>
      <c r="H1037" s="128"/>
      <c r="K1037" s="129"/>
    </row>
    <row r="1038" spans="2:11" x14ac:dyDescent="0.25">
      <c r="B1038" s="128"/>
      <c r="D1038" s="128"/>
      <c r="F1038" s="128"/>
      <c r="H1038" s="128"/>
      <c r="K1038" s="129"/>
    </row>
    <row r="1039" spans="2:11" x14ac:dyDescent="0.25">
      <c r="B1039" s="128"/>
      <c r="D1039" s="128"/>
      <c r="F1039" s="128"/>
      <c r="H1039" s="128"/>
      <c r="K1039" s="129"/>
    </row>
    <row r="1040" spans="2:11" x14ac:dyDescent="0.25">
      <c r="B1040" s="128"/>
      <c r="D1040" s="128"/>
      <c r="F1040" s="128"/>
      <c r="H1040" s="128"/>
      <c r="K1040" s="129"/>
    </row>
    <row r="1041" spans="2:11" x14ac:dyDescent="0.25">
      <c r="B1041" s="128"/>
      <c r="D1041" s="128"/>
      <c r="F1041" s="128"/>
      <c r="H1041" s="128"/>
      <c r="K1041" s="129"/>
    </row>
    <row r="1042" spans="2:11" x14ac:dyDescent="0.25">
      <c r="B1042" s="128"/>
      <c r="D1042" s="128"/>
      <c r="F1042" s="128"/>
      <c r="H1042" s="128"/>
      <c r="K1042" s="129"/>
    </row>
    <row r="1043" spans="2:11" x14ac:dyDescent="0.25">
      <c r="B1043" s="128"/>
      <c r="D1043" s="128"/>
      <c r="F1043" s="128"/>
      <c r="H1043" s="128"/>
      <c r="K1043" s="129"/>
    </row>
    <row r="1044" spans="2:11" x14ac:dyDescent="0.25">
      <c r="B1044" s="128"/>
      <c r="D1044" s="128"/>
      <c r="F1044" s="128"/>
      <c r="H1044" s="128"/>
      <c r="K1044" s="129"/>
    </row>
    <row r="1045" spans="2:11" x14ac:dyDescent="0.25">
      <c r="B1045" s="128"/>
      <c r="D1045" s="128"/>
      <c r="F1045" s="128"/>
      <c r="H1045" s="128"/>
      <c r="K1045" s="129"/>
    </row>
    <row r="1046" spans="2:11" x14ac:dyDescent="0.25">
      <c r="B1046" s="128"/>
      <c r="D1046" s="128"/>
      <c r="F1046" s="128"/>
      <c r="H1046" s="128"/>
      <c r="K1046" s="129"/>
    </row>
    <row r="1047" spans="2:11" x14ac:dyDescent="0.25">
      <c r="B1047" s="128"/>
      <c r="D1047" s="128"/>
      <c r="F1047" s="128"/>
      <c r="H1047" s="128"/>
      <c r="K1047" s="129"/>
    </row>
    <row r="1048" spans="2:11" x14ac:dyDescent="0.25">
      <c r="B1048" s="128"/>
      <c r="D1048" s="128"/>
      <c r="F1048" s="128"/>
      <c r="H1048" s="128"/>
      <c r="K1048" s="129"/>
    </row>
    <row r="1049" spans="2:11" x14ac:dyDescent="0.25">
      <c r="B1049" s="128"/>
      <c r="D1049" s="128"/>
      <c r="F1049" s="128"/>
      <c r="H1049" s="128"/>
      <c r="K1049" s="129"/>
    </row>
    <row r="1050" spans="2:11" x14ac:dyDescent="0.25">
      <c r="B1050" s="128"/>
      <c r="D1050" s="128"/>
      <c r="F1050" s="128"/>
      <c r="H1050" s="128"/>
      <c r="K1050" s="129"/>
    </row>
    <row r="1051" spans="2:11" x14ac:dyDescent="0.25">
      <c r="B1051" s="128"/>
      <c r="D1051" s="128"/>
      <c r="F1051" s="128"/>
      <c r="H1051" s="128"/>
      <c r="K1051" s="129"/>
    </row>
    <row r="1052" spans="2:11" x14ac:dyDescent="0.25">
      <c r="B1052" s="128"/>
      <c r="D1052" s="128"/>
      <c r="F1052" s="128"/>
      <c r="H1052" s="128"/>
      <c r="K1052" s="129"/>
    </row>
    <row r="1053" spans="2:11" x14ac:dyDescent="0.25">
      <c r="B1053" s="128"/>
      <c r="D1053" s="128"/>
      <c r="F1053" s="128"/>
      <c r="H1053" s="128"/>
      <c r="K1053" s="129"/>
    </row>
    <row r="1054" spans="2:11" x14ac:dyDescent="0.25">
      <c r="B1054" s="128"/>
      <c r="D1054" s="128"/>
      <c r="F1054" s="128"/>
      <c r="H1054" s="128"/>
      <c r="K1054" s="129"/>
    </row>
    <row r="1055" spans="2:11" x14ac:dyDescent="0.25">
      <c r="B1055" s="128"/>
      <c r="D1055" s="128"/>
      <c r="F1055" s="128"/>
      <c r="H1055" s="128"/>
      <c r="K1055" s="129"/>
    </row>
    <row r="1056" spans="2:11" x14ac:dyDescent="0.25">
      <c r="B1056" s="128"/>
      <c r="D1056" s="128"/>
      <c r="F1056" s="128"/>
      <c r="H1056" s="128"/>
      <c r="K1056" s="129"/>
    </row>
    <row r="1057" spans="2:11" x14ac:dyDescent="0.25">
      <c r="B1057" s="128"/>
      <c r="D1057" s="128"/>
      <c r="F1057" s="128"/>
      <c r="H1057" s="128"/>
      <c r="K1057" s="129"/>
    </row>
    <row r="1058" spans="2:11" x14ac:dyDescent="0.25">
      <c r="B1058" s="128"/>
      <c r="D1058" s="128"/>
      <c r="F1058" s="128"/>
      <c r="H1058" s="128"/>
      <c r="K1058" s="129"/>
    </row>
    <row r="1059" spans="2:11" x14ac:dyDescent="0.25">
      <c r="B1059" s="128"/>
      <c r="D1059" s="128"/>
      <c r="F1059" s="128"/>
      <c r="H1059" s="128"/>
      <c r="K1059" s="129"/>
    </row>
    <row r="1060" spans="2:11" x14ac:dyDescent="0.25">
      <c r="B1060" s="128"/>
      <c r="D1060" s="128"/>
      <c r="F1060" s="128"/>
      <c r="H1060" s="128"/>
      <c r="K1060" s="129"/>
    </row>
    <row r="1061" spans="2:11" x14ac:dyDescent="0.25">
      <c r="B1061" s="128"/>
      <c r="D1061" s="128"/>
      <c r="F1061" s="128"/>
      <c r="H1061" s="128"/>
      <c r="K1061" s="129"/>
    </row>
    <row r="1062" spans="2:11" x14ac:dyDescent="0.25">
      <c r="B1062" s="128"/>
      <c r="D1062" s="128"/>
      <c r="F1062" s="128"/>
      <c r="H1062" s="128"/>
      <c r="K1062" s="129"/>
    </row>
    <row r="1063" spans="2:11" x14ac:dyDescent="0.25">
      <c r="B1063" s="128"/>
      <c r="D1063" s="128"/>
      <c r="F1063" s="128"/>
      <c r="H1063" s="128"/>
      <c r="K1063" s="129"/>
    </row>
    <row r="1064" spans="2:11" x14ac:dyDescent="0.25">
      <c r="B1064" s="128"/>
      <c r="D1064" s="128"/>
      <c r="F1064" s="128"/>
      <c r="H1064" s="128"/>
      <c r="K1064" s="129"/>
    </row>
    <row r="1065" spans="2:11" x14ac:dyDescent="0.25">
      <c r="B1065" s="128"/>
      <c r="D1065" s="128"/>
      <c r="F1065" s="128"/>
      <c r="H1065" s="128"/>
      <c r="K1065" s="129"/>
    </row>
    <row r="1066" spans="2:11" x14ac:dyDescent="0.25">
      <c r="B1066" s="128"/>
      <c r="D1066" s="128"/>
      <c r="F1066" s="128"/>
      <c r="H1066" s="128"/>
      <c r="K1066" s="129"/>
    </row>
    <row r="1067" spans="2:11" x14ac:dyDescent="0.25">
      <c r="B1067" s="128"/>
      <c r="D1067" s="128"/>
      <c r="F1067" s="128"/>
      <c r="H1067" s="128"/>
      <c r="K1067" s="129"/>
    </row>
    <row r="1068" spans="2:11" x14ac:dyDescent="0.25">
      <c r="B1068" s="128"/>
      <c r="D1068" s="128"/>
      <c r="F1068" s="128"/>
      <c r="H1068" s="128"/>
      <c r="K1068" s="129"/>
    </row>
    <row r="1069" spans="2:11" x14ac:dyDescent="0.25">
      <c r="B1069" s="128"/>
      <c r="D1069" s="128"/>
      <c r="F1069" s="128"/>
      <c r="H1069" s="128"/>
      <c r="K1069" s="129"/>
    </row>
    <row r="1070" spans="2:11" x14ac:dyDescent="0.25">
      <c r="B1070" s="128"/>
      <c r="D1070" s="128"/>
      <c r="F1070" s="128"/>
      <c r="H1070" s="128"/>
      <c r="K1070" s="129"/>
    </row>
    <row r="1071" spans="2:11" x14ac:dyDescent="0.25">
      <c r="B1071" s="128"/>
      <c r="D1071" s="128"/>
      <c r="F1071" s="128"/>
      <c r="H1071" s="128"/>
      <c r="K1071" s="129"/>
    </row>
    <row r="1072" spans="2:11" x14ac:dyDescent="0.25">
      <c r="B1072" s="128"/>
      <c r="D1072" s="128"/>
      <c r="F1072" s="128"/>
      <c r="H1072" s="128"/>
      <c r="K1072" s="129"/>
    </row>
    <row r="1073" spans="2:11" x14ac:dyDescent="0.25">
      <c r="B1073" s="128"/>
      <c r="D1073" s="128"/>
      <c r="F1073" s="128"/>
      <c r="H1073" s="128"/>
      <c r="K1073" s="129"/>
    </row>
    <row r="1074" spans="2:11" x14ac:dyDescent="0.25">
      <c r="K1074" s="129"/>
    </row>
    <row r="1075" spans="2:11" x14ac:dyDescent="0.25">
      <c r="B1075" s="128"/>
      <c r="D1075" s="128"/>
      <c r="F1075" s="128"/>
      <c r="H1075" s="128"/>
      <c r="K1075" s="129"/>
    </row>
    <row r="1076" spans="2:11" x14ac:dyDescent="0.25">
      <c r="B1076" s="128"/>
      <c r="D1076" s="128"/>
      <c r="F1076" s="128"/>
      <c r="H1076" s="128"/>
      <c r="K1076" s="129"/>
    </row>
    <row r="1077" spans="2:11" x14ac:dyDescent="0.25">
      <c r="B1077" s="128"/>
      <c r="D1077" s="128"/>
      <c r="F1077" s="128"/>
      <c r="H1077" s="128"/>
      <c r="K1077" s="129"/>
    </row>
    <row r="1078" spans="2:11" x14ac:dyDescent="0.25">
      <c r="B1078" s="128"/>
      <c r="D1078" s="128"/>
      <c r="F1078" s="128"/>
      <c r="H1078" s="128"/>
      <c r="K1078" s="129"/>
    </row>
    <row r="1079" spans="2:11" x14ac:dyDescent="0.25">
      <c r="B1079" s="128"/>
      <c r="D1079" s="128"/>
      <c r="F1079" s="128"/>
      <c r="H1079" s="128"/>
      <c r="K1079" s="129"/>
    </row>
    <row r="1080" spans="2:11" x14ac:dyDescent="0.25">
      <c r="B1080" s="128"/>
      <c r="D1080" s="128"/>
      <c r="F1080" s="128"/>
      <c r="H1080" s="128"/>
      <c r="K1080" s="129"/>
    </row>
    <row r="1081" spans="2:11" x14ac:dyDescent="0.25">
      <c r="B1081" s="128"/>
      <c r="D1081" s="128"/>
      <c r="F1081" s="128"/>
      <c r="H1081" s="128"/>
      <c r="K1081" s="129"/>
    </row>
    <row r="1082" spans="2:11" x14ac:dyDescent="0.25">
      <c r="B1082" s="128"/>
      <c r="D1082" s="128"/>
      <c r="F1082" s="128"/>
      <c r="H1082" s="128"/>
      <c r="K1082" s="129"/>
    </row>
    <row r="1083" spans="2:11" x14ac:dyDescent="0.25">
      <c r="B1083" s="128"/>
      <c r="D1083" s="128"/>
      <c r="F1083" s="128"/>
      <c r="H1083" s="128"/>
      <c r="K1083" s="129"/>
    </row>
    <row r="1084" spans="2:11" x14ac:dyDescent="0.25">
      <c r="B1084" s="128"/>
      <c r="D1084" s="128"/>
      <c r="F1084" s="128"/>
      <c r="H1084" s="128"/>
      <c r="K1084" s="129"/>
    </row>
    <row r="1085" spans="2:11" x14ac:dyDescent="0.25">
      <c r="B1085" s="128"/>
      <c r="D1085" s="128"/>
      <c r="F1085" s="128"/>
      <c r="H1085" s="128"/>
      <c r="K1085" s="129"/>
    </row>
    <row r="1086" spans="2:11" x14ac:dyDescent="0.25">
      <c r="B1086" s="128"/>
      <c r="D1086" s="128"/>
      <c r="F1086" s="128"/>
      <c r="H1086" s="128"/>
      <c r="K1086" s="129"/>
    </row>
    <row r="1087" spans="2:11" x14ac:dyDescent="0.25">
      <c r="B1087" s="128"/>
      <c r="D1087" s="128"/>
      <c r="F1087" s="128"/>
      <c r="H1087" s="128"/>
      <c r="K1087" s="129"/>
    </row>
    <row r="1088" spans="2:11" x14ac:dyDescent="0.25">
      <c r="B1088" s="128"/>
      <c r="D1088" s="128"/>
      <c r="F1088" s="128"/>
      <c r="H1088" s="128"/>
      <c r="K1088" s="129"/>
    </row>
    <row r="1089" spans="2:11" x14ac:dyDescent="0.25">
      <c r="B1089" s="128"/>
      <c r="D1089" s="128"/>
      <c r="F1089" s="128"/>
      <c r="H1089" s="128"/>
      <c r="K1089" s="129"/>
    </row>
    <row r="1090" spans="2:11" x14ac:dyDescent="0.25">
      <c r="B1090" s="128"/>
      <c r="D1090" s="128"/>
      <c r="F1090" s="128"/>
      <c r="H1090" s="128"/>
      <c r="K1090" s="129"/>
    </row>
    <row r="1091" spans="2:11" x14ac:dyDescent="0.25">
      <c r="B1091" s="128"/>
      <c r="D1091" s="128"/>
      <c r="F1091" s="128"/>
      <c r="H1091" s="128"/>
      <c r="K1091" s="129"/>
    </row>
    <row r="1092" spans="2:11" x14ac:dyDescent="0.25">
      <c r="B1092" s="128"/>
      <c r="D1092" s="128"/>
      <c r="F1092" s="128"/>
      <c r="H1092" s="128"/>
      <c r="K1092" s="129"/>
    </row>
    <row r="1093" spans="2:11" x14ac:dyDescent="0.25">
      <c r="B1093" s="128"/>
      <c r="D1093" s="128"/>
      <c r="F1093" s="128"/>
      <c r="H1093" s="128"/>
      <c r="K1093" s="129"/>
    </row>
    <row r="1094" spans="2:11" x14ac:dyDescent="0.25">
      <c r="B1094" s="128"/>
      <c r="D1094" s="128"/>
      <c r="F1094" s="128"/>
      <c r="H1094" s="128"/>
      <c r="K1094" s="129"/>
    </row>
    <row r="1095" spans="2:11" x14ac:dyDescent="0.25">
      <c r="B1095" s="128"/>
      <c r="D1095" s="128"/>
      <c r="F1095" s="128"/>
      <c r="H1095" s="128"/>
      <c r="K1095" s="129"/>
    </row>
    <row r="1096" spans="2:11" x14ac:dyDescent="0.25">
      <c r="B1096" s="128"/>
      <c r="D1096" s="128"/>
      <c r="F1096" s="128"/>
      <c r="H1096" s="128"/>
      <c r="K1096" s="129"/>
    </row>
    <row r="1097" spans="2:11" x14ac:dyDescent="0.25">
      <c r="B1097" s="128"/>
      <c r="D1097" s="128"/>
      <c r="F1097" s="128"/>
      <c r="H1097" s="128"/>
      <c r="K1097" s="129"/>
    </row>
    <row r="1098" spans="2:11" x14ac:dyDescent="0.25">
      <c r="B1098" s="128"/>
      <c r="D1098" s="128"/>
      <c r="F1098" s="128"/>
      <c r="H1098" s="128"/>
      <c r="K1098" s="129"/>
    </row>
    <row r="1099" spans="2:11" x14ac:dyDescent="0.25">
      <c r="B1099" s="128"/>
      <c r="D1099" s="128"/>
      <c r="F1099" s="128"/>
      <c r="H1099" s="128"/>
      <c r="K1099" s="129"/>
    </row>
    <row r="1100" spans="2:11" x14ac:dyDescent="0.25">
      <c r="B1100" s="128"/>
      <c r="D1100" s="128"/>
      <c r="F1100" s="128"/>
      <c r="H1100" s="128"/>
      <c r="K1100" s="129"/>
    </row>
    <row r="1101" spans="2:11" x14ac:dyDescent="0.25">
      <c r="B1101" s="128"/>
      <c r="D1101" s="128"/>
      <c r="F1101" s="128"/>
      <c r="H1101" s="128"/>
      <c r="K1101" s="129"/>
    </row>
    <row r="1102" spans="2:11" x14ac:dyDescent="0.25">
      <c r="B1102" s="128"/>
      <c r="D1102" s="128"/>
      <c r="F1102" s="128"/>
      <c r="H1102" s="128"/>
      <c r="K1102" s="129"/>
    </row>
    <row r="1103" spans="2:11" x14ac:dyDescent="0.25">
      <c r="B1103" s="128"/>
      <c r="D1103" s="128"/>
      <c r="F1103" s="128"/>
      <c r="H1103" s="128"/>
      <c r="K1103" s="129"/>
    </row>
    <row r="1104" spans="2:11" x14ac:dyDescent="0.25">
      <c r="B1104" s="128"/>
      <c r="D1104" s="128"/>
      <c r="F1104" s="128"/>
      <c r="H1104" s="128"/>
      <c r="K1104" s="129"/>
    </row>
    <row r="1105" spans="2:11" x14ac:dyDescent="0.25">
      <c r="B1105" s="128"/>
      <c r="D1105" s="128"/>
      <c r="F1105" s="128"/>
      <c r="H1105" s="128"/>
      <c r="K1105" s="129"/>
    </row>
    <row r="1106" spans="2:11" x14ac:dyDescent="0.25">
      <c r="B1106" s="128"/>
      <c r="D1106" s="128"/>
      <c r="F1106" s="128"/>
      <c r="H1106" s="128"/>
      <c r="K1106" s="129"/>
    </row>
    <row r="1107" spans="2:11" x14ac:dyDescent="0.25">
      <c r="B1107" s="128"/>
      <c r="D1107" s="128"/>
      <c r="F1107" s="128"/>
      <c r="H1107" s="128"/>
      <c r="K1107" s="129"/>
    </row>
    <row r="1108" spans="2:11" x14ac:dyDescent="0.25">
      <c r="B1108" s="128"/>
      <c r="D1108" s="128"/>
      <c r="F1108" s="128"/>
      <c r="H1108" s="128"/>
      <c r="K1108" s="129"/>
    </row>
    <row r="1109" spans="2:11" x14ac:dyDescent="0.25">
      <c r="B1109" s="128"/>
      <c r="D1109" s="128"/>
      <c r="F1109" s="128"/>
      <c r="H1109" s="128"/>
      <c r="K1109" s="129"/>
    </row>
    <row r="1110" spans="2:11" x14ac:dyDescent="0.25">
      <c r="B1110" s="128"/>
      <c r="D1110" s="128"/>
      <c r="F1110" s="128"/>
      <c r="H1110" s="128"/>
      <c r="K1110" s="129"/>
    </row>
    <row r="1111" spans="2:11" x14ac:dyDescent="0.25">
      <c r="B1111" s="128"/>
      <c r="D1111" s="128"/>
      <c r="F1111" s="128"/>
      <c r="H1111" s="128"/>
      <c r="K1111" s="129"/>
    </row>
    <row r="1112" spans="2:11" x14ac:dyDescent="0.25">
      <c r="B1112" s="128"/>
      <c r="D1112" s="128"/>
      <c r="F1112" s="128"/>
      <c r="H1112" s="128"/>
      <c r="K1112" s="129"/>
    </row>
    <row r="1113" spans="2:11" x14ac:dyDescent="0.25">
      <c r="B1113" s="128"/>
      <c r="D1113" s="128"/>
      <c r="F1113" s="128"/>
      <c r="H1113" s="128"/>
      <c r="K1113" s="129"/>
    </row>
    <row r="1114" spans="2:11" x14ac:dyDescent="0.25">
      <c r="B1114" s="128"/>
      <c r="D1114" s="128"/>
      <c r="F1114" s="128"/>
      <c r="H1114" s="128"/>
      <c r="K1114" s="129"/>
    </row>
    <row r="1115" spans="2:11" x14ac:dyDescent="0.25">
      <c r="B1115" s="128"/>
      <c r="D1115" s="128"/>
      <c r="F1115" s="128"/>
      <c r="H1115" s="128"/>
      <c r="K1115" s="129"/>
    </row>
    <row r="1116" spans="2:11" x14ac:dyDescent="0.25">
      <c r="B1116" s="128"/>
      <c r="D1116" s="128"/>
      <c r="F1116" s="128"/>
      <c r="H1116" s="128"/>
      <c r="K1116" s="129"/>
    </row>
    <row r="1117" spans="2:11" x14ac:dyDescent="0.25">
      <c r="B1117" s="128"/>
      <c r="D1117" s="128"/>
      <c r="F1117" s="128"/>
      <c r="H1117" s="128"/>
      <c r="K1117" s="129"/>
    </row>
    <row r="1118" spans="2:11" x14ac:dyDescent="0.25">
      <c r="B1118" s="128"/>
      <c r="D1118" s="128"/>
      <c r="F1118" s="128"/>
      <c r="H1118" s="128"/>
      <c r="K1118" s="129"/>
    </row>
    <row r="1119" spans="2:11" x14ac:dyDescent="0.25">
      <c r="B1119" s="128"/>
      <c r="D1119" s="128"/>
      <c r="F1119" s="128"/>
      <c r="H1119" s="128"/>
      <c r="K1119" s="129"/>
    </row>
    <row r="1120" spans="2:11" x14ac:dyDescent="0.25">
      <c r="B1120" s="128"/>
      <c r="D1120" s="128"/>
      <c r="F1120" s="128"/>
      <c r="H1120" s="128"/>
      <c r="K1120" s="129"/>
    </row>
    <row r="1121" spans="2:11" x14ac:dyDescent="0.25">
      <c r="B1121" s="128"/>
      <c r="D1121" s="128"/>
      <c r="F1121" s="128"/>
      <c r="H1121" s="128"/>
      <c r="K1121" s="129"/>
    </row>
    <row r="1122" spans="2:11" x14ac:dyDescent="0.25">
      <c r="B1122" s="128"/>
      <c r="D1122" s="128"/>
      <c r="F1122" s="128"/>
      <c r="H1122" s="128"/>
      <c r="K1122" s="129"/>
    </row>
    <row r="1123" spans="2:11" x14ac:dyDescent="0.25">
      <c r="B1123" s="128"/>
      <c r="D1123" s="128"/>
      <c r="F1123" s="128"/>
      <c r="H1123" s="128"/>
      <c r="K1123" s="129"/>
    </row>
    <row r="1124" spans="2:11" x14ac:dyDescent="0.25">
      <c r="B1124" s="128"/>
      <c r="D1124" s="128"/>
      <c r="F1124" s="128"/>
      <c r="H1124" s="128"/>
      <c r="K1124" s="129"/>
    </row>
    <row r="1125" spans="2:11" x14ac:dyDescent="0.25">
      <c r="B1125" s="128"/>
      <c r="D1125" s="128"/>
      <c r="F1125" s="128"/>
      <c r="H1125" s="128"/>
      <c r="K1125" s="129"/>
    </row>
    <row r="1126" spans="2:11" x14ac:dyDescent="0.25">
      <c r="B1126" s="128"/>
      <c r="D1126" s="128"/>
      <c r="F1126" s="128"/>
      <c r="H1126" s="128"/>
      <c r="K1126" s="129"/>
    </row>
    <row r="1127" spans="2:11" x14ac:dyDescent="0.25">
      <c r="B1127" s="128"/>
      <c r="D1127" s="128"/>
      <c r="F1127" s="128"/>
      <c r="H1127" s="128"/>
      <c r="K1127" s="129"/>
    </row>
    <row r="1128" spans="2:11" x14ac:dyDescent="0.25">
      <c r="B1128" s="128"/>
      <c r="D1128" s="128"/>
      <c r="F1128" s="128"/>
      <c r="H1128" s="128"/>
      <c r="K1128" s="129"/>
    </row>
    <row r="1129" spans="2:11" x14ac:dyDescent="0.25">
      <c r="B1129" s="128"/>
      <c r="D1129" s="128"/>
      <c r="F1129" s="128"/>
      <c r="H1129" s="128"/>
      <c r="K1129" s="129"/>
    </row>
    <row r="1130" spans="2:11" x14ac:dyDescent="0.25">
      <c r="B1130" s="128"/>
      <c r="D1130" s="128"/>
      <c r="F1130" s="128"/>
      <c r="H1130" s="128"/>
      <c r="K1130" s="129"/>
    </row>
    <row r="1131" spans="2:11" x14ac:dyDescent="0.25">
      <c r="B1131" s="128"/>
      <c r="D1131" s="128"/>
      <c r="F1131" s="128"/>
      <c r="H1131" s="128"/>
      <c r="K1131" s="129"/>
    </row>
    <row r="1132" spans="2:11" x14ac:dyDescent="0.25">
      <c r="B1132" s="128"/>
      <c r="D1132" s="128"/>
      <c r="F1132" s="128"/>
      <c r="H1132" s="128"/>
      <c r="K1132" s="129"/>
    </row>
    <row r="1133" spans="2:11" x14ac:dyDescent="0.25">
      <c r="B1133" s="128"/>
      <c r="D1133" s="128"/>
      <c r="F1133" s="128"/>
      <c r="H1133" s="128"/>
      <c r="K1133" s="129"/>
    </row>
    <row r="1134" spans="2:11" x14ac:dyDescent="0.25">
      <c r="B1134" s="128"/>
      <c r="D1134" s="128"/>
      <c r="F1134" s="128"/>
      <c r="H1134" s="128"/>
      <c r="K1134" s="129"/>
    </row>
    <row r="1135" spans="2:11" x14ac:dyDescent="0.25">
      <c r="B1135" s="128"/>
      <c r="D1135" s="128"/>
      <c r="F1135" s="128"/>
      <c r="H1135" s="128"/>
      <c r="K1135" s="129"/>
    </row>
    <row r="1136" spans="2:11" x14ac:dyDescent="0.25">
      <c r="B1136" s="128"/>
      <c r="D1136" s="128"/>
      <c r="F1136" s="128"/>
      <c r="H1136" s="128"/>
      <c r="K1136" s="129"/>
    </row>
    <row r="1137" spans="2:11" x14ac:dyDescent="0.25">
      <c r="B1137" s="128"/>
      <c r="D1137" s="128"/>
      <c r="F1137" s="128"/>
      <c r="H1137" s="128"/>
      <c r="K1137" s="129"/>
    </row>
    <row r="1138" spans="2:11" x14ac:dyDescent="0.25">
      <c r="B1138" s="128"/>
      <c r="D1138" s="128"/>
      <c r="F1138" s="128"/>
      <c r="H1138" s="128"/>
      <c r="K1138" s="129"/>
    </row>
    <row r="1139" spans="2:11" x14ac:dyDescent="0.25">
      <c r="B1139" s="128"/>
      <c r="D1139" s="128"/>
      <c r="F1139" s="128"/>
      <c r="H1139" s="128"/>
      <c r="K1139" s="129"/>
    </row>
    <row r="1140" spans="2:11" x14ac:dyDescent="0.25">
      <c r="B1140" s="128"/>
      <c r="D1140" s="128"/>
      <c r="F1140" s="128"/>
      <c r="H1140" s="128"/>
      <c r="K1140" s="129"/>
    </row>
    <row r="1141" spans="2:11" x14ac:dyDescent="0.25">
      <c r="B1141" s="128"/>
      <c r="D1141" s="128"/>
      <c r="F1141" s="128"/>
      <c r="H1141" s="128"/>
      <c r="K1141" s="129"/>
    </row>
    <row r="1142" spans="2:11" x14ac:dyDescent="0.25">
      <c r="B1142" s="128"/>
      <c r="D1142" s="128"/>
      <c r="F1142" s="128"/>
      <c r="H1142" s="128"/>
      <c r="K1142" s="129"/>
    </row>
    <row r="1143" spans="2:11" x14ac:dyDescent="0.25">
      <c r="B1143" s="128"/>
      <c r="D1143" s="128"/>
      <c r="F1143" s="128"/>
      <c r="H1143" s="128"/>
      <c r="K1143" s="129"/>
    </row>
    <row r="1144" spans="2:11" x14ac:dyDescent="0.25">
      <c r="B1144" s="128"/>
      <c r="D1144" s="128"/>
      <c r="F1144" s="128"/>
      <c r="H1144" s="128"/>
      <c r="K1144" s="129"/>
    </row>
    <row r="1145" spans="2:11" x14ac:dyDescent="0.25">
      <c r="B1145" s="128"/>
      <c r="D1145" s="128"/>
      <c r="F1145" s="128"/>
      <c r="H1145" s="128"/>
      <c r="K1145" s="129"/>
    </row>
    <row r="1146" spans="2:11" x14ac:dyDescent="0.25">
      <c r="B1146" s="128"/>
      <c r="D1146" s="128"/>
      <c r="F1146" s="128"/>
      <c r="H1146" s="128"/>
      <c r="K1146" s="129"/>
    </row>
    <row r="1147" spans="2:11" x14ac:dyDescent="0.25">
      <c r="B1147" s="128"/>
      <c r="D1147" s="128"/>
      <c r="F1147" s="128"/>
      <c r="H1147" s="128"/>
      <c r="K1147" s="129"/>
    </row>
    <row r="1148" spans="2:11" x14ac:dyDescent="0.25">
      <c r="B1148" s="128"/>
      <c r="D1148" s="128"/>
      <c r="F1148" s="128"/>
      <c r="H1148" s="128"/>
      <c r="K1148" s="129"/>
    </row>
    <row r="1149" spans="2:11" x14ac:dyDescent="0.25">
      <c r="B1149" s="128"/>
      <c r="D1149" s="128"/>
      <c r="F1149" s="128"/>
      <c r="H1149" s="128"/>
      <c r="K1149" s="129"/>
    </row>
    <row r="1150" spans="2:11" x14ac:dyDescent="0.25">
      <c r="B1150" s="128"/>
      <c r="D1150" s="128"/>
      <c r="F1150" s="128"/>
      <c r="H1150" s="128"/>
      <c r="K1150" s="129"/>
    </row>
    <row r="1151" spans="2:11" x14ac:dyDescent="0.25">
      <c r="B1151" s="128"/>
      <c r="D1151" s="128"/>
      <c r="F1151" s="128"/>
      <c r="H1151" s="128"/>
      <c r="K1151" s="129"/>
    </row>
    <row r="1152" spans="2:11" x14ac:dyDescent="0.25">
      <c r="B1152" s="128"/>
      <c r="D1152" s="128"/>
      <c r="F1152" s="128"/>
      <c r="H1152" s="128"/>
      <c r="K1152" s="129"/>
    </row>
    <row r="1153" spans="2:11" x14ac:dyDescent="0.25">
      <c r="B1153" s="128"/>
      <c r="D1153" s="128"/>
      <c r="F1153" s="128"/>
      <c r="H1153" s="128"/>
      <c r="K1153" s="129"/>
    </row>
    <row r="1154" spans="2:11" x14ac:dyDescent="0.25">
      <c r="B1154" s="128"/>
      <c r="D1154" s="128"/>
      <c r="F1154" s="128"/>
      <c r="H1154" s="128"/>
      <c r="K1154" s="129"/>
    </row>
    <row r="1155" spans="2:11" x14ac:dyDescent="0.25">
      <c r="B1155" s="128"/>
      <c r="D1155" s="128"/>
      <c r="F1155" s="128"/>
      <c r="H1155" s="128"/>
      <c r="K1155" s="129"/>
    </row>
    <row r="1156" spans="2:11" x14ac:dyDescent="0.25">
      <c r="B1156" s="128"/>
      <c r="D1156" s="128"/>
      <c r="F1156" s="128"/>
      <c r="H1156" s="128"/>
      <c r="K1156" s="129"/>
    </row>
    <row r="1157" spans="2:11" x14ac:dyDescent="0.25">
      <c r="B1157" s="128"/>
      <c r="D1157" s="128"/>
      <c r="F1157" s="128"/>
      <c r="H1157" s="128"/>
      <c r="K1157" s="129"/>
    </row>
    <row r="1158" spans="2:11" x14ac:dyDescent="0.25">
      <c r="B1158" s="128"/>
      <c r="D1158" s="128"/>
      <c r="F1158" s="128"/>
      <c r="H1158" s="128"/>
      <c r="K1158" s="129"/>
    </row>
    <row r="1159" spans="2:11" x14ac:dyDescent="0.25">
      <c r="B1159" s="128"/>
      <c r="D1159" s="128"/>
      <c r="F1159" s="128"/>
      <c r="H1159" s="128"/>
      <c r="K1159" s="129"/>
    </row>
    <row r="1160" spans="2:11" x14ac:dyDescent="0.25">
      <c r="B1160" s="128"/>
      <c r="D1160" s="128"/>
      <c r="F1160" s="128"/>
      <c r="H1160" s="128"/>
      <c r="K1160" s="129"/>
    </row>
    <row r="1161" spans="2:11" x14ac:dyDescent="0.25">
      <c r="B1161" s="128"/>
      <c r="D1161" s="128"/>
      <c r="F1161" s="128"/>
      <c r="H1161" s="128"/>
      <c r="K1161" s="129"/>
    </row>
    <row r="1162" spans="2:11" x14ac:dyDescent="0.25">
      <c r="B1162" s="128"/>
      <c r="D1162" s="128"/>
      <c r="F1162" s="128"/>
      <c r="H1162" s="128"/>
      <c r="K1162" s="129"/>
    </row>
    <row r="1163" spans="2:11" x14ac:dyDescent="0.25">
      <c r="B1163" s="128"/>
      <c r="D1163" s="128"/>
      <c r="F1163" s="128"/>
      <c r="H1163" s="128"/>
      <c r="K1163" s="129"/>
    </row>
    <row r="1164" spans="2:11" x14ac:dyDescent="0.25">
      <c r="B1164" s="128"/>
      <c r="D1164" s="128"/>
      <c r="F1164" s="128"/>
      <c r="H1164" s="128"/>
      <c r="K1164" s="129"/>
    </row>
    <row r="1165" spans="2:11" x14ac:dyDescent="0.25">
      <c r="B1165" s="128"/>
      <c r="D1165" s="128"/>
      <c r="F1165" s="128"/>
      <c r="H1165" s="128"/>
      <c r="K1165" s="129"/>
    </row>
    <row r="1166" spans="2:11" x14ac:dyDescent="0.25">
      <c r="B1166" s="128"/>
      <c r="D1166" s="128"/>
      <c r="F1166" s="128"/>
      <c r="H1166" s="128"/>
      <c r="K1166" s="129"/>
    </row>
    <row r="1167" spans="2:11" x14ac:dyDescent="0.25">
      <c r="B1167" s="128"/>
      <c r="D1167" s="128"/>
      <c r="F1167" s="128"/>
      <c r="H1167" s="128"/>
      <c r="K1167" s="129"/>
    </row>
    <row r="1168" spans="2:11" x14ac:dyDescent="0.25">
      <c r="B1168" s="128"/>
      <c r="D1168" s="128"/>
      <c r="F1168" s="128"/>
      <c r="H1168" s="128"/>
      <c r="K1168" s="129"/>
    </row>
    <row r="1169" spans="2:11" x14ac:dyDescent="0.25">
      <c r="B1169" s="128"/>
      <c r="D1169" s="128"/>
      <c r="F1169" s="128"/>
      <c r="H1169" s="128"/>
      <c r="K1169" s="129"/>
    </row>
    <row r="1170" spans="2:11" x14ac:dyDescent="0.25">
      <c r="B1170" s="128"/>
      <c r="D1170" s="128"/>
      <c r="F1170" s="128"/>
      <c r="H1170" s="128"/>
      <c r="K1170" s="129"/>
    </row>
    <row r="1171" spans="2:11" x14ac:dyDescent="0.25">
      <c r="B1171" s="128"/>
      <c r="D1171" s="128"/>
      <c r="F1171" s="128"/>
      <c r="H1171" s="128"/>
      <c r="K1171" s="129"/>
    </row>
    <row r="1172" spans="2:11" x14ac:dyDescent="0.25">
      <c r="B1172" s="128"/>
      <c r="D1172" s="128"/>
      <c r="F1172" s="128"/>
      <c r="H1172" s="128"/>
      <c r="K1172" s="129"/>
    </row>
    <row r="1173" spans="2:11" x14ac:dyDescent="0.25">
      <c r="B1173" s="128"/>
      <c r="D1173" s="128"/>
      <c r="F1173" s="128"/>
      <c r="H1173" s="128"/>
      <c r="K1173" s="129"/>
    </row>
    <row r="1174" spans="2:11" x14ac:dyDescent="0.25">
      <c r="B1174" s="128"/>
      <c r="D1174" s="128"/>
      <c r="F1174" s="128"/>
      <c r="H1174" s="128"/>
      <c r="K1174" s="129"/>
    </row>
    <row r="1175" spans="2:11" x14ac:dyDescent="0.25">
      <c r="B1175" s="128"/>
      <c r="D1175" s="128"/>
      <c r="F1175" s="128"/>
      <c r="H1175" s="128"/>
      <c r="K1175" s="129"/>
    </row>
    <row r="1176" spans="2:11" x14ac:dyDescent="0.25">
      <c r="B1176" s="128"/>
      <c r="D1176" s="128"/>
      <c r="F1176" s="128"/>
      <c r="H1176" s="128"/>
      <c r="K1176" s="129"/>
    </row>
    <row r="1177" spans="2:11" x14ac:dyDescent="0.25">
      <c r="B1177" s="128"/>
      <c r="D1177" s="128"/>
      <c r="F1177" s="128"/>
      <c r="H1177" s="128"/>
      <c r="K1177" s="129"/>
    </row>
    <row r="1178" spans="2:11" x14ac:dyDescent="0.25">
      <c r="B1178" s="128"/>
      <c r="D1178" s="128"/>
      <c r="F1178" s="128"/>
      <c r="H1178" s="128"/>
      <c r="K1178" s="129"/>
    </row>
    <row r="1179" spans="2:11" x14ac:dyDescent="0.25">
      <c r="B1179" s="128"/>
      <c r="D1179" s="128"/>
      <c r="F1179" s="128"/>
      <c r="H1179" s="128"/>
      <c r="K1179" s="129"/>
    </row>
    <row r="1180" spans="2:11" x14ac:dyDescent="0.25">
      <c r="B1180" s="128"/>
      <c r="D1180" s="128"/>
      <c r="F1180" s="128"/>
      <c r="H1180" s="128"/>
      <c r="K1180" s="129"/>
    </row>
    <row r="1181" spans="2:11" x14ac:dyDescent="0.25">
      <c r="B1181" s="128"/>
      <c r="D1181" s="128"/>
      <c r="F1181" s="128"/>
      <c r="H1181" s="128"/>
      <c r="K1181" s="129"/>
    </row>
    <row r="1182" spans="2:11" x14ac:dyDescent="0.25">
      <c r="B1182" s="128"/>
      <c r="D1182" s="128"/>
      <c r="F1182" s="128"/>
      <c r="H1182" s="128"/>
      <c r="K1182" s="129"/>
    </row>
    <row r="1183" spans="2:11" x14ac:dyDescent="0.25">
      <c r="B1183" s="128"/>
      <c r="D1183" s="128"/>
      <c r="F1183" s="128"/>
      <c r="H1183" s="128"/>
      <c r="K1183" s="129"/>
    </row>
    <row r="1184" spans="2:11" x14ac:dyDescent="0.25">
      <c r="B1184" s="128"/>
      <c r="D1184" s="128"/>
      <c r="F1184" s="128"/>
      <c r="H1184" s="128"/>
      <c r="K1184" s="129"/>
    </row>
    <row r="1185" spans="2:11" x14ac:dyDescent="0.25">
      <c r="B1185" s="128"/>
      <c r="D1185" s="128"/>
      <c r="F1185" s="128"/>
      <c r="H1185" s="128"/>
      <c r="K1185" s="129"/>
    </row>
    <row r="1186" spans="2:11" x14ac:dyDescent="0.25">
      <c r="B1186" s="128"/>
      <c r="D1186" s="128"/>
      <c r="F1186" s="128"/>
      <c r="H1186" s="128"/>
      <c r="K1186" s="129"/>
    </row>
    <row r="1187" spans="2:11" x14ac:dyDescent="0.25">
      <c r="B1187" s="128"/>
      <c r="D1187" s="128"/>
      <c r="F1187" s="128"/>
      <c r="H1187" s="128"/>
      <c r="K1187" s="129"/>
    </row>
    <row r="1188" spans="2:11" x14ac:dyDescent="0.25">
      <c r="B1188" s="128"/>
      <c r="D1188" s="128"/>
      <c r="F1188" s="128"/>
      <c r="H1188" s="128"/>
      <c r="K1188" s="129"/>
    </row>
    <row r="1189" spans="2:11" x14ac:dyDescent="0.25">
      <c r="B1189" s="128"/>
      <c r="D1189" s="128"/>
      <c r="F1189" s="128"/>
      <c r="H1189" s="128"/>
      <c r="K1189" s="129"/>
    </row>
    <row r="1190" spans="2:11" x14ac:dyDescent="0.25">
      <c r="B1190" s="128"/>
      <c r="D1190" s="128"/>
      <c r="F1190" s="128"/>
      <c r="H1190" s="128"/>
      <c r="K1190" s="129"/>
    </row>
    <row r="1191" spans="2:11" x14ac:dyDescent="0.25">
      <c r="B1191" s="128"/>
      <c r="D1191" s="128"/>
      <c r="F1191" s="128"/>
      <c r="H1191" s="128"/>
      <c r="K1191" s="129"/>
    </row>
    <row r="1192" spans="2:11" x14ac:dyDescent="0.25">
      <c r="B1192" s="128"/>
      <c r="D1192" s="128"/>
      <c r="F1192" s="128"/>
      <c r="H1192" s="128"/>
      <c r="K1192" s="129"/>
    </row>
    <row r="1193" spans="2:11" x14ac:dyDescent="0.25">
      <c r="B1193" s="128"/>
      <c r="D1193" s="128"/>
      <c r="F1193" s="128"/>
      <c r="H1193" s="128"/>
      <c r="K1193" s="129"/>
    </row>
    <row r="1194" spans="2:11" x14ac:dyDescent="0.25">
      <c r="B1194" s="128"/>
      <c r="D1194" s="128"/>
      <c r="F1194" s="128"/>
      <c r="H1194" s="128"/>
      <c r="K1194" s="129"/>
    </row>
    <row r="1195" spans="2:11" x14ac:dyDescent="0.25">
      <c r="B1195" s="128"/>
      <c r="D1195" s="128"/>
      <c r="F1195" s="128"/>
      <c r="H1195" s="128"/>
      <c r="K1195" s="129"/>
    </row>
    <row r="1196" spans="2:11" x14ac:dyDescent="0.25">
      <c r="B1196" s="128"/>
      <c r="D1196" s="128"/>
      <c r="F1196" s="128"/>
      <c r="H1196" s="128"/>
      <c r="K1196" s="129"/>
    </row>
    <row r="1197" spans="2:11" x14ac:dyDescent="0.25">
      <c r="B1197" s="128"/>
      <c r="D1197" s="128"/>
      <c r="F1197" s="128"/>
      <c r="H1197" s="128"/>
      <c r="K1197" s="129"/>
    </row>
    <row r="1198" spans="2:11" x14ac:dyDescent="0.25">
      <c r="B1198" s="128"/>
      <c r="D1198" s="128"/>
      <c r="F1198" s="128"/>
      <c r="H1198" s="128"/>
      <c r="K1198" s="129"/>
    </row>
    <row r="1199" spans="2:11" x14ac:dyDescent="0.25">
      <c r="B1199" s="128"/>
      <c r="D1199" s="128"/>
      <c r="F1199" s="128"/>
      <c r="H1199" s="128"/>
      <c r="K1199" s="129"/>
    </row>
    <row r="1200" spans="2:11" x14ac:dyDescent="0.25">
      <c r="B1200" s="128"/>
      <c r="D1200" s="128"/>
      <c r="F1200" s="128"/>
      <c r="H1200" s="128"/>
      <c r="K1200" s="129"/>
    </row>
    <row r="1201" spans="2:11" x14ac:dyDescent="0.25">
      <c r="B1201" s="128"/>
      <c r="D1201" s="128"/>
      <c r="F1201" s="128"/>
      <c r="H1201" s="128"/>
      <c r="K1201" s="129"/>
    </row>
    <row r="1202" spans="2:11" x14ac:dyDescent="0.25">
      <c r="B1202" s="128"/>
      <c r="D1202" s="128"/>
      <c r="F1202" s="128"/>
      <c r="H1202" s="128"/>
      <c r="K1202" s="129"/>
    </row>
    <row r="1203" spans="2:11" x14ac:dyDescent="0.25">
      <c r="B1203" s="128"/>
      <c r="D1203" s="128"/>
      <c r="F1203" s="128"/>
      <c r="H1203" s="128"/>
      <c r="K1203" s="129"/>
    </row>
    <row r="1204" spans="2:11" x14ac:dyDescent="0.25">
      <c r="B1204" s="128"/>
      <c r="D1204" s="128"/>
      <c r="F1204" s="128"/>
      <c r="H1204" s="128"/>
      <c r="K1204" s="129"/>
    </row>
    <row r="1205" spans="2:11" x14ac:dyDescent="0.25">
      <c r="B1205" s="128"/>
      <c r="D1205" s="128"/>
      <c r="F1205" s="128"/>
      <c r="H1205" s="128"/>
      <c r="K1205" s="129"/>
    </row>
    <row r="1206" spans="2:11" x14ac:dyDescent="0.25">
      <c r="B1206" s="128"/>
      <c r="D1206" s="128"/>
      <c r="F1206" s="128"/>
      <c r="H1206" s="128"/>
      <c r="K1206" s="129"/>
    </row>
    <row r="1207" spans="2:11" x14ac:dyDescent="0.25">
      <c r="B1207" s="128"/>
      <c r="D1207" s="128"/>
      <c r="F1207" s="128"/>
      <c r="H1207" s="128"/>
      <c r="K1207" s="129"/>
    </row>
    <row r="1208" spans="2:11" x14ac:dyDescent="0.25">
      <c r="B1208" s="128"/>
      <c r="D1208" s="128"/>
      <c r="F1208" s="128"/>
      <c r="H1208" s="128"/>
      <c r="K1208" s="129"/>
    </row>
    <row r="1209" spans="2:11" x14ac:dyDescent="0.25">
      <c r="B1209" s="128"/>
      <c r="D1209" s="128"/>
      <c r="F1209" s="128"/>
      <c r="H1209" s="128"/>
      <c r="K1209" s="129"/>
    </row>
    <row r="1210" spans="2:11" x14ac:dyDescent="0.25">
      <c r="B1210" s="128"/>
      <c r="D1210" s="128"/>
      <c r="F1210" s="128"/>
      <c r="H1210" s="128"/>
      <c r="K1210" s="129"/>
    </row>
    <row r="1211" spans="2:11" x14ac:dyDescent="0.25">
      <c r="B1211" s="128"/>
      <c r="D1211" s="128"/>
      <c r="F1211" s="128"/>
      <c r="H1211" s="128"/>
      <c r="K1211" s="129"/>
    </row>
    <row r="1212" spans="2:11" x14ac:dyDescent="0.25">
      <c r="B1212" s="128"/>
      <c r="D1212" s="128"/>
      <c r="F1212" s="128"/>
      <c r="H1212" s="128"/>
      <c r="K1212" s="129"/>
    </row>
    <row r="1213" spans="2:11" x14ac:dyDescent="0.25">
      <c r="B1213" s="128"/>
      <c r="D1213" s="128"/>
      <c r="F1213" s="128"/>
      <c r="H1213" s="128"/>
      <c r="K1213" s="129"/>
    </row>
    <row r="1214" spans="2:11" x14ac:dyDescent="0.25">
      <c r="B1214" s="128"/>
      <c r="D1214" s="128"/>
      <c r="F1214" s="128"/>
      <c r="H1214" s="128"/>
      <c r="K1214" s="129"/>
    </row>
    <row r="1215" spans="2:11" x14ac:dyDescent="0.25">
      <c r="B1215" s="128"/>
      <c r="D1215" s="128"/>
      <c r="F1215" s="128"/>
      <c r="H1215" s="128"/>
      <c r="K1215" s="129"/>
    </row>
    <row r="1216" spans="2:11" x14ac:dyDescent="0.25">
      <c r="B1216" s="128"/>
      <c r="D1216" s="128"/>
      <c r="F1216" s="128"/>
      <c r="H1216" s="128"/>
      <c r="K1216" s="129"/>
    </row>
    <row r="1217" spans="2:11" x14ac:dyDescent="0.25">
      <c r="B1217" s="128"/>
      <c r="D1217" s="128"/>
      <c r="F1217" s="128"/>
      <c r="H1217" s="128"/>
      <c r="K1217" s="129"/>
    </row>
    <row r="1218" spans="2:11" x14ac:dyDescent="0.25">
      <c r="B1218" s="128"/>
      <c r="D1218" s="128"/>
      <c r="F1218" s="128"/>
      <c r="H1218" s="128"/>
      <c r="K1218" s="129"/>
    </row>
    <row r="1219" spans="2:11" x14ac:dyDescent="0.25">
      <c r="B1219" s="128"/>
      <c r="D1219" s="128"/>
      <c r="F1219" s="128"/>
      <c r="H1219" s="128"/>
      <c r="K1219" s="129"/>
    </row>
    <row r="1220" spans="2:11" x14ac:dyDescent="0.25">
      <c r="B1220" s="128"/>
      <c r="D1220" s="128"/>
      <c r="F1220" s="128"/>
      <c r="H1220" s="128"/>
      <c r="K1220" s="129"/>
    </row>
    <row r="1221" spans="2:11" x14ac:dyDescent="0.25">
      <c r="B1221" s="128"/>
      <c r="D1221" s="128"/>
      <c r="F1221" s="128"/>
      <c r="H1221" s="128"/>
      <c r="K1221" s="129"/>
    </row>
    <row r="1222" spans="2:11" x14ac:dyDescent="0.25">
      <c r="B1222" s="128"/>
      <c r="D1222" s="128"/>
      <c r="F1222" s="128"/>
      <c r="H1222" s="128"/>
      <c r="K1222" s="129"/>
    </row>
    <row r="1223" spans="2:11" x14ac:dyDescent="0.25">
      <c r="B1223" s="128"/>
      <c r="D1223" s="128"/>
      <c r="F1223" s="128"/>
      <c r="H1223" s="128"/>
      <c r="K1223" s="129"/>
    </row>
    <row r="1224" spans="2:11" x14ac:dyDescent="0.25">
      <c r="B1224" s="128"/>
      <c r="D1224" s="128"/>
      <c r="F1224" s="128"/>
      <c r="H1224" s="128"/>
      <c r="K1224" s="129"/>
    </row>
    <row r="1225" spans="2:11" x14ac:dyDescent="0.25">
      <c r="B1225" s="128"/>
      <c r="D1225" s="128"/>
      <c r="F1225" s="128"/>
      <c r="H1225" s="128"/>
      <c r="K1225" s="129"/>
    </row>
    <row r="1226" spans="2:11" x14ac:dyDescent="0.25">
      <c r="B1226" s="128"/>
      <c r="D1226" s="128"/>
      <c r="F1226" s="128"/>
      <c r="H1226" s="128"/>
      <c r="K1226" s="129"/>
    </row>
    <row r="1227" spans="2:11" x14ac:dyDescent="0.25">
      <c r="B1227" s="128"/>
      <c r="D1227" s="128"/>
      <c r="F1227" s="128"/>
      <c r="H1227" s="128"/>
      <c r="K1227" s="129"/>
    </row>
    <row r="1228" spans="2:11" x14ac:dyDescent="0.25">
      <c r="B1228" s="128"/>
      <c r="D1228" s="128"/>
      <c r="F1228" s="128"/>
      <c r="H1228" s="128"/>
      <c r="K1228" s="129"/>
    </row>
    <row r="1229" spans="2:11" x14ac:dyDescent="0.25">
      <c r="B1229" s="128"/>
      <c r="D1229" s="128"/>
      <c r="F1229" s="128"/>
      <c r="H1229" s="128"/>
      <c r="K1229" s="129"/>
    </row>
    <row r="1230" spans="2:11" x14ac:dyDescent="0.25">
      <c r="B1230" s="128"/>
      <c r="D1230" s="128"/>
      <c r="F1230" s="128"/>
      <c r="H1230" s="128"/>
      <c r="K1230" s="129"/>
    </row>
    <row r="1231" spans="2:11" x14ac:dyDescent="0.25">
      <c r="B1231" s="128"/>
      <c r="D1231" s="128"/>
      <c r="F1231" s="128"/>
      <c r="H1231" s="128"/>
      <c r="K1231" s="129"/>
    </row>
    <row r="1232" spans="2:11" x14ac:dyDescent="0.25">
      <c r="B1232" s="128"/>
      <c r="D1232" s="128"/>
      <c r="F1232" s="128"/>
      <c r="H1232" s="128"/>
      <c r="K1232" s="129"/>
    </row>
    <row r="1233" spans="2:11" x14ac:dyDescent="0.25">
      <c r="B1233" s="128"/>
      <c r="D1233" s="128"/>
      <c r="F1233" s="128"/>
      <c r="H1233" s="128"/>
      <c r="K1233" s="129"/>
    </row>
    <row r="1234" spans="2:11" x14ac:dyDescent="0.25">
      <c r="B1234" s="128"/>
      <c r="D1234" s="128"/>
      <c r="F1234" s="128"/>
      <c r="H1234" s="128"/>
      <c r="K1234" s="129"/>
    </row>
    <row r="1235" spans="2:11" x14ac:dyDescent="0.25">
      <c r="B1235" s="128"/>
      <c r="D1235" s="128"/>
      <c r="F1235" s="128"/>
      <c r="H1235" s="128"/>
      <c r="K1235" s="129"/>
    </row>
    <row r="1236" spans="2:11" x14ac:dyDescent="0.25">
      <c r="B1236" s="128"/>
      <c r="D1236" s="128"/>
      <c r="F1236" s="128"/>
      <c r="H1236" s="128"/>
      <c r="K1236" s="129"/>
    </row>
    <row r="1237" spans="2:11" x14ac:dyDescent="0.25">
      <c r="B1237" s="128"/>
      <c r="D1237" s="128"/>
      <c r="F1237" s="128"/>
      <c r="H1237" s="128"/>
      <c r="K1237" s="129"/>
    </row>
    <row r="1238" spans="2:11" x14ac:dyDescent="0.25">
      <c r="B1238" s="128"/>
      <c r="D1238" s="128"/>
      <c r="F1238" s="128"/>
      <c r="H1238" s="128"/>
      <c r="K1238" s="129"/>
    </row>
    <row r="1239" spans="2:11" x14ac:dyDescent="0.25">
      <c r="B1239" s="128"/>
      <c r="D1239" s="128"/>
      <c r="F1239" s="128"/>
      <c r="H1239" s="128"/>
      <c r="K1239" s="129"/>
    </row>
    <row r="1240" spans="2:11" x14ac:dyDescent="0.25">
      <c r="B1240" s="128"/>
      <c r="D1240" s="128"/>
      <c r="F1240" s="128"/>
      <c r="H1240" s="128"/>
      <c r="K1240" s="129"/>
    </row>
    <row r="1241" spans="2:11" x14ac:dyDescent="0.25">
      <c r="B1241" s="128"/>
      <c r="D1241" s="128"/>
      <c r="F1241" s="128"/>
      <c r="H1241" s="128"/>
      <c r="K1241" s="129"/>
    </row>
    <row r="1242" spans="2:11" x14ac:dyDescent="0.25">
      <c r="B1242" s="128"/>
      <c r="D1242" s="128"/>
      <c r="F1242" s="128"/>
      <c r="H1242" s="128"/>
      <c r="K1242" s="129"/>
    </row>
    <row r="1243" spans="2:11" x14ac:dyDescent="0.25">
      <c r="B1243" s="128"/>
      <c r="D1243" s="128"/>
      <c r="F1243" s="128"/>
      <c r="H1243" s="128"/>
      <c r="K1243" s="129"/>
    </row>
    <row r="1244" spans="2:11" x14ac:dyDescent="0.25">
      <c r="B1244" s="128"/>
      <c r="D1244" s="128"/>
      <c r="F1244" s="128"/>
      <c r="H1244" s="128"/>
      <c r="K1244" s="129"/>
    </row>
    <row r="1245" spans="2:11" x14ac:dyDescent="0.25">
      <c r="B1245" s="128"/>
      <c r="D1245" s="128"/>
      <c r="F1245" s="128"/>
      <c r="H1245" s="128"/>
      <c r="K1245" s="129"/>
    </row>
    <row r="1246" spans="2:11" x14ac:dyDescent="0.25">
      <c r="B1246" s="128"/>
      <c r="D1246" s="128"/>
      <c r="F1246" s="128"/>
      <c r="H1246" s="128"/>
      <c r="K1246" s="129"/>
    </row>
    <row r="1247" spans="2:11" x14ac:dyDescent="0.25">
      <c r="B1247" s="128"/>
      <c r="D1247" s="128"/>
      <c r="F1247" s="128"/>
      <c r="H1247" s="128"/>
      <c r="K1247" s="129"/>
    </row>
    <row r="1248" spans="2:11" x14ac:dyDescent="0.25">
      <c r="B1248" s="128"/>
      <c r="D1248" s="128"/>
      <c r="F1248" s="128"/>
      <c r="H1248" s="128"/>
      <c r="K1248" s="129"/>
    </row>
    <row r="1249" spans="2:11" x14ac:dyDescent="0.25">
      <c r="B1249" s="128"/>
      <c r="D1249" s="128"/>
      <c r="F1249" s="128"/>
      <c r="H1249" s="128"/>
      <c r="K1249" s="129"/>
    </row>
    <row r="1250" spans="2:11" x14ac:dyDescent="0.25">
      <c r="B1250" s="128"/>
      <c r="D1250" s="128"/>
      <c r="F1250" s="128"/>
      <c r="H1250" s="128"/>
      <c r="K1250" s="129"/>
    </row>
    <row r="1251" spans="2:11" x14ac:dyDescent="0.25">
      <c r="B1251" s="128"/>
      <c r="D1251" s="128"/>
      <c r="F1251" s="128"/>
      <c r="H1251" s="128"/>
      <c r="K1251" s="129"/>
    </row>
    <row r="1252" spans="2:11" x14ac:dyDescent="0.25">
      <c r="B1252" s="128"/>
      <c r="D1252" s="128"/>
      <c r="F1252" s="128"/>
      <c r="H1252" s="128"/>
      <c r="K1252" s="129"/>
    </row>
    <row r="1253" spans="2:11" x14ac:dyDescent="0.25">
      <c r="B1253" s="128"/>
      <c r="D1253" s="128"/>
      <c r="F1253" s="128"/>
      <c r="H1253" s="128"/>
      <c r="K1253" s="129"/>
    </row>
    <row r="1254" spans="2:11" x14ac:dyDescent="0.25">
      <c r="B1254" s="128"/>
      <c r="D1254" s="128"/>
      <c r="F1254" s="128"/>
      <c r="H1254" s="128"/>
      <c r="K1254" s="129"/>
    </row>
    <row r="1255" spans="2:11" x14ac:dyDescent="0.25">
      <c r="B1255" s="128"/>
      <c r="D1255" s="128"/>
      <c r="F1255" s="128"/>
      <c r="H1255" s="128"/>
      <c r="K1255" s="129"/>
    </row>
    <row r="1256" spans="2:11" x14ac:dyDescent="0.25">
      <c r="B1256" s="128"/>
      <c r="D1256" s="128"/>
      <c r="F1256" s="128"/>
      <c r="H1256" s="128"/>
      <c r="K1256" s="129"/>
    </row>
    <row r="1257" spans="2:11" x14ac:dyDescent="0.25">
      <c r="B1257" s="128"/>
      <c r="D1257" s="128"/>
      <c r="F1257" s="128"/>
      <c r="H1257" s="128"/>
      <c r="K1257" s="129"/>
    </row>
    <row r="1258" spans="2:11" x14ac:dyDescent="0.25">
      <c r="B1258" s="128"/>
      <c r="D1258" s="128"/>
      <c r="F1258" s="128"/>
      <c r="H1258" s="128"/>
      <c r="K1258" s="129"/>
    </row>
    <row r="1259" spans="2:11" x14ac:dyDescent="0.25">
      <c r="B1259" s="128"/>
      <c r="D1259" s="128"/>
      <c r="F1259" s="128"/>
      <c r="H1259" s="128"/>
      <c r="K1259" s="129"/>
    </row>
    <row r="1260" spans="2:11" x14ac:dyDescent="0.25">
      <c r="B1260" s="128"/>
      <c r="D1260" s="128"/>
      <c r="F1260" s="128"/>
      <c r="H1260" s="128"/>
      <c r="K1260" s="129"/>
    </row>
    <row r="1261" spans="2:11" x14ac:dyDescent="0.25">
      <c r="B1261" s="128"/>
      <c r="D1261" s="128"/>
      <c r="F1261" s="128"/>
      <c r="H1261" s="128"/>
      <c r="K1261" s="129"/>
    </row>
    <row r="1262" spans="2:11" x14ac:dyDescent="0.25">
      <c r="B1262" s="128"/>
      <c r="D1262" s="128"/>
      <c r="F1262" s="128"/>
      <c r="H1262" s="128"/>
      <c r="K1262" s="129"/>
    </row>
    <row r="1263" spans="2:11" x14ac:dyDescent="0.25">
      <c r="B1263" s="128"/>
      <c r="D1263" s="128"/>
      <c r="F1263" s="128"/>
      <c r="H1263" s="128"/>
      <c r="K1263" s="129"/>
    </row>
    <row r="1264" spans="2:11" x14ac:dyDescent="0.25">
      <c r="B1264" s="128"/>
      <c r="D1264" s="128"/>
      <c r="F1264" s="128"/>
      <c r="H1264" s="128"/>
      <c r="K1264" s="129"/>
    </row>
    <row r="1265" spans="2:11" x14ac:dyDescent="0.25">
      <c r="B1265" s="128"/>
      <c r="D1265" s="128"/>
      <c r="F1265" s="128"/>
      <c r="H1265" s="128"/>
      <c r="K1265" s="129"/>
    </row>
    <row r="1266" spans="2:11" x14ac:dyDescent="0.25">
      <c r="B1266" s="128"/>
      <c r="D1266" s="128"/>
      <c r="F1266" s="128"/>
      <c r="H1266" s="128"/>
      <c r="K1266" s="129"/>
    </row>
    <row r="1267" spans="2:11" x14ac:dyDescent="0.25">
      <c r="B1267" s="128"/>
      <c r="D1267" s="128"/>
      <c r="F1267" s="128"/>
      <c r="H1267" s="128"/>
      <c r="K1267" s="129"/>
    </row>
    <row r="1268" spans="2:11" x14ac:dyDescent="0.25">
      <c r="B1268" s="128"/>
      <c r="D1268" s="128"/>
      <c r="F1268" s="128"/>
      <c r="H1268" s="128"/>
      <c r="K1268" s="129"/>
    </row>
    <row r="1269" spans="2:11" x14ac:dyDescent="0.25">
      <c r="B1269" s="128"/>
      <c r="D1269" s="128"/>
      <c r="F1269" s="128"/>
      <c r="H1269" s="128"/>
      <c r="K1269" s="129"/>
    </row>
    <row r="1270" spans="2:11" x14ac:dyDescent="0.25">
      <c r="B1270" s="128"/>
      <c r="D1270" s="128"/>
      <c r="F1270" s="128"/>
      <c r="H1270" s="128"/>
      <c r="K1270" s="129"/>
    </row>
    <row r="1271" spans="2:11" x14ac:dyDescent="0.25">
      <c r="B1271" s="128"/>
      <c r="D1271" s="128"/>
      <c r="F1271" s="128"/>
      <c r="H1271" s="128"/>
      <c r="K1271" s="129"/>
    </row>
    <row r="1272" spans="2:11" x14ac:dyDescent="0.25">
      <c r="B1272" s="128"/>
      <c r="D1272" s="128"/>
      <c r="F1272" s="128"/>
      <c r="H1272" s="128"/>
      <c r="K1272" s="129"/>
    </row>
    <row r="1273" spans="2:11" x14ac:dyDescent="0.25">
      <c r="B1273" s="128"/>
      <c r="D1273" s="128"/>
      <c r="F1273" s="128"/>
      <c r="H1273" s="128"/>
      <c r="K1273" s="129"/>
    </row>
    <row r="1274" spans="2:11" x14ac:dyDescent="0.25">
      <c r="B1274" s="128"/>
      <c r="D1274" s="128"/>
      <c r="F1274" s="128"/>
      <c r="H1274" s="128"/>
      <c r="K1274" s="129"/>
    </row>
    <row r="1275" spans="2:11" x14ac:dyDescent="0.25">
      <c r="B1275" s="128"/>
      <c r="D1275" s="128"/>
      <c r="F1275" s="128"/>
      <c r="H1275" s="128"/>
      <c r="K1275" s="129"/>
    </row>
    <row r="1276" spans="2:11" x14ac:dyDescent="0.25">
      <c r="B1276" s="128"/>
      <c r="D1276" s="128"/>
      <c r="F1276" s="128"/>
      <c r="H1276" s="128"/>
      <c r="K1276" s="129"/>
    </row>
    <row r="1277" spans="2:11" x14ac:dyDescent="0.25">
      <c r="B1277" s="128"/>
      <c r="D1277" s="128"/>
      <c r="F1277" s="128"/>
      <c r="H1277" s="128"/>
      <c r="K1277" s="129"/>
    </row>
    <row r="1278" spans="2:11" x14ac:dyDescent="0.25">
      <c r="B1278" s="128"/>
      <c r="D1278" s="128"/>
      <c r="F1278" s="128"/>
      <c r="H1278" s="128"/>
      <c r="K1278" s="129"/>
    </row>
    <row r="1279" spans="2:11" x14ac:dyDescent="0.25">
      <c r="B1279" s="128"/>
      <c r="D1279" s="128"/>
      <c r="F1279" s="128"/>
      <c r="H1279" s="128"/>
      <c r="K1279" s="129"/>
    </row>
    <row r="1280" spans="2:11" x14ac:dyDescent="0.25">
      <c r="B1280" s="128"/>
      <c r="D1280" s="128"/>
      <c r="F1280" s="128"/>
      <c r="H1280" s="128"/>
      <c r="K1280" s="129"/>
    </row>
    <row r="1281" spans="2:11" x14ac:dyDescent="0.25">
      <c r="B1281" s="128"/>
      <c r="D1281" s="128"/>
      <c r="F1281" s="128"/>
      <c r="H1281" s="128"/>
      <c r="K1281" s="129"/>
    </row>
    <row r="1282" spans="2:11" x14ac:dyDescent="0.25">
      <c r="B1282" s="128"/>
      <c r="D1282" s="128"/>
      <c r="F1282" s="128"/>
      <c r="H1282" s="128"/>
      <c r="K1282" s="129"/>
    </row>
    <row r="1283" spans="2:11" x14ac:dyDescent="0.25">
      <c r="B1283" s="128"/>
      <c r="D1283" s="128"/>
      <c r="F1283" s="128"/>
      <c r="H1283" s="128"/>
      <c r="K1283" s="129"/>
    </row>
    <row r="1284" spans="2:11" x14ac:dyDescent="0.25">
      <c r="B1284" s="128"/>
      <c r="D1284" s="128"/>
      <c r="F1284" s="128"/>
      <c r="H1284" s="128"/>
      <c r="K1284" s="129"/>
    </row>
    <row r="1285" spans="2:11" x14ac:dyDescent="0.25">
      <c r="B1285" s="128"/>
      <c r="D1285" s="128"/>
      <c r="F1285" s="128"/>
      <c r="H1285" s="128"/>
      <c r="K1285" s="129"/>
    </row>
    <row r="1286" spans="2:11" x14ac:dyDescent="0.25">
      <c r="B1286" s="128"/>
      <c r="D1286" s="128"/>
      <c r="F1286" s="128"/>
      <c r="H1286" s="128"/>
      <c r="K1286" s="129"/>
    </row>
    <row r="1287" spans="2:11" x14ac:dyDescent="0.25">
      <c r="B1287" s="128"/>
      <c r="D1287" s="128"/>
      <c r="F1287" s="128"/>
      <c r="H1287" s="128"/>
      <c r="K1287" s="129"/>
    </row>
    <row r="1288" spans="2:11" x14ac:dyDescent="0.25">
      <c r="B1288" s="128"/>
      <c r="D1288" s="128"/>
      <c r="F1288" s="128"/>
      <c r="H1288" s="128"/>
      <c r="K1288" s="129"/>
    </row>
    <row r="1289" spans="2:11" x14ac:dyDescent="0.25">
      <c r="B1289" s="128"/>
      <c r="D1289" s="128"/>
      <c r="F1289" s="128"/>
      <c r="H1289" s="128"/>
      <c r="K1289" s="129"/>
    </row>
    <row r="1290" spans="2:11" x14ac:dyDescent="0.25">
      <c r="B1290" s="128"/>
      <c r="D1290" s="128"/>
      <c r="F1290" s="128"/>
      <c r="H1290" s="128"/>
      <c r="K1290" s="129"/>
    </row>
    <row r="1291" spans="2:11" x14ac:dyDescent="0.25">
      <c r="B1291" s="128"/>
      <c r="D1291" s="128"/>
      <c r="F1291" s="128"/>
      <c r="H1291" s="128"/>
      <c r="K1291" s="129"/>
    </row>
    <row r="1292" spans="2:11" x14ac:dyDescent="0.25">
      <c r="B1292" s="128"/>
      <c r="D1292" s="128"/>
      <c r="F1292" s="128"/>
      <c r="H1292" s="128"/>
      <c r="K1292" s="129"/>
    </row>
    <row r="1293" spans="2:11" x14ac:dyDescent="0.25">
      <c r="B1293" s="128"/>
      <c r="D1293" s="128"/>
      <c r="F1293" s="128"/>
      <c r="H1293" s="128"/>
      <c r="K1293" s="129"/>
    </row>
    <row r="1294" spans="2:11" x14ac:dyDescent="0.25">
      <c r="B1294" s="128"/>
      <c r="D1294" s="128"/>
      <c r="F1294" s="128"/>
      <c r="H1294" s="128"/>
      <c r="K1294" s="129"/>
    </row>
    <row r="1295" spans="2:11" x14ac:dyDescent="0.25">
      <c r="B1295" s="128"/>
      <c r="D1295" s="128"/>
      <c r="F1295" s="128"/>
      <c r="H1295" s="128"/>
      <c r="K1295" s="129"/>
    </row>
    <row r="1296" spans="2:11" x14ac:dyDescent="0.25">
      <c r="B1296" s="128"/>
      <c r="D1296" s="128"/>
      <c r="F1296" s="128"/>
      <c r="H1296" s="128"/>
      <c r="K1296" s="129"/>
    </row>
    <row r="1297" spans="2:11" x14ac:dyDescent="0.25">
      <c r="B1297" s="128"/>
      <c r="D1297" s="128"/>
      <c r="F1297" s="128"/>
      <c r="H1297" s="128"/>
      <c r="K1297" s="129"/>
    </row>
    <row r="1298" spans="2:11" x14ac:dyDescent="0.25">
      <c r="B1298" s="128"/>
      <c r="D1298" s="128"/>
      <c r="F1298" s="128"/>
      <c r="H1298" s="128"/>
      <c r="K1298" s="129"/>
    </row>
    <row r="1299" spans="2:11" x14ac:dyDescent="0.25">
      <c r="B1299" s="128"/>
      <c r="D1299" s="128"/>
      <c r="F1299" s="128"/>
      <c r="H1299" s="128"/>
      <c r="K1299" s="129"/>
    </row>
    <row r="1300" spans="2:11" x14ac:dyDescent="0.25">
      <c r="B1300" s="128"/>
      <c r="D1300" s="128"/>
      <c r="F1300" s="128"/>
      <c r="H1300" s="128"/>
      <c r="K1300" s="129"/>
    </row>
    <row r="1301" spans="2:11" x14ac:dyDescent="0.25">
      <c r="B1301" s="128"/>
      <c r="D1301" s="128"/>
      <c r="F1301" s="128"/>
      <c r="H1301" s="128"/>
      <c r="K1301" s="129"/>
    </row>
    <row r="1302" spans="2:11" x14ac:dyDescent="0.25">
      <c r="B1302" s="128"/>
      <c r="D1302" s="128"/>
      <c r="F1302" s="128"/>
      <c r="H1302" s="128"/>
      <c r="K1302" s="129"/>
    </row>
    <row r="1303" spans="2:11" x14ac:dyDescent="0.25">
      <c r="B1303" s="128"/>
      <c r="D1303" s="128"/>
      <c r="F1303" s="128"/>
      <c r="H1303" s="128"/>
      <c r="K1303" s="129"/>
    </row>
    <row r="1304" spans="2:11" x14ac:dyDescent="0.25">
      <c r="B1304" s="128"/>
      <c r="D1304" s="128"/>
      <c r="F1304" s="128"/>
      <c r="H1304" s="128"/>
      <c r="K1304" s="129"/>
    </row>
    <row r="1305" spans="2:11" x14ac:dyDescent="0.25">
      <c r="B1305" s="128"/>
      <c r="D1305" s="128"/>
      <c r="F1305" s="128"/>
      <c r="H1305" s="128"/>
      <c r="K1305" s="129"/>
    </row>
    <row r="1306" spans="2:11" x14ac:dyDescent="0.25">
      <c r="B1306" s="128"/>
      <c r="D1306" s="128"/>
      <c r="F1306" s="128"/>
      <c r="H1306" s="128"/>
      <c r="K1306" s="129"/>
    </row>
    <row r="1307" spans="2:11" x14ac:dyDescent="0.25">
      <c r="B1307" s="128"/>
      <c r="D1307" s="128"/>
      <c r="F1307" s="128"/>
      <c r="H1307" s="128"/>
      <c r="K1307" s="129"/>
    </row>
    <row r="1308" spans="2:11" x14ac:dyDescent="0.25">
      <c r="B1308" s="128"/>
      <c r="D1308" s="128"/>
      <c r="F1308" s="128"/>
      <c r="H1308" s="128"/>
      <c r="K1308" s="129"/>
    </row>
    <row r="1309" spans="2:11" x14ac:dyDescent="0.25">
      <c r="B1309" s="128"/>
      <c r="D1309" s="128"/>
      <c r="F1309" s="128"/>
      <c r="H1309" s="128"/>
      <c r="K1309" s="129"/>
    </row>
    <row r="1310" spans="2:11" x14ac:dyDescent="0.25">
      <c r="B1310" s="128"/>
      <c r="D1310" s="128"/>
      <c r="F1310" s="128"/>
      <c r="H1310" s="128"/>
      <c r="K1310" s="129"/>
    </row>
    <row r="1311" spans="2:11" x14ac:dyDescent="0.25">
      <c r="B1311" s="128"/>
      <c r="D1311" s="128"/>
      <c r="F1311" s="128"/>
      <c r="H1311" s="128"/>
      <c r="K1311" s="129"/>
    </row>
    <row r="1312" spans="2:11" x14ac:dyDescent="0.25">
      <c r="B1312" s="128"/>
      <c r="D1312" s="128"/>
      <c r="F1312" s="128"/>
      <c r="H1312" s="128"/>
      <c r="K1312" s="129"/>
    </row>
    <row r="1313" spans="2:11" x14ac:dyDescent="0.25">
      <c r="B1313" s="128"/>
      <c r="D1313" s="128"/>
      <c r="F1313" s="128"/>
      <c r="H1313" s="128"/>
      <c r="K1313" s="129"/>
    </row>
    <row r="1314" spans="2:11" x14ac:dyDescent="0.25">
      <c r="B1314" s="128"/>
      <c r="D1314" s="128"/>
      <c r="F1314" s="128"/>
      <c r="H1314" s="128"/>
      <c r="K1314" s="129"/>
    </row>
    <row r="1315" spans="2:11" x14ac:dyDescent="0.25">
      <c r="B1315" s="128"/>
      <c r="D1315" s="128"/>
      <c r="F1315" s="128"/>
      <c r="H1315" s="128"/>
      <c r="K1315" s="129"/>
    </row>
    <row r="1316" spans="2:11" x14ac:dyDescent="0.25">
      <c r="B1316" s="128"/>
      <c r="D1316" s="128"/>
      <c r="F1316" s="128"/>
      <c r="H1316" s="128"/>
      <c r="K1316" s="129"/>
    </row>
    <row r="1317" spans="2:11" x14ac:dyDescent="0.25">
      <c r="B1317" s="128"/>
      <c r="D1317" s="128"/>
      <c r="F1317" s="128"/>
      <c r="H1317" s="128"/>
      <c r="K1317" s="129"/>
    </row>
    <row r="1318" spans="2:11" x14ac:dyDescent="0.25">
      <c r="B1318" s="128"/>
      <c r="D1318" s="128"/>
      <c r="F1318" s="128"/>
      <c r="H1318" s="128"/>
      <c r="K1318" s="129"/>
    </row>
    <row r="1319" spans="2:11" x14ac:dyDescent="0.25">
      <c r="B1319" s="128"/>
      <c r="D1319" s="128"/>
      <c r="F1319" s="128"/>
      <c r="H1319" s="128"/>
      <c r="K1319" s="129"/>
    </row>
    <row r="1320" spans="2:11" x14ac:dyDescent="0.25">
      <c r="B1320" s="128"/>
      <c r="D1320" s="128"/>
      <c r="F1320" s="128"/>
      <c r="H1320" s="128"/>
      <c r="K1320" s="129"/>
    </row>
    <row r="1321" spans="2:11" x14ac:dyDescent="0.25">
      <c r="B1321" s="128"/>
      <c r="D1321" s="128"/>
      <c r="F1321" s="128"/>
      <c r="H1321" s="128"/>
      <c r="K1321" s="129"/>
    </row>
    <row r="1322" spans="2:11" x14ac:dyDescent="0.25">
      <c r="B1322" s="128"/>
      <c r="D1322" s="128"/>
      <c r="F1322" s="128"/>
      <c r="H1322" s="128"/>
      <c r="K1322" s="129"/>
    </row>
    <row r="1323" spans="2:11" x14ac:dyDescent="0.25">
      <c r="B1323" s="128"/>
      <c r="D1323" s="128"/>
      <c r="F1323" s="128"/>
      <c r="H1323" s="128"/>
      <c r="K1323" s="129"/>
    </row>
    <row r="1324" spans="2:11" x14ac:dyDescent="0.25">
      <c r="B1324" s="128"/>
      <c r="D1324" s="128"/>
      <c r="F1324" s="128"/>
      <c r="H1324" s="128"/>
      <c r="K1324" s="129"/>
    </row>
    <row r="1325" spans="2:11" x14ac:dyDescent="0.25">
      <c r="B1325" s="128"/>
      <c r="D1325" s="128"/>
      <c r="F1325" s="128"/>
      <c r="H1325" s="128"/>
      <c r="K1325" s="129"/>
    </row>
    <row r="1326" spans="2:11" x14ac:dyDescent="0.25">
      <c r="B1326" s="128"/>
      <c r="D1326" s="128"/>
      <c r="F1326" s="128"/>
      <c r="H1326" s="128"/>
      <c r="K1326" s="129"/>
    </row>
    <row r="1327" spans="2:11" x14ac:dyDescent="0.25">
      <c r="B1327" s="128"/>
      <c r="D1327" s="128"/>
      <c r="F1327" s="128"/>
      <c r="H1327" s="128"/>
      <c r="K1327" s="129"/>
    </row>
    <row r="1328" spans="2:11" x14ac:dyDescent="0.25">
      <c r="B1328" s="128"/>
      <c r="D1328" s="128"/>
      <c r="F1328" s="128"/>
      <c r="H1328" s="128"/>
      <c r="K1328" s="129"/>
    </row>
    <row r="1329" spans="2:11" x14ac:dyDescent="0.25">
      <c r="B1329" s="128"/>
      <c r="D1329" s="128"/>
      <c r="F1329" s="128"/>
      <c r="H1329" s="128"/>
      <c r="K1329" s="129"/>
    </row>
    <row r="1330" spans="2:11" x14ac:dyDescent="0.25">
      <c r="B1330" s="128"/>
      <c r="D1330" s="128"/>
      <c r="F1330" s="128"/>
      <c r="H1330" s="128"/>
      <c r="K1330" s="129"/>
    </row>
    <row r="1331" spans="2:11" x14ac:dyDescent="0.25">
      <c r="B1331" s="128"/>
      <c r="D1331" s="128"/>
      <c r="F1331" s="128"/>
      <c r="H1331" s="128"/>
      <c r="K1331" s="129"/>
    </row>
    <row r="1332" spans="2:11" x14ac:dyDescent="0.25">
      <c r="B1332" s="128"/>
      <c r="D1332" s="128"/>
      <c r="F1332" s="128"/>
      <c r="H1332" s="128"/>
      <c r="K1332" s="129"/>
    </row>
    <row r="1333" spans="2:11" x14ac:dyDescent="0.25">
      <c r="B1333" s="128"/>
      <c r="D1333" s="128"/>
      <c r="F1333" s="128"/>
      <c r="H1333" s="128"/>
      <c r="K1333" s="129"/>
    </row>
    <row r="1334" spans="2:11" x14ac:dyDescent="0.25">
      <c r="B1334" s="128"/>
      <c r="D1334" s="128"/>
      <c r="F1334" s="128"/>
      <c r="H1334" s="128"/>
      <c r="K1334" s="129"/>
    </row>
    <row r="1335" spans="2:11" x14ac:dyDescent="0.25">
      <c r="B1335" s="128"/>
      <c r="D1335" s="128"/>
      <c r="F1335" s="128"/>
      <c r="H1335" s="128"/>
      <c r="K1335" s="129"/>
    </row>
    <row r="1336" spans="2:11" x14ac:dyDescent="0.25">
      <c r="B1336" s="128"/>
      <c r="D1336" s="128"/>
      <c r="F1336" s="128"/>
      <c r="H1336" s="128"/>
      <c r="K1336" s="129"/>
    </row>
    <row r="1337" spans="2:11" x14ac:dyDescent="0.25">
      <c r="B1337" s="128"/>
      <c r="D1337" s="128"/>
      <c r="F1337" s="128"/>
      <c r="H1337" s="128"/>
      <c r="K1337" s="129"/>
    </row>
    <row r="1338" spans="2:11" x14ac:dyDescent="0.25">
      <c r="B1338" s="128"/>
      <c r="D1338" s="128"/>
      <c r="F1338" s="128"/>
      <c r="H1338" s="128"/>
      <c r="K1338" s="129"/>
    </row>
    <row r="1339" spans="2:11" x14ac:dyDescent="0.25">
      <c r="B1339" s="128"/>
      <c r="D1339" s="128"/>
      <c r="F1339" s="128"/>
      <c r="H1339" s="128"/>
      <c r="K1339" s="129"/>
    </row>
    <row r="1340" spans="2:11" x14ac:dyDescent="0.25">
      <c r="B1340" s="128"/>
      <c r="D1340" s="128"/>
      <c r="F1340" s="128"/>
      <c r="H1340" s="128"/>
      <c r="K1340" s="129"/>
    </row>
    <row r="1341" spans="2:11" x14ac:dyDescent="0.25">
      <c r="B1341" s="128"/>
      <c r="D1341" s="128"/>
      <c r="F1341" s="128"/>
      <c r="H1341" s="128"/>
      <c r="K1341" s="129"/>
    </row>
    <row r="1342" spans="2:11" x14ac:dyDescent="0.25">
      <c r="B1342" s="128"/>
      <c r="D1342" s="128"/>
      <c r="F1342" s="128"/>
      <c r="H1342" s="128"/>
      <c r="K1342" s="129"/>
    </row>
    <row r="1343" spans="2:11" x14ac:dyDescent="0.25">
      <c r="B1343" s="128"/>
      <c r="D1343" s="128"/>
      <c r="F1343" s="128"/>
      <c r="H1343" s="128"/>
      <c r="K1343" s="129"/>
    </row>
    <row r="1344" spans="2:11" x14ac:dyDescent="0.25">
      <c r="B1344" s="128"/>
      <c r="D1344" s="128"/>
      <c r="F1344" s="128"/>
      <c r="H1344" s="128"/>
      <c r="K1344" s="129"/>
    </row>
    <row r="1345" spans="2:11" x14ac:dyDescent="0.25">
      <c r="B1345" s="128"/>
      <c r="D1345" s="128"/>
      <c r="F1345" s="128"/>
      <c r="H1345" s="128"/>
      <c r="K1345" s="129"/>
    </row>
    <row r="1346" spans="2:11" x14ac:dyDescent="0.25">
      <c r="B1346" s="128"/>
      <c r="D1346" s="128"/>
      <c r="F1346" s="128"/>
      <c r="H1346" s="128"/>
      <c r="K1346" s="129"/>
    </row>
    <row r="1347" spans="2:11" x14ac:dyDescent="0.25">
      <c r="B1347" s="128"/>
      <c r="D1347" s="128"/>
      <c r="F1347" s="128"/>
      <c r="H1347" s="128"/>
      <c r="K1347" s="129"/>
    </row>
    <row r="1348" spans="2:11" x14ac:dyDescent="0.25">
      <c r="B1348" s="128"/>
      <c r="D1348" s="128"/>
      <c r="F1348" s="128"/>
      <c r="H1348" s="128"/>
      <c r="K1348" s="129"/>
    </row>
    <row r="1349" spans="2:11" x14ac:dyDescent="0.25">
      <c r="B1349" s="128"/>
      <c r="D1349" s="128"/>
      <c r="F1349" s="128"/>
      <c r="H1349" s="128"/>
      <c r="K1349" s="129"/>
    </row>
    <row r="1350" spans="2:11" x14ac:dyDescent="0.25">
      <c r="B1350" s="128"/>
      <c r="D1350" s="128"/>
      <c r="F1350" s="128"/>
      <c r="H1350" s="128"/>
      <c r="K1350" s="129"/>
    </row>
    <row r="1351" spans="2:11" x14ac:dyDescent="0.25">
      <c r="B1351" s="128"/>
      <c r="D1351" s="128"/>
      <c r="F1351" s="128"/>
      <c r="H1351" s="128"/>
      <c r="K1351" s="129"/>
    </row>
    <row r="1352" spans="2:11" x14ac:dyDescent="0.25">
      <c r="B1352" s="128"/>
      <c r="D1352" s="128"/>
      <c r="F1352" s="128"/>
      <c r="H1352" s="128"/>
      <c r="K1352" s="129"/>
    </row>
    <row r="1353" spans="2:11" x14ac:dyDescent="0.25">
      <c r="B1353" s="128"/>
      <c r="D1353" s="128"/>
      <c r="F1353" s="128"/>
      <c r="H1353" s="128"/>
      <c r="K1353" s="129"/>
    </row>
    <row r="1354" spans="2:11" x14ac:dyDescent="0.25">
      <c r="B1354" s="128"/>
      <c r="D1354" s="128"/>
      <c r="F1354" s="128"/>
      <c r="H1354" s="128"/>
      <c r="K1354" s="129"/>
    </row>
    <row r="1355" spans="2:11" x14ac:dyDescent="0.25">
      <c r="B1355" s="128"/>
      <c r="D1355" s="128"/>
      <c r="F1355" s="128"/>
      <c r="H1355" s="128"/>
      <c r="K1355" s="129"/>
    </row>
    <row r="1356" spans="2:11" x14ac:dyDescent="0.25">
      <c r="B1356" s="128"/>
      <c r="D1356" s="128"/>
      <c r="F1356" s="128"/>
      <c r="H1356" s="128"/>
      <c r="K1356" s="129"/>
    </row>
    <row r="1357" spans="2:11" x14ac:dyDescent="0.25">
      <c r="B1357" s="128"/>
      <c r="D1357" s="128"/>
      <c r="F1357" s="128"/>
      <c r="H1357" s="128"/>
      <c r="K1357" s="129"/>
    </row>
    <row r="1358" spans="2:11" x14ac:dyDescent="0.25">
      <c r="B1358" s="128"/>
      <c r="D1358" s="128"/>
      <c r="F1358" s="128"/>
      <c r="H1358" s="128"/>
      <c r="K1358" s="129"/>
    </row>
    <row r="1359" spans="2:11" x14ac:dyDescent="0.25">
      <c r="B1359" s="128"/>
      <c r="D1359" s="128"/>
      <c r="F1359" s="128"/>
      <c r="H1359" s="128"/>
      <c r="K1359" s="129"/>
    </row>
    <row r="1360" spans="2:11" x14ac:dyDescent="0.25">
      <c r="B1360" s="128"/>
      <c r="D1360" s="128"/>
      <c r="F1360" s="128"/>
      <c r="H1360" s="128"/>
      <c r="K1360" s="129"/>
    </row>
    <row r="1361" spans="2:11" x14ac:dyDescent="0.25">
      <c r="B1361" s="128"/>
      <c r="D1361" s="128"/>
      <c r="F1361" s="128"/>
      <c r="H1361" s="128"/>
      <c r="K1361" s="129"/>
    </row>
    <row r="1362" spans="2:11" x14ac:dyDescent="0.25">
      <c r="B1362" s="128"/>
      <c r="D1362" s="128"/>
      <c r="F1362" s="128"/>
      <c r="H1362" s="128"/>
      <c r="K1362" s="129"/>
    </row>
    <row r="1363" spans="2:11" x14ac:dyDescent="0.25">
      <c r="B1363" s="128"/>
      <c r="D1363" s="128"/>
      <c r="F1363" s="128"/>
      <c r="H1363" s="128"/>
      <c r="K1363" s="129"/>
    </row>
    <row r="1364" spans="2:11" x14ac:dyDescent="0.25">
      <c r="B1364" s="128"/>
      <c r="D1364" s="128"/>
      <c r="F1364" s="128"/>
      <c r="H1364" s="128"/>
      <c r="K1364" s="129"/>
    </row>
    <row r="1365" spans="2:11" x14ac:dyDescent="0.25">
      <c r="B1365" s="128"/>
      <c r="D1365" s="128"/>
      <c r="F1365" s="128"/>
      <c r="H1365" s="128"/>
      <c r="K1365" s="129"/>
    </row>
    <row r="1366" spans="2:11" x14ac:dyDescent="0.25">
      <c r="B1366" s="128"/>
      <c r="D1366" s="128"/>
      <c r="F1366" s="128"/>
      <c r="H1366" s="128"/>
      <c r="K1366" s="129"/>
    </row>
    <row r="1367" spans="2:11" x14ac:dyDescent="0.25">
      <c r="B1367" s="128"/>
      <c r="D1367" s="128"/>
      <c r="F1367" s="128"/>
      <c r="H1367" s="128"/>
      <c r="K1367" s="129"/>
    </row>
    <row r="1368" spans="2:11" x14ac:dyDescent="0.25">
      <c r="B1368" s="128"/>
      <c r="D1368" s="128"/>
      <c r="F1368" s="128"/>
      <c r="H1368" s="128"/>
      <c r="K1368" s="129"/>
    </row>
    <row r="1369" spans="2:11" x14ac:dyDescent="0.25">
      <c r="B1369" s="128"/>
      <c r="D1369" s="128"/>
      <c r="F1369" s="128"/>
      <c r="H1369" s="128"/>
      <c r="K1369" s="129"/>
    </row>
    <row r="1370" spans="2:11" x14ac:dyDescent="0.25">
      <c r="B1370" s="128"/>
      <c r="D1370" s="128"/>
      <c r="F1370" s="128"/>
      <c r="H1370" s="128"/>
      <c r="K1370" s="129"/>
    </row>
    <row r="1371" spans="2:11" x14ac:dyDescent="0.25">
      <c r="B1371" s="128"/>
      <c r="D1371" s="128"/>
      <c r="F1371" s="128"/>
      <c r="H1371" s="128"/>
      <c r="K1371" s="129"/>
    </row>
    <row r="1372" spans="2:11" x14ac:dyDescent="0.25">
      <c r="B1372" s="128"/>
      <c r="D1372" s="128"/>
      <c r="F1372" s="128"/>
      <c r="H1372" s="128"/>
      <c r="K1372" s="129"/>
    </row>
    <row r="1373" spans="2:11" x14ac:dyDescent="0.25">
      <c r="B1373" s="128"/>
      <c r="D1373" s="128"/>
      <c r="F1373" s="128"/>
      <c r="H1373" s="128"/>
      <c r="K1373" s="129"/>
    </row>
    <row r="1374" spans="2:11" x14ac:dyDescent="0.25">
      <c r="B1374" s="128"/>
      <c r="D1374" s="128"/>
      <c r="F1374" s="128"/>
      <c r="H1374" s="128"/>
      <c r="K1374" s="129"/>
    </row>
    <row r="1375" spans="2:11" x14ac:dyDescent="0.25">
      <c r="B1375" s="128"/>
      <c r="D1375" s="128"/>
      <c r="F1375" s="128"/>
      <c r="H1375" s="128"/>
      <c r="K1375" s="129"/>
    </row>
    <row r="1376" spans="2:11" x14ac:dyDescent="0.25">
      <c r="B1376" s="128"/>
      <c r="D1376" s="128"/>
      <c r="F1376" s="128"/>
      <c r="H1376" s="128"/>
      <c r="K1376" s="129"/>
    </row>
    <row r="1377" spans="2:11" x14ac:dyDescent="0.25">
      <c r="B1377" s="128"/>
      <c r="D1377" s="128"/>
      <c r="F1377" s="128"/>
      <c r="H1377" s="128"/>
      <c r="K1377" s="129"/>
    </row>
    <row r="1378" spans="2:11" x14ac:dyDescent="0.25">
      <c r="B1378" s="128"/>
      <c r="D1378" s="128"/>
      <c r="F1378" s="128"/>
      <c r="H1378" s="128"/>
      <c r="K1378" s="129"/>
    </row>
    <row r="1379" spans="2:11" x14ac:dyDescent="0.25">
      <c r="B1379" s="128"/>
      <c r="D1379" s="128"/>
      <c r="F1379" s="128"/>
      <c r="H1379" s="128"/>
      <c r="K1379" s="129"/>
    </row>
    <row r="1380" spans="2:11" x14ac:dyDescent="0.25">
      <c r="B1380" s="128"/>
      <c r="D1380" s="128"/>
      <c r="F1380" s="128"/>
      <c r="H1380" s="128"/>
      <c r="K1380" s="129"/>
    </row>
    <row r="1381" spans="2:11" x14ac:dyDescent="0.25">
      <c r="B1381" s="128"/>
      <c r="D1381" s="128"/>
      <c r="F1381" s="128"/>
      <c r="H1381" s="128"/>
      <c r="K1381" s="129"/>
    </row>
    <row r="1382" spans="2:11" x14ac:dyDescent="0.25">
      <c r="B1382" s="128"/>
      <c r="D1382" s="128"/>
      <c r="F1382" s="128"/>
      <c r="H1382" s="128"/>
      <c r="K1382" s="129"/>
    </row>
    <row r="1383" spans="2:11" x14ac:dyDescent="0.25">
      <c r="B1383" s="128"/>
      <c r="D1383" s="128"/>
      <c r="F1383" s="128"/>
      <c r="H1383" s="128"/>
      <c r="K1383" s="129"/>
    </row>
    <row r="1384" spans="2:11" x14ac:dyDescent="0.25">
      <c r="B1384" s="128"/>
      <c r="D1384" s="128"/>
      <c r="F1384" s="128"/>
      <c r="H1384" s="128"/>
      <c r="K1384" s="129"/>
    </row>
    <row r="1385" spans="2:11" x14ac:dyDescent="0.25">
      <c r="B1385" s="128"/>
      <c r="D1385" s="128"/>
      <c r="F1385" s="128"/>
      <c r="H1385" s="128"/>
      <c r="K1385" s="129"/>
    </row>
    <row r="1386" spans="2:11" x14ac:dyDescent="0.25">
      <c r="B1386" s="128"/>
      <c r="D1386" s="128"/>
      <c r="F1386" s="128"/>
      <c r="H1386" s="128"/>
      <c r="K1386" s="129"/>
    </row>
    <row r="1387" spans="2:11" x14ac:dyDescent="0.25">
      <c r="B1387" s="128"/>
      <c r="D1387" s="128"/>
      <c r="F1387" s="128"/>
      <c r="H1387" s="128"/>
      <c r="K1387" s="129"/>
    </row>
    <row r="1388" spans="2:11" x14ac:dyDescent="0.25">
      <c r="B1388" s="128"/>
      <c r="D1388" s="128"/>
      <c r="F1388" s="128"/>
      <c r="H1388" s="128"/>
      <c r="K1388" s="129"/>
    </row>
    <row r="1389" spans="2:11" x14ac:dyDescent="0.25">
      <c r="B1389" s="128"/>
      <c r="D1389" s="128"/>
      <c r="F1389" s="128"/>
      <c r="H1389" s="128"/>
      <c r="K1389" s="129"/>
    </row>
    <row r="1390" spans="2:11" x14ac:dyDescent="0.25">
      <c r="B1390" s="128"/>
      <c r="D1390" s="128"/>
      <c r="F1390" s="128"/>
      <c r="H1390" s="128"/>
      <c r="K1390" s="129"/>
    </row>
    <row r="1391" spans="2:11" x14ac:dyDescent="0.25">
      <c r="B1391" s="128"/>
      <c r="D1391" s="128"/>
      <c r="F1391" s="128"/>
      <c r="H1391" s="128"/>
      <c r="K1391" s="129"/>
    </row>
    <row r="1392" spans="2:11" x14ac:dyDescent="0.25">
      <c r="B1392" s="128"/>
      <c r="D1392" s="128"/>
      <c r="F1392" s="128"/>
      <c r="H1392" s="128"/>
      <c r="K1392" s="129"/>
    </row>
    <row r="1393" spans="2:11" x14ac:dyDescent="0.25">
      <c r="B1393" s="128"/>
      <c r="D1393" s="128"/>
      <c r="F1393" s="128"/>
      <c r="H1393" s="128"/>
      <c r="K1393" s="129"/>
    </row>
    <row r="1394" spans="2:11" x14ac:dyDescent="0.25">
      <c r="B1394" s="128"/>
      <c r="D1394" s="128"/>
      <c r="F1394" s="128"/>
      <c r="H1394" s="128"/>
      <c r="K1394" s="129"/>
    </row>
    <row r="1395" spans="2:11" x14ac:dyDescent="0.25">
      <c r="B1395" s="128"/>
      <c r="D1395" s="128"/>
      <c r="F1395" s="128"/>
      <c r="H1395" s="128"/>
      <c r="K1395" s="129"/>
    </row>
    <row r="1396" spans="2:11" x14ac:dyDescent="0.25">
      <c r="B1396" s="128"/>
      <c r="D1396" s="128"/>
      <c r="F1396" s="128"/>
      <c r="H1396" s="128"/>
      <c r="K1396" s="129"/>
    </row>
    <row r="1397" spans="2:11" x14ac:dyDescent="0.25">
      <c r="B1397" s="128"/>
      <c r="D1397" s="128"/>
      <c r="F1397" s="128"/>
      <c r="H1397" s="128"/>
      <c r="K1397" s="129"/>
    </row>
    <row r="1398" spans="2:11" x14ac:dyDescent="0.25">
      <c r="B1398" s="128"/>
      <c r="D1398" s="128"/>
      <c r="F1398" s="128"/>
      <c r="H1398" s="128"/>
      <c r="K1398" s="129"/>
    </row>
    <row r="1399" spans="2:11" x14ac:dyDescent="0.25">
      <c r="B1399" s="128"/>
      <c r="D1399" s="128"/>
      <c r="F1399" s="128"/>
      <c r="H1399" s="128"/>
      <c r="K1399" s="129"/>
    </row>
    <row r="1400" spans="2:11" x14ac:dyDescent="0.25">
      <c r="B1400" s="128"/>
      <c r="D1400" s="128"/>
      <c r="F1400" s="128"/>
      <c r="H1400" s="128"/>
      <c r="K1400" s="129"/>
    </row>
    <row r="1401" spans="2:11" x14ac:dyDescent="0.25">
      <c r="B1401" s="128"/>
      <c r="D1401" s="128"/>
      <c r="F1401" s="128"/>
      <c r="H1401" s="128"/>
      <c r="K1401" s="129"/>
    </row>
    <row r="1402" spans="2:11" x14ac:dyDescent="0.25">
      <c r="B1402" s="128"/>
      <c r="D1402" s="128"/>
      <c r="F1402" s="128"/>
      <c r="H1402" s="128"/>
      <c r="K1402" s="129"/>
    </row>
    <row r="1403" spans="2:11" x14ac:dyDescent="0.25">
      <c r="B1403" s="128"/>
      <c r="D1403" s="128"/>
      <c r="F1403" s="128"/>
      <c r="H1403" s="128"/>
      <c r="K1403" s="129"/>
    </row>
    <row r="1404" spans="2:11" x14ac:dyDescent="0.25">
      <c r="B1404" s="128"/>
      <c r="D1404" s="128"/>
      <c r="F1404" s="128"/>
      <c r="H1404" s="128"/>
      <c r="K1404" s="129"/>
    </row>
    <row r="1405" spans="2:11" x14ac:dyDescent="0.25">
      <c r="B1405" s="128"/>
      <c r="D1405" s="128"/>
      <c r="F1405" s="128"/>
      <c r="H1405" s="128"/>
      <c r="K1405" s="129"/>
    </row>
    <row r="1406" spans="2:11" x14ac:dyDescent="0.25">
      <c r="B1406" s="128"/>
      <c r="D1406" s="128"/>
      <c r="F1406" s="128"/>
      <c r="H1406" s="128"/>
      <c r="K1406" s="129"/>
    </row>
    <row r="1407" spans="2:11" x14ac:dyDescent="0.25">
      <c r="B1407" s="128"/>
      <c r="D1407" s="128"/>
      <c r="F1407" s="128"/>
      <c r="H1407" s="128"/>
      <c r="K1407" s="129"/>
    </row>
    <row r="1408" spans="2:11" x14ac:dyDescent="0.25">
      <c r="B1408" s="128"/>
      <c r="D1408" s="128"/>
      <c r="F1408" s="128"/>
      <c r="H1408" s="128"/>
      <c r="K1408" s="129"/>
    </row>
    <row r="1409" spans="2:11" x14ac:dyDescent="0.25">
      <c r="B1409" s="128"/>
      <c r="D1409" s="128"/>
      <c r="F1409" s="128"/>
      <c r="H1409" s="128"/>
      <c r="K1409" s="129"/>
    </row>
    <row r="1410" spans="2:11" x14ac:dyDescent="0.25">
      <c r="B1410" s="128"/>
      <c r="D1410" s="128"/>
      <c r="F1410" s="128"/>
      <c r="H1410" s="128"/>
      <c r="K1410" s="129"/>
    </row>
    <row r="1411" spans="2:11" x14ac:dyDescent="0.25">
      <c r="B1411" s="128"/>
      <c r="D1411" s="128"/>
      <c r="F1411" s="128"/>
      <c r="H1411" s="128"/>
      <c r="K1411" s="129"/>
    </row>
    <row r="1412" spans="2:11" x14ac:dyDescent="0.25">
      <c r="B1412" s="128"/>
      <c r="D1412" s="128"/>
      <c r="F1412" s="128"/>
      <c r="H1412" s="128"/>
      <c r="K1412" s="129"/>
    </row>
    <row r="1413" spans="2:11" x14ac:dyDescent="0.25">
      <c r="B1413" s="128"/>
      <c r="D1413" s="128"/>
      <c r="F1413" s="128"/>
      <c r="H1413" s="128"/>
      <c r="K1413" s="129"/>
    </row>
    <row r="1414" spans="2:11" x14ac:dyDescent="0.25">
      <c r="B1414" s="128"/>
      <c r="D1414" s="128"/>
      <c r="F1414" s="128"/>
      <c r="H1414" s="128"/>
      <c r="K1414" s="129"/>
    </row>
    <row r="1415" spans="2:11" x14ac:dyDescent="0.25">
      <c r="B1415" s="128"/>
      <c r="D1415" s="128"/>
      <c r="F1415" s="128"/>
      <c r="H1415" s="128"/>
      <c r="K1415" s="129"/>
    </row>
    <row r="1416" spans="2:11" x14ac:dyDescent="0.25">
      <c r="B1416" s="128"/>
      <c r="D1416" s="128"/>
      <c r="F1416" s="128"/>
      <c r="H1416" s="128"/>
      <c r="K1416" s="129"/>
    </row>
    <row r="1417" spans="2:11" x14ac:dyDescent="0.25">
      <c r="B1417" s="128"/>
      <c r="D1417" s="128"/>
      <c r="F1417" s="128"/>
      <c r="H1417" s="128"/>
      <c r="K1417" s="129"/>
    </row>
    <row r="1418" spans="2:11" x14ac:dyDescent="0.25">
      <c r="B1418" s="128"/>
      <c r="D1418" s="128"/>
      <c r="F1418" s="128"/>
      <c r="H1418" s="128"/>
      <c r="K1418" s="129"/>
    </row>
    <row r="1419" spans="2:11" x14ac:dyDescent="0.25">
      <c r="B1419" s="128"/>
      <c r="D1419" s="128"/>
      <c r="F1419" s="128"/>
      <c r="H1419" s="128"/>
      <c r="K1419" s="129"/>
    </row>
    <row r="1420" spans="2:11" x14ac:dyDescent="0.25">
      <c r="B1420" s="128"/>
      <c r="D1420" s="128"/>
      <c r="F1420" s="128"/>
      <c r="H1420" s="128"/>
      <c r="K1420" s="129"/>
    </row>
    <row r="1421" spans="2:11" x14ac:dyDescent="0.25">
      <c r="B1421" s="128"/>
      <c r="D1421" s="128"/>
      <c r="F1421" s="128"/>
      <c r="H1421" s="128"/>
      <c r="K1421" s="129"/>
    </row>
    <row r="1422" spans="2:11" x14ac:dyDescent="0.25">
      <c r="B1422" s="128"/>
      <c r="D1422" s="128"/>
      <c r="F1422" s="128"/>
      <c r="H1422" s="128"/>
      <c r="K1422" s="129"/>
    </row>
    <row r="1423" spans="2:11" x14ac:dyDescent="0.25">
      <c r="B1423" s="128"/>
      <c r="D1423" s="128"/>
      <c r="F1423" s="128"/>
      <c r="H1423" s="128"/>
      <c r="K1423" s="129"/>
    </row>
    <row r="1424" spans="2:11" x14ac:dyDescent="0.25">
      <c r="B1424" s="128"/>
      <c r="D1424" s="128"/>
      <c r="F1424" s="128"/>
      <c r="H1424" s="128"/>
      <c r="K1424" s="129"/>
    </row>
    <row r="1425" spans="2:11" x14ac:dyDescent="0.25">
      <c r="B1425" s="128"/>
      <c r="D1425" s="128"/>
      <c r="F1425" s="128"/>
      <c r="H1425" s="128"/>
      <c r="K1425" s="129"/>
    </row>
    <row r="1426" spans="2:11" x14ac:dyDescent="0.25">
      <c r="B1426" s="128"/>
      <c r="D1426" s="128"/>
      <c r="F1426" s="128"/>
      <c r="H1426" s="128"/>
      <c r="K1426" s="129"/>
    </row>
    <row r="1427" spans="2:11" x14ac:dyDescent="0.25">
      <c r="B1427" s="128"/>
      <c r="D1427" s="128"/>
      <c r="F1427" s="128"/>
      <c r="H1427" s="128"/>
      <c r="K1427" s="129"/>
    </row>
    <row r="1428" spans="2:11" x14ac:dyDescent="0.25">
      <c r="B1428" s="128"/>
      <c r="D1428" s="128"/>
      <c r="F1428" s="128"/>
      <c r="H1428" s="128"/>
      <c r="K1428" s="129"/>
    </row>
    <row r="1429" spans="2:11" x14ac:dyDescent="0.25">
      <c r="B1429" s="128"/>
      <c r="D1429" s="128"/>
      <c r="F1429" s="128"/>
      <c r="H1429" s="128"/>
      <c r="K1429" s="129"/>
    </row>
    <row r="1430" spans="2:11" x14ac:dyDescent="0.25">
      <c r="B1430" s="128"/>
      <c r="D1430" s="128"/>
      <c r="F1430" s="128"/>
      <c r="H1430" s="128"/>
      <c r="K1430" s="129"/>
    </row>
    <row r="1431" spans="2:11" x14ac:dyDescent="0.25">
      <c r="B1431" s="128"/>
      <c r="D1431" s="128"/>
      <c r="F1431" s="128"/>
      <c r="H1431" s="128"/>
      <c r="K1431" s="129"/>
    </row>
    <row r="1432" spans="2:11" x14ac:dyDescent="0.25">
      <c r="B1432" s="128"/>
      <c r="D1432" s="128"/>
      <c r="F1432" s="128"/>
      <c r="H1432" s="128"/>
      <c r="K1432" s="129"/>
    </row>
    <row r="1433" spans="2:11" x14ac:dyDescent="0.25">
      <c r="B1433" s="128"/>
      <c r="D1433" s="128"/>
      <c r="F1433" s="128"/>
      <c r="H1433" s="128"/>
      <c r="K1433" s="129"/>
    </row>
    <row r="1434" spans="2:11" x14ac:dyDescent="0.25">
      <c r="B1434" s="128"/>
      <c r="D1434" s="128"/>
      <c r="F1434" s="128"/>
      <c r="H1434" s="128"/>
      <c r="K1434" s="129"/>
    </row>
    <row r="1435" spans="2:11" x14ac:dyDescent="0.25">
      <c r="B1435" s="128"/>
      <c r="D1435" s="128"/>
      <c r="F1435" s="128"/>
      <c r="H1435" s="128"/>
      <c r="K1435" s="129"/>
    </row>
    <row r="1436" spans="2:11" x14ac:dyDescent="0.25">
      <c r="B1436" s="128"/>
      <c r="D1436" s="128"/>
      <c r="F1436" s="128"/>
      <c r="H1436" s="128"/>
      <c r="K1436" s="129"/>
    </row>
    <row r="1437" spans="2:11" x14ac:dyDescent="0.25">
      <c r="B1437" s="128"/>
      <c r="D1437" s="128"/>
      <c r="F1437" s="128"/>
      <c r="H1437" s="128"/>
      <c r="K1437" s="129"/>
    </row>
    <row r="1438" spans="2:11" x14ac:dyDescent="0.25">
      <c r="B1438" s="128"/>
      <c r="D1438" s="128"/>
      <c r="F1438" s="128"/>
      <c r="H1438" s="128"/>
      <c r="K1438" s="129"/>
    </row>
    <row r="1439" spans="2:11" x14ac:dyDescent="0.25">
      <c r="B1439" s="128"/>
      <c r="D1439" s="128"/>
      <c r="F1439" s="128"/>
      <c r="H1439" s="128"/>
      <c r="K1439" s="129"/>
    </row>
    <row r="1440" spans="2:11" x14ac:dyDescent="0.25">
      <c r="B1440" s="128"/>
      <c r="D1440" s="128"/>
      <c r="F1440" s="128"/>
      <c r="H1440" s="128"/>
      <c r="K1440" s="129"/>
    </row>
    <row r="1441" spans="2:11" x14ac:dyDescent="0.25">
      <c r="B1441" s="128"/>
      <c r="D1441" s="128"/>
      <c r="F1441" s="128"/>
      <c r="H1441" s="128"/>
      <c r="K1441" s="129"/>
    </row>
    <row r="1442" spans="2:11" x14ac:dyDescent="0.25">
      <c r="B1442" s="128"/>
      <c r="D1442" s="128"/>
      <c r="F1442" s="128"/>
      <c r="H1442" s="128"/>
      <c r="K1442" s="129"/>
    </row>
    <row r="1443" spans="2:11" x14ac:dyDescent="0.25">
      <c r="B1443" s="128"/>
      <c r="D1443" s="128"/>
      <c r="F1443" s="128"/>
      <c r="H1443" s="128"/>
      <c r="K1443" s="129"/>
    </row>
    <row r="1444" spans="2:11" x14ac:dyDescent="0.25">
      <c r="B1444" s="128"/>
      <c r="D1444" s="128"/>
      <c r="F1444" s="128"/>
      <c r="H1444" s="128"/>
      <c r="K1444" s="129"/>
    </row>
    <row r="1445" spans="2:11" x14ac:dyDescent="0.25">
      <c r="B1445" s="128"/>
      <c r="D1445" s="128"/>
      <c r="F1445" s="128"/>
      <c r="H1445" s="128"/>
      <c r="K1445" s="129"/>
    </row>
    <row r="1446" spans="2:11" x14ac:dyDescent="0.25">
      <c r="B1446" s="128"/>
      <c r="D1446" s="128"/>
      <c r="F1446" s="128"/>
      <c r="H1446" s="128"/>
      <c r="K1446" s="129"/>
    </row>
    <row r="1447" spans="2:11" x14ac:dyDescent="0.25">
      <c r="B1447" s="128"/>
      <c r="D1447" s="128"/>
      <c r="F1447" s="128"/>
      <c r="H1447" s="128"/>
      <c r="K1447" s="129"/>
    </row>
    <row r="1448" spans="2:11" x14ac:dyDescent="0.25">
      <c r="B1448" s="128"/>
      <c r="D1448" s="128"/>
      <c r="F1448" s="128"/>
      <c r="H1448" s="128"/>
      <c r="K1448" s="129"/>
    </row>
    <row r="1449" spans="2:11" x14ac:dyDescent="0.25">
      <c r="B1449" s="128"/>
      <c r="D1449" s="128"/>
      <c r="F1449" s="128"/>
      <c r="H1449" s="128"/>
      <c r="K1449" s="129"/>
    </row>
    <row r="1450" spans="2:11" x14ac:dyDescent="0.25">
      <c r="B1450" s="128"/>
      <c r="D1450" s="128"/>
      <c r="F1450" s="128"/>
      <c r="H1450" s="128"/>
      <c r="K1450" s="129"/>
    </row>
    <row r="1451" spans="2:11" x14ac:dyDescent="0.25">
      <c r="B1451" s="128"/>
      <c r="D1451" s="128"/>
      <c r="F1451" s="128"/>
      <c r="H1451" s="128"/>
      <c r="K1451" s="129"/>
    </row>
    <row r="1452" spans="2:11" x14ac:dyDescent="0.25">
      <c r="B1452" s="128"/>
      <c r="D1452" s="128"/>
      <c r="F1452" s="128"/>
      <c r="H1452" s="128"/>
      <c r="K1452" s="129"/>
    </row>
    <row r="1453" spans="2:11" x14ac:dyDescent="0.25">
      <c r="B1453" s="128"/>
      <c r="D1453" s="128"/>
      <c r="F1453" s="128"/>
      <c r="H1453" s="128"/>
      <c r="K1453" s="129"/>
    </row>
    <row r="1454" spans="2:11" x14ac:dyDescent="0.25">
      <c r="B1454" s="128"/>
      <c r="D1454" s="128"/>
      <c r="F1454" s="128"/>
      <c r="H1454" s="128"/>
      <c r="K1454" s="129"/>
    </row>
    <row r="1455" spans="2:11" x14ac:dyDescent="0.25">
      <c r="B1455" s="128"/>
      <c r="D1455" s="128"/>
      <c r="F1455" s="128"/>
      <c r="H1455" s="128"/>
      <c r="K1455" s="129"/>
    </row>
    <row r="1456" spans="2:11" x14ac:dyDescent="0.25">
      <c r="B1456" s="128"/>
      <c r="D1456" s="128"/>
      <c r="F1456" s="128"/>
      <c r="H1456" s="128"/>
      <c r="K1456" s="129"/>
    </row>
    <row r="1457" spans="2:11" x14ac:dyDescent="0.25">
      <c r="B1457" s="128"/>
      <c r="D1457" s="128"/>
      <c r="F1457" s="128"/>
      <c r="H1457" s="128"/>
      <c r="K1457" s="129"/>
    </row>
    <row r="1458" spans="2:11" x14ac:dyDescent="0.25">
      <c r="B1458" s="128"/>
      <c r="D1458" s="128"/>
      <c r="F1458" s="128"/>
      <c r="H1458" s="128"/>
      <c r="K1458" s="129"/>
    </row>
    <row r="1459" spans="2:11" x14ac:dyDescent="0.25">
      <c r="B1459" s="128"/>
      <c r="D1459" s="128"/>
      <c r="F1459" s="128"/>
      <c r="H1459" s="128"/>
      <c r="K1459" s="129"/>
    </row>
    <row r="1460" spans="2:11" x14ac:dyDescent="0.25">
      <c r="B1460" s="128"/>
      <c r="D1460" s="128"/>
      <c r="F1460" s="128"/>
      <c r="H1460" s="128"/>
      <c r="K1460" s="129"/>
    </row>
    <row r="1461" spans="2:11" x14ac:dyDescent="0.25">
      <c r="B1461" s="128"/>
      <c r="D1461" s="128"/>
      <c r="F1461" s="128"/>
      <c r="H1461" s="128"/>
      <c r="K1461" s="129"/>
    </row>
    <row r="1462" spans="2:11" x14ac:dyDescent="0.25">
      <c r="B1462" s="128"/>
      <c r="D1462" s="128"/>
      <c r="F1462" s="128"/>
      <c r="H1462" s="128"/>
      <c r="K1462" s="129"/>
    </row>
    <row r="1463" spans="2:11" x14ac:dyDescent="0.25">
      <c r="B1463" s="128"/>
      <c r="D1463" s="128"/>
      <c r="F1463" s="128"/>
      <c r="H1463" s="128"/>
      <c r="K1463" s="129"/>
    </row>
    <row r="1464" spans="2:11" x14ac:dyDescent="0.25">
      <c r="B1464" s="128"/>
      <c r="D1464" s="128"/>
      <c r="F1464" s="128"/>
      <c r="H1464" s="128"/>
      <c r="K1464" s="129"/>
    </row>
    <row r="1465" spans="2:11" x14ac:dyDescent="0.25">
      <c r="B1465" s="128"/>
      <c r="D1465" s="128"/>
      <c r="F1465" s="128"/>
      <c r="H1465" s="128"/>
      <c r="K1465" s="129"/>
    </row>
    <row r="1466" spans="2:11" x14ac:dyDescent="0.25">
      <c r="B1466" s="128"/>
      <c r="D1466" s="128"/>
      <c r="F1466" s="128"/>
      <c r="H1466" s="128"/>
      <c r="K1466" s="129"/>
    </row>
    <row r="1467" spans="2:11" x14ac:dyDescent="0.25">
      <c r="B1467" s="128"/>
      <c r="D1467" s="128"/>
      <c r="F1467" s="128"/>
      <c r="H1467" s="128"/>
      <c r="K1467" s="129"/>
    </row>
    <row r="1468" spans="2:11" x14ac:dyDescent="0.25">
      <c r="B1468" s="128"/>
      <c r="D1468" s="128"/>
      <c r="F1468" s="128"/>
      <c r="H1468" s="128"/>
      <c r="K1468" s="129"/>
    </row>
    <row r="1469" spans="2:11" x14ac:dyDescent="0.25">
      <c r="B1469" s="128"/>
      <c r="D1469" s="128"/>
      <c r="F1469" s="128"/>
      <c r="H1469" s="128"/>
      <c r="K1469" s="129"/>
    </row>
    <row r="1470" spans="2:11" x14ac:dyDescent="0.25">
      <c r="B1470" s="128"/>
      <c r="D1470" s="128"/>
      <c r="F1470" s="128"/>
      <c r="H1470" s="128"/>
      <c r="K1470" s="129"/>
    </row>
    <row r="1471" spans="2:11" x14ac:dyDescent="0.25">
      <c r="B1471" s="128"/>
      <c r="D1471" s="128"/>
      <c r="F1471" s="128"/>
      <c r="H1471" s="128"/>
      <c r="K1471" s="129"/>
    </row>
    <row r="1472" spans="2:11" x14ac:dyDescent="0.25">
      <c r="B1472" s="128"/>
      <c r="D1472" s="128"/>
      <c r="F1472" s="128"/>
      <c r="H1472" s="128"/>
      <c r="K1472" s="129"/>
    </row>
    <row r="1473" spans="2:11" x14ac:dyDescent="0.25">
      <c r="B1473" s="128"/>
      <c r="D1473" s="128"/>
      <c r="F1473" s="128"/>
      <c r="H1473" s="128"/>
      <c r="K1473" s="129"/>
    </row>
    <row r="1474" spans="2:11" x14ac:dyDescent="0.25">
      <c r="B1474" s="128"/>
      <c r="D1474" s="128"/>
      <c r="F1474" s="128"/>
      <c r="H1474" s="128"/>
      <c r="K1474" s="129"/>
    </row>
    <row r="1475" spans="2:11" x14ac:dyDescent="0.25">
      <c r="B1475" s="128"/>
      <c r="D1475" s="128"/>
      <c r="F1475" s="128"/>
      <c r="H1475" s="128"/>
      <c r="K1475" s="129"/>
    </row>
    <row r="1476" spans="2:11" x14ac:dyDescent="0.25">
      <c r="B1476" s="128"/>
      <c r="D1476" s="128"/>
      <c r="F1476" s="128"/>
      <c r="H1476" s="128"/>
      <c r="K1476" s="129"/>
    </row>
    <row r="1477" spans="2:11" x14ac:dyDescent="0.25">
      <c r="B1477" s="128"/>
      <c r="D1477" s="128"/>
      <c r="F1477" s="128"/>
      <c r="H1477" s="128"/>
      <c r="K1477" s="129"/>
    </row>
    <row r="1478" spans="2:11" x14ac:dyDescent="0.25">
      <c r="B1478" s="128"/>
      <c r="D1478" s="128"/>
      <c r="F1478" s="128"/>
      <c r="H1478" s="128"/>
      <c r="K1478" s="129"/>
    </row>
    <row r="1479" spans="2:11" x14ac:dyDescent="0.25">
      <c r="B1479" s="128"/>
      <c r="D1479" s="128"/>
      <c r="F1479" s="128"/>
      <c r="H1479" s="128"/>
      <c r="K1479" s="129"/>
    </row>
    <row r="1480" spans="2:11" x14ac:dyDescent="0.25">
      <c r="B1480" s="128"/>
      <c r="D1480" s="128"/>
      <c r="F1480" s="128"/>
      <c r="H1480" s="128"/>
      <c r="K1480" s="129"/>
    </row>
    <row r="1481" spans="2:11" x14ac:dyDescent="0.25">
      <c r="B1481" s="128"/>
      <c r="D1481" s="128"/>
      <c r="F1481" s="128"/>
      <c r="H1481" s="128"/>
      <c r="K1481" s="129"/>
    </row>
    <row r="1482" spans="2:11" x14ac:dyDescent="0.25">
      <c r="B1482" s="128"/>
      <c r="D1482" s="128"/>
      <c r="F1482" s="128"/>
      <c r="H1482" s="128"/>
      <c r="K1482" s="129"/>
    </row>
    <row r="1483" spans="2:11" x14ac:dyDescent="0.25">
      <c r="B1483" s="128"/>
      <c r="D1483" s="128"/>
      <c r="F1483" s="128"/>
      <c r="H1483" s="128"/>
      <c r="K1483" s="129"/>
    </row>
    <row r="1484" spans="2:11" x14ac:dyDescent="0.25">
      <c r="B1484" s="128"/>
      <c r="D1484" s="128"/>
      <c r="F1484" s="128"/>
      <c r="H1484" s="128"/>
      <c r="K1484" s="129"/>
    </row>
    <row r="1485" spans="2:11" x14ac:dyDescent="0.25">
      <c r="B1485" s="128"/>
      <c r="D1485" s="128"/>
      <c r="F1485" s="128"/>
      <c r="H1485" s="128"/>
      <c r="K1485" s="129"/>
    </row>
    <row r="1486" spans="2:11" x14ac:dyDescent="0.25">
      <c r="B1486" s="128"/>
      <c r="D1486" s="128"/>
      <c r="F1486" s="128"/>
      <c r="H1486" s="128"/>
      <c r="K1486" s="129"/>
    </row>
    <row r="1487" spans="2:11" x14ac:dyDescent="0.25">
      <c r="B1487" s="128"/>
      <c r="D1487" s="128"/>
      <c r="F1487" s="128"/>
      <c r="H1487" s="128"/>
      <c r="K1487" s="129"/>
    </row>
    <row r="1488" spans="2:11" x14ac:dyDescent="0.25">
      <c r="B1488" s="128"/>
      <c r="D1488" s="128"/>
      <c r="F1488" s="128"/>
      <c r="H1488" s="128"/>
      <c r="K1488" s="129"/>
    </row>
    <row r="1489" spans="2:11" x14ac:dyDescent="0.25">
      <c r="B1489" s="128"/>
      <c r="D1489" s="128"/>
      <c r="F1489" s="128"/>
      <c r="H1489" s="128"/>
      <c r="K1489" s="129"/>
    </row>
    <row r="1490" spans="2:11" x14ac:dyDescent="0.25">
      <c r="B1490" s="128"/>
      <c r="D1490" s="128"/>
      <c r="F1490" s="128"/>
      <c r="H1490" s="128"/>
      <c r="K1490" s="129"/>
    </row>
    <row r="1491" spans="2:11" x14ac:dyDescent="0.25">
      <c r="B1491" s="128"/>
      <c r="D1491" s="128"/>
      <c r="F1491" s="128"/>
      <c r="H1491" s="128"/>
      <c r="K1491" s="129"/>
    </row>
    <row r="1492" spans="2:11" x14ac:dyDescent="0.25">
      <c r="B1492" s="128"/>
      <c r="D1492" s="128"/>
      <c r="F1492" s="128"/>
      <c r="H1492" s="128"/>
      <c r="K1492" s="129"/>
    </row>
    <row r="1493" spans="2:11" x14ac:dyDescent="0.25">
      <c r="B1493" s="128"/>
      <c r="D1493" s="128"/>
      <c r="F1493" s="128"/>
      <c r="H1493" s="128"/>
      <c r="K1493" s="129"/>
    </row>
    <row r="1494" spans="2:11" x14ac:dyDescent="0.25">
      <c r="B1494" s="128"/>
      <c r="D1494" s="128"/>
      <c r="F1494" s="128"/>
      <c r="H1494" s="128"/>
      <c r="K1494" s="129"/>
    </row>
    <row r="1495" spans="2:11" x14ac:dyDescent="0.25">
      <c r="B1495" s="128"/>
      <c r="D1495" s="128"/>
      <c r="F1495" s="128"/>
      <c r="H1495" s="128"/>
      <c r="K1495" s="129"/>
    </row>
    <row r="1496" spans="2:11" x14ac:dyDescent="0.25">
      <c r="B1496" s="128"/>
      <c r="D1496" s="128"/>
      <c r="F1496" s="128"/>
      <c r="H1496" s="128"/>
      <c r="K1496" s="129"/>
    </row>
    <row r="1497" spans="2:11" x14ac:dyDescent="0.25">
      <c r="B1497" s="128"/>
      <c r="D1497" s="128"/>
      <c r="F1497" s="128"/>
      <c r="H1497" s="128"/>
      <c r="K1497" s="129"/>
    </row>
    <row r="1498" spans="2:11" x14ac:dyDescent="0.25">
      <c r="B1498" s="128"/>
      <c r="D1498" s="128"/>
      <c r="F1498" s="128"/>
      <c r="H1498" s="128"/>
      <c r="K1498" s="129"/>
    </row>
    <row r="1499" spans="2:11" x14ac:dyDescent="0.25">
      <c r="B1499" s="128"/>
      <c r="D1499" s="128"/>
      <c r="F1499" s="128"/>
      <c r="H1499" s="128"/>
      <c r="K1499" s="129"/>
    </row>
    <row r="1500" spans="2:11" x14ac:dyDescent="0.25">
      <c r="B1500" s="128"/>
      <c r="D1500" s="128"/>
      <c r="F1500" s="128"/>
      <c r="H1500" s="128"/>
      <c r="K1500" s="129"/>
    </row>
    <row r="1501" spans="2:11" x14ac:dyDescent="0.25">
      <c r="B1501" s="128"/>
      <c r="D1501" s="128"/>
      <c r="F1501" s="128"/>
      <c r="H1501" s="128"/>
      <c r="K1501" s="129"/>
    </row>
    <row r="1502" spans="2:11" x14ac:dyDescent="0.25">
      <c r="B1502" s="128"/>
      <c r="D1502" s="128"/>
      <c r="F1502" s="128"/>
      <c r="H1502" s="128"/>
      <c r="K1502" s="129"/>
    </row>
    <row r="1503" spans="2:11" x14ac:dyDescent="0.25">
      <c r="B1503" s="128"/>
      <c r="D1503" s="128"/>
      <c r="F1503" s="128"/>
      <c r="H1503" s="128"/>
      <c r="K1503" s="129"/>
    </row>
    <row r="1504" spans="2:11" x14ac:dyDescent="0.25">
      <c r="B1504" s="128"/>
      <c r="D1504" s="128"/>
      <c r="F1504" s="128"/>
      <c r="H1504" s="128"/>
      <c r="K1504" s="129"/>
    </row>
    <row r="1505" spans="2:11" x14ac:dyDescent="0.25">
      <c r="B1505" s="128"/>
      <c r="D1505" s="128"/>
      <c r="F1505" s="128"/>
      <c r="H1505" s="128"/>
      <c r="K1505" s="129"/>
    </row>
    <row r="1506" spans="2:11" x14ac:dyDescent="0.25">
      <c r="B1506" s="128"/>
      <c r="D1506" s="128"/>
      <c r="F1506" s="128"/>
      <c r="H1506" s="128"/>
      <c r="K1506" s="129"/>
    </row>
    <row r="1507" spans="2:11" x14ac:dyDescent="0.25">
      <c r="B1507" s="128"/>
      <c r="D1507" s="128"/>
      <c r="F1507" s="128"/>
      <c r="H1507" s="128"/>
      <c r="K1507" s="129"/>
    </row>
    <row r="1508" spans="2:11" x14ac:dyDescent="0.25">
      <c r="B1508" s="128"/>
      <c r="D1508" s="128"/>
      <c r="F1508" s="128"/>
      <c r="H1508" s="128"/>
      <c r="K1508" s="129"/>
    </row>
    <row r="1509" spans="2:11" x14ac:dyDescent="0.25">
      <c r="B1509" s="128"/>
      <c r="D1509" s="128"/>
      <c r="F1509" s="128"/>
      <c r="H1509" s="128"/>
      <c r="K1509" s="129"/>
    </row>
    <row r="1510" spans="2:11" x14ac:dyDescent="0.25">
      <c r="B1510" s="128"/>
      <c r="D1510" s="128"/>
      <c r="F1510" s="128"/>
      <c r="H1510" s="128"/>
      <c r="K1510" s="129"/>
    </row>
    <row r="1511" spans="2:11" x14ac:dyDescent="0.25">
      <c r="B1511" s="128"/>
      <c r="D1511" s="128"/>
      <c r="F1511" s="128"/>
      <c r="H1511" s="128"/>
      <c r="K1511" s="129"/>
    </row>
    <row r="1512" spans="2:11" x14ac:dyDescent="0.25">
      <c r="B1512" s="128"/>
      <c r="D1512" s="128"/>
      <c r="F1512" s="128"/>
      <c r="H1512" s="128"/>
      <c r="K1512" s="129"/>
    </row>
    <row r="1513" spans="2:11" x14ac:dyDescent="0.25">
      <c r="B1513" s="128"/>
      <c r="D1513" s="128"/>
      <c r="F1513" s="128"/>
      <c r="H1513" s="128"/>
      <c r="K1513" s="129"/>
    </row>
    <row r="1514" spans="2:11" x14ac:dyDescent="0.25">
      <c r="B1514" s="128"/>
      <c r="D1514" s="128"/>
      <c r="F1514" s="128"/>
      <c r="H1514" s="128"/>
      <c r="K1514" s="129"/>
    </row>
    <row r="1515" spans="2:11" x14ac:dyDescent="0.25">
      <c r="B1515" s="128"/>
      <c r="D1515" s="128"/>
      <c r="F1515" s="128"/>
      <c r="H1515" s="128"/>
      <c r="K1515" s="129"/>
    </row>
    <row r="1516" spans="2:11" x14ac:dyDescent="0.25">
      <c r="B1516" s="128"/>
      <c r="D1516" s="128"/>
      <c r="F1516" s="128"/>
      <c r="H1516" s="128"/>
      <c r="K1516" s="129"/>
    </row>
    <row r="1517" spans="2:11" x14ac:dyDescent="0.25">
      <c r="B1517" s="128"/>
      <c r="D1517" s="128"/>
      <c r="F1517" s="128"/>
      <c r="H1517" s="128"/>
      <c r="K1517" s="129"/>
    </row>
    <row r="1518" spans="2:11" x14ac:dyDescent="0.25">
      <c r="B1518" s="128"/>
      <c r="D1518" s="128"/>
      <c r="F1518" s="128"/>
      <c r="H1518" s="128"/>
      <c r="K1518" s="129"/>
    </row>
    <row r="1519" spans="2:11" x14ac:dyDescent="0.25">
      <c r="B1519" s="128"/>
      <c r="D1519" s="128"/>
      <c r="F1519" s="128"/>
      <c r="H1519" s="128"/>
      <c r="K1519" s="129"/>
    </row>
    <row r="1520" spans="2:11" x14ac:dyDescent="0.25">
      <c r="B1520" s="128"/>
      <c r="D1520" s="128"/>
      <c r="F1520" s="128"/>
      <c r="H1520" s="128"/>
      <c r="K1520" s="129"/>
    </row>
    <row r="1521" spans="2:11" x14ac:dyDescent="0.25">
      <c r="B1521" s="128"/>
      <c r="D1521" s="128"/>
      <c r="F1521" s="128"/>
      <c r="H1521" s="128"/>
      <c r="K1521" s="129"/>
    </row>
    <row r="1522" spans="2:11" x14ac:dyDescent="0.25">
      <c r="B1522" s="128"/>
      <c r="D1522" s="128"/>
      <c r="F1522" s="128"/>
      <c r="H1522" s="128"/>
      <c r="K1522" s="129"/>
    </row>
    <row r="1523" spans="2:11" x14ac:dyDescent="0.25">
      <c r="B1523" s="128"/>
      <c r="D1523" s="128"/>
      <c r="F1523" s="128"/>
      <c r="H1523" s="128"/>
      <c r="K1523" s="129"/>
    </row>
    <row r="1524" spans="2:11" x14ac:dyDescent="0.25">
      <c r="B1524" s="128"/>
      <c r="D1524" s="128"/>
      <c r="F1524" s="128"/>
      <c r="H1524" s="128"/>
      <c r="K1524" s="129"/>
    </row>
    <row r="1525" spans="2:11" x14ac:dyDescent="0.25">
      <c r="B1525" s="128"/>
      <c r="D1525" s="128"/>
      <c r="F1525" s="128"/>
      <c r="H1525" s="128"/>
      <c r="K1525" s="129"/>
    </row>
    <row r="1526" spans="2:11" x14ac:dyDescent="0.25">
      <c r="B1526" s="128"/>
      <c r="D1526" s="128"/>
      <c r="F1526" s="128"/>
      <c r="H1526" s="128"/>
      <c r="K1526" s="129"/>
    </row>
    <row r="1527" spans="2:11" x14ac:dyDescent="0.25">
      <c r="B1527" s="128"/>
      <c r="D1527" s="128"/>
      <c r="F1527" s="128"/>
      <c r="H1527" s="128"/>
      <c r="K1527" s="129"/>
    </row>
    <row r="1528" spans="2:11" x14ac:dyDescent="0.25">
      <c r="B1528" s="128"/>
      <c r="D1528" s="128"/>
      <c r="F1528" s="128"/>
      <c r="H1528" s="128"/>
      <c r="K1528" s="129"/>
    </row>
    <row r="1529" spans="2:11" x14ac:dyDescent="0.25">
      <c r="B1529" s="128"/>
      <c r="D1529" s="128"/>
      <c r="F1529" s="128"/>
      <c r="H1529" s="128"/>
      <c r="K1529" s="129"/>
    </row>
    <row r="1530" spans="2:11" x14ac:dyDescent="0.25">
      <c r="B1530" s="128"/>
      <c r="D1530" s="128"/>
      <c r="F1530" s="128"/>
      <c r="H1530" s="128"/>
      <c r="K1530" s="129"/>
    </row>
    <row r="1531" spans="2:11" x14ac:dyDescent="0.25">
      <c r="B1531" s="128"/>
      <c r="D1531" s="128"/>
      <c r="F1531" s="128"/>
      <c r="H1531" s="128"/>
      <c r="K1531" s="129"/>
    </row>
    <row r="1532" spans="2:11" x14ac:dyDescent="0.25">
      <c r="B1532" s="128"/>
      <c r="D1532" s="128"/>
      <c r="F1532" s="128"/>
      <c r="H1532" s="128"/>
      <c r="K1532" s="129"/>
    </row>
    <row r="1533" spans="2:11" x14ac:dyDescent="0.25">
      <c r="B1533" s="128"/>
      <c r="D1533" s="128"/>
      <c r="F1533" s="128"/>
      <c r="H1533" s="128"/>
      <c r="K1533" s="129"/>
    </row>
    <row r="1534" spans="2:11" x14ac:dyDescent="0.25">
      <c r="B1534" s="128"/>
      <c r="D1534" s="128"/>
      <c r="F1534" s="128"/>
      <c r="H1534" s="128"/>
      <c r="K1534" s="129"/>
    </row>
    <row r="1535" spans="2:11" x14ac:dyDescent="0.25">
      <c r="B1535" s="128"/>
      <c r="D1535" s="128"/>
      <c r="F1535" s="128"/>
      <c r="H1535" s="128"/>
      <c r="K1535" s="129"/>
    </row>
    <row r="1536" spans="2:11" x14ac:dyDescent="0.25">
      <c r="B1536" s="128"/>
      <c r="D1536" s="128"/>
      <c r="F1536" s="128"/>
      <c r="H1536" s="128"/>
      <c r="K1536" s="129"/>
    </row>
    <row r="1537" spans="2:11" x14ac:dyDescent="0.25">
      <c r="B1537" s="128"/>
      <c r="D1537" s="128"/>
      <c r="F1537" s="128"/>
      <c r="H1537" s="128"/>
      <c r="K1537" s="129"/>
    </row>
    <row r="1538" spans="2:11" x14ac:dyDescent="0.25">
      <c r="B1538" s="128"/>
      <c r="D1538" s="128"/>
      <c r="F1538" s="128"/>
      <c r="H1538" s="128"/>
      <c r="K1538" s="129"/>
    </row>
    <row r="1539" spans="2:11" x14ac:dyDescent="0.25">
      <c r="B1539" s="128"/>
      <c r="D1539" s="128"/>
      <c r="F1539" s="128"/>
      <c r="H1539" s="128"/>
      <c r="K1539" s="129"/>
    </row>
    <row r="1540" spans="2:11" x14ac:dyDescent="0.25">
      <c r="B1540" s="128"/>
      <c r="D1540" s="128"/>
      <c r="F1540" s="128"/>
      <c r="H1540" s="128"/>
      <c r="K1540" s="129"/>
    </row>
    <row r="1541" spans="2:11" x14ac:dyDescent="0.25">
      <c r="B1541" s="128"/>
      <c r="D1541" s="128"/>
      <c r="F1541" s="128"/>
      <c r="H1541" s="128"/>
      <c r="K1541" s="129"/>
    </row>
    <row r="1542" spans="2:11" x14ac:dyDescent="0.25">
      <c r="B1542" s="128"/>
      <c r="D1542" s="128"/>
      <c r="F1542" s="128"/>
      <c r="H1542" s="128"/>
      <c r="K1542" s="129"/>
    </row>
    <row r="1543" spans="2:11" x14ac:dyDescent="0.25">
      <c r="B1543" s="128"/>
      <c r="D1543" s="128"/>
      <c r="F1543" s="128"/>
      <c r="H1543" s="128"/>
      <c r="K1543" s="129"/>
    </row>
    <row r="1544" spans="2:11" x14ac:dyDescent="0.25">
      <c r="B1544" s="128"/>
      <c r="D1544" s="128"/>
      <c r="F1544" s="128"/>
      <c r="H1544" s="128"/>
      <c r="K1544" s="129"/>
    </row>
    <row r="1545" spans="2:11" x14ac:dyDescent="0.25">
      <c r="B1545" s="128"/>
      <c r="D1545" s="128"/>
      <c r="F1545" s="128"/>
      <c r="H1545" s="128"/>
      <c r="K1545" s="129"/>
    </row>
    <row r="1546" spans="2:11" x14ac:dyDescent="0.25">
      <c r="B1546" s="128"/>
      <c r="D1546" s="128"/>
      <c r="F1546" s="128"/>
      <c r="H1546" s="128"/>
      <c r="K1546" s="129"/>
    </row>
    <row r="1547" spans="2:11" x14ac:dyDescent="0.25">
      <c r="B1547" s="128"/>
      <c r="D1547" s="128"/>
      <c r="F1547" s="128"/>
      <c r="H1547" s="128"/>
      <c r="K1547" s="129"/>
    </row>
    <row r="1548" spans="2:11" x14ac:dyDescent="0.25">
      <c r="B1548" s="128"/>
      <c r="D1548" s="128"/>
      <c r="F1548" s="128"/>
      <c r="H1548" s="128"/>
      <c r="K1548" s="129"/>
    </row>
    <row r="1549" spans="2:11" x14ac:dyDescent="0.25">
      <c r="B1549" s="128"/>
      <c r="D1549" s="128"/>
      <c r="F1549" s="128"/>
      <c r="H1549" s="128"/>
      <c r="K1549" s="129"/>
    </row>
    <row r="1550" spans="2:11" x14ac:dyDescent="0.25">
      <c r="B1550" s="128"/>
      <c r="D1550" s="128"/>
      <c r="F1550" s="128"/>
      <c r="H1550" s="128"/>
      <c r="K1550" s="129"/>
    </row>
    <row r="1551" spans="2:11" x14ac:dyDescent="0.25">
      <c r="B1551" s="128"/>
      <c r="D1551" s="128"/>
      <c r="F1551" s="128"/>
      <c r="H1551" s="128"/>
      <c r="K1551" s="129"/>
    </row>
    <row r="1552" spans="2:11" x14ac:dyDescent="0.25">
      <c r="B1552" s="128"/>
      <c r="D1552" s="128"/>
      <c r="F1552" s="128"/>
      <c r="H1552" s="128"/>
      <c r="K1552" s="129"/>
    </row>
    <row r="1553" spans="2:11" x14ac:dyDescent="0.25">
      <c r="B1553" s="128"/>
      <c r="D1553" s="128"/>
      <c r="F1553" s="128"/>
      <c r="H1553" s="128"/>
      <c r="K1553" s="129"/>
    </row>
    <row r="1554" spans="2:11" x14ac:dyDescent="0.25">
      <c r="B1554" s="128"/>
      <c r="D1554" s="128"/>
      <c r="F1554" s="128"/>
      <c r="H1554" s="128"/>
      <c r="K1554" s="129"/>
    </row>
    <row r="1555" spans="2:11" x14ac:dyDescent="0.25">
      <c r="B1555" s="128"/>
      <c r="D1555" s="128"/>
      <c r="F1555" s="128"/>
      <c r="H1555" s="128"/>
      <c r="K1555" s="129"/>
    </row>
    <row r="1556" spans="2:11" x14ac:dyDescent="0.25">
      <c r="B1556" s="128"/>
      <c r="D1556" s="128"/>
      <c r="F1556" s="128"/>
      <c r="H1556" s="128"/>
      <c r="K1556" s="129"/>
    </row>
    <row r="1557" spans="2:11" x14ac:dyDescent="0.25">
      <c r="B1557" s="128"/>
      <c r="D1557" s="128"/>
      <c r="F1557" s="128"/>
      <c r="H1557" s="128"/>
      <c r="K1557" s="129"/>
    </row>
    <row r="1558" spans="2:11" x14ac:dyDescent="0.25">
      <c r="B1558" s="128"/>
      <c r="D1558" s="128"/>
      <c r="F1558" s="128"/>
      <c r="H1558" s="128"/>
      <c r="K1558" s="129"/>
    </row>
    <row r="1559" spans="2:11" x14ac:dyDescent="0.25">
      <c r="B1559" s="128"/>
      <c r="D1559" s="128"/>
      <c r="F1559" s="128"/>
      <c r="H1559" s="128"/>
      <c r="K1559" s="129"/>
    </row>
    <row r="1560" spans="2:11" x14ac:dyDescent="0.25">
      <c r="B1560" s="128"/>
      <c r="D1560" s="128"/>
      <c r="F1560" s="128"/>
      <c r="H1560" s="128"/>
      <c r="K1560" s="129"/>
    </row>
    <row r="1561" spans="2:11" x14ac:dyDescent="0.25">
      <c r="B1561" s="128"/>
      <c r="D1561" s="128"/>
      <c r="F1561" s="128"/>
      <c r="H1561" s="128"/>
      <c r="K1561" s="129"/>
    </row>
    <row r="1562" spans="2:11" x14ac:dyDescent="0.25">
      <c r="B1562" s="128"/>
      <c r="D1562" s="128"/>
      <c r="F1562" s="128"/>
      <c r="H1562" s="128"/>
      <c r="K1562" s="129"/>
    </row>
    <row r="1563" spans="2:11" x14ac:dyDescent="0.25">
      <c r="B1563" s="128"/>
      <c r="D1563" s="128"/>
      <c r="F1563" s="128"/>
      <c r="H1563" s="128"/>
      <c r="K1563" s="129"/>
    </row>
    <row r="1564" spans="2:11" x14ac:dyDescent="0.25">
      <c r="B1564" s="128"/>
      <c r="D1564" s="128"/>
      <c r="F1564" s="128"/>
      <c r="H1564" s="128"/>
      <c r="K1564" s="129"/>
    </row>
    <row r="1565" spans="2:11" x14ac:dyDescent="0.25">
      <c r="B1565" s="128"/>
      <c r="D1565" s="128"/>
      <c r="F1565" s="128"/>
      <c r="H1565" s="128"/>
      <c r="K1565" s="129"/>
    </row>
    <row r="1566" spans="2:11" x14ac:dyDescent="0.25">
      <c r="B1566" s="128"/>
      <c r="D1566" s="128"/>
      <c r="F1566" s="128"/>
      <c r="H1566" s="128"/>
      <c r="K1566" s="129"/>
    </row>
    <row r="1567" spans="2:11" x14ac:dyDescent="0.25">
      <c r="B1567" s="128"/>
      <c r="D1567" s="128"/>
      <c r="F1567" s="128"/>
      <c r="H1567" s="128"/>
      <c r="K1567" s="129"/>
    </row>
    <row r="1568" spans="2:11" x14ac:dyDescent="0.25">
      <c r="B1568" s="128"/>
      <c r="D1568" s="128"/>
      <c r="F1568" s="128"/>
      <c r="H1568" s="128"/>
      <c r="K1568" s="129"/>
    </row>
    <row r="1569" spans="2:11" x14ac:dyDescent="0.25">
      <c r="B1569" s="128"/>
      <c r="D1569" s="128"/>
      <c r="F1569" s="128"/>
      <c r="H1569" s="128"/>
      <c r="K1569" s="129"/>
    </row>
    <row r="1570" spans="2:11" x14ac:dyDescent="0.25">
      <c r="B1570" s="128"/>
      <c r="D1570" s="128"/>
      <c r="F1570" s="128"/>
      <c r="H1570" s="128"/>
      <c r="K1570" s="129"/>
    </row>
    <row r="1571" spans="2:11" x14ac:dyDescent="0.25">
      <c r="B1571" s="128"/>
      <c r="D1571" s="128"/>
      <c r="F1571" s="128"/>
      <c r="H1571" s="128"/>
      <c r="K1571" s="129"/>
    </row>
    <row r="1572" spans="2:11" x14ac:dyDescent="0.25">
      <c r="B1572" s="128"/>
      <c r="D1572" s="128"/>
      <c r="F1572" s="128"/>
      <c r="H1572" s="128"/>
      <c r="K1572" s="129"/>
    </row>
    <row r="1573" spans="2:11" x14ac:dyDescent="0.25">
      <c r="B1573" s="128"/>
      <c r="D1573" s="128"/>
      <c r="F1573" s="128"/>
      <c r="H1573" s="128"/>
      <c r="K1573" s="129"/>
    </row>
    <row r="1574" spans="2:11" x14ac:dyDescent="0.25">
      <c r="B1574" s="128"/>
      <c r="D1574" s="128"/>
      <c r="F1574" s="128"/>
      <c r="H1574" s="128"/>
      <c r="K1574" s="129"/>
    </row>
    <row r="1575" spans="2:11" x14ac:dyDescent="0.25">
      <c r="B1575" s="128"/>
      <c r="D1575" s="128"/>
      <c r="F1575" s="128"/>
      <c r="H1575" s="128"/>
      <c r="K1575" s="129"/>
    </row>
    <row r="1576" spans="2:11" x14ac:dyDescent="0.25">
      <c r="B1576" s="128"/>
      <c r="D1576" s="128"/>
      <c r="F1576" s="128"/>
      <c r="H1576" s="128"/>
      <c r="K1576" s="129"/>
    </row>
    <row r="1577" spans="2:11" x14ac:dyDescent="0.25">
      <c r="B1577" s="128"/>
      <c r="D1577" s="128"/>
      <c r="F1577" s="128"/>
      <c r="H1577" s="128"/>
      <c r="K1577" s="129"/>
    </row>
    <row r="1578" spans="2:11" x14ac:dyDescent="0.25">
      <c r="B1578" s="128"/>
      <c r="D1578" s="128"/>
      <c r="F1578" s="128"/>
      <c r="H1578" s="128"/>
      <c r="K1578" s="129"/>
    </row>
    <row r="1579" spans="2:11" x14ac:dyDescent="0.25">
      <c r="B1579" s="128"/>
      <c r="D1579" s="128"/>
      <c r="F1579" s="128"/>
      <c r="H1579" s="128"/>
      <c r="K1579" s="129"/>
    </row>
    <row r="1580" spans="2:11" x14ac:dyDescent="0.25">
      <c r="B1580" s="128"/>
      <c r="D1580" s="128"/>
      <c r="F1580" s="128"/>
      <c r="H1580" s="128"/>
      <c r="K1580" s="129"/>
    </row>
    <row r="1581" spans="2:11" x14ac:dyDescent="0.25">
      <c r="B1581" s="128"/>
      <c r="D1581" s="128"/>
      <c r="F1581" s="128"/>
      <c r="H1581" s="128"/>
      <c r="K1581" s="129"/>
    </row>
    <row r="1582" spans="2:11" x14ac:dyDescent="0.25">
      <c r="B1582" s="128"/>
      <c r="D1582" s="128"/>
      <c r="F1582" s="128"/>
      <c r="H1582" s="128"/>
      <c r="K1582" s="129"/>
    </row>
    <row r="1583" spans="2:11" x14ac:dyDescent="0.25">
      <c r="B1583" s="128"/>
      <c r="D1583" s="128"/>
      <c r="F1583" s="128"/>
      <c r="H1583" s="128"/>
      <c r="K1583" s="129"/>
    </row>
    <row r="1584" spans="2:11" x14ac:dyDescent="0.25">
      <c r="B1584" s="128"/>
      <c r="D1584" s="128"/>
      <c r="F1584" s="128"/>
      <c r="H1584" s="128"/>
      <c r="K1584" s="129"/>
    </row>
    <row r="1585" spans="2:11" x14ac:dyDescent="0.25">
      <c r="B1585" s="128"/>
      <c r="D1585" s="128"/>
      <c r="F1585" s="128"/>
      <c r="H1585" s="128"/>
      <c r="K1585" s="129"/>
    </row>
    <row r="1586" spans="2:11" x14ac:dyDescent="0.25">
      <c r="B1586" s="128"/>
      <c r="D1586" s="128"/>
      <c r="F1586" s="128"/>
      <c r="H1586" s="128"/>
      <c r="K1586" s="129"/>
    </row>
    <row r="1587" spans="2:11" x14ac:dyDescent="0.25">
      <c r="B1587" s="128"/>
      <c r="D1587" s="128"/>
      <c r="F1587" s="128"/>
      <c r="H1587" s="128"/>
      <c r="K1587" s="129"/>
    </row>
    <row r="1588" spans="2:11" x14ac:dyDescent="0.25">
      <c r="B1588" s="128"/>
      <c r="D1588" s="128"/>
      <c r="F1588" s="128"/>
      <c r="H1588" s="128"/>
      <c r="K1588" s="129"/>
    </row>
    <row r="1589" spans="2:11" x14ac:dyDescent="0.25">
      <c r="B1589" s="128"/>
      <c r="D1589" s="128"/>
      <c r="F1589" s="128"/>
      <c r="H1589" s="128"/>
      <c r="K1589" s="129"/>
    </row>
    <row r="1590" spans="2:11" x14ac:dyDescent="0.25">
      <c r="B1590" s="128"/>
      <c r="D1590" s="128"/>
      <c r="F1590" s="128"/>
      <c r="H1590" s="128"/>
      <c r="K1590" s="129"/>
    </row>
    <row r="1591" spans="2:11" x14ac:dyDescent="0.25">
      <c r="B1591" s="128"/>
      <c r="D1591" s="128"/>
      <c r="F1591" s="128"/>
      <c r="H1591" s="128"/>
      <c r="K1591" s="129"/>
    </row>
    <row r="1592" spans="2:11" x14ac:dyDescent="0.25">
      <c r="B1592" s="128"/>
      <c r="D1592" s="128"/>
      <c r="F1592" s="128"/>
      <c r="H1592" s="128"/>
      <c r="K1592" s="129"/>
    </row>
    <row r="1593" spans="2:11" x14ac:dyDescent="0.25">
      <c r="B1593" s="128"/>
      <c r="D1593" s="128"/>
      <c r="F1593" s="128"/>
      <c r="H1593" s="128"/>
      <c r="K1593" s="129"/>
    </row>
    <row r="1594" spans="2:11" x14ac:dyDescent="0.25">
      <c r="B1594" s="128"/>
      <c r="D1594" s="128"/>
      <c r="F1594" s="128"/>
      <c r="H1594" s="128"/>
      <c r="K1594" s="129"/>
    </row>
    <row r="1595" spans="2:11" x14ac:dyDescent="0.25">
      <c r="B1595" s="128"/>
      <c r="D1595" s="128"/>
      <c r="F1595" s="128"/>
      <c r="H1595" s="128"/>
      <c r="K1595" s="129"/>
    </row>
    <row r="1596" spans="2:11" x14ac:dyDescent="0.25">
      <c r="B1596" s="128"/>
      <c r="D1596" s="128"/>
      <c r="F1596" s="128"/>
      <c r="H1596" s="128"/>
      <c r="K1596" s="129"/>
    </row>
    <row r="1597" spans="2:11" x14ac:dyDescent="0.25">
      <c r="B1597" s="128"/>
      <c r="D1597" s="128"/>
      <c r="F1597" s="128"/>
      <c r="H1597" s="128"/>
      <c r="K1597" s="129"/>
    </row>
    <row r="1598" spans="2:11" x14ac:dyDescent="0.25">
      <c r="B1598" s="128"/>
      <c r="D1598" s="128"/>
      <c r="F1598" s="128"/>
      <c r="H1598" s="128"/>
      <c r="K1598" s="129"/>
    </row>
    <row r="1599" spans="2:11" x14ac:dyDescent="0.25">
      <c r="B1599" s="128"/>
      <c r="D1599" s="128"/>
      <c r="F1599" s="128"/>
      <c r="H1599" s="128"/>
      <c r="K1599" s="129"/>
    </row>
    <row r="1600" spans="2:11" x14ac:dyDescent="0.25">
      <c r="B1600" s="128"/>
      <c r="D1600" s="128"/>
      <c r="F1600" s="128"/>
      <c r="H1600" s="128"/>
      <c r="K1600" s="129"/>
    </row>
    <row r="1601" spans="2:11" x14ac:dyDescent="0.25">
      <c r="B1601" s="128"/>
      <c r="D1601" s="128"/>
      <c r="F1601" s="128"/>
      <c r="H1601" s="128"/>
      <c r="K1601" s="129"/>
    </row>
    <row r="1602" spans="2:11" x14ac:dyDescent="0.25">
      <c r="B1602" s="128"/>
      <c r="D1602" s="128"/>
      <c r="F1602" s="128"/>
      <c r="H1602" s="128"/>
      <c r="K1602" s="129"/>
    </row>
    <row r="1603" spans="2:11" x14ac:dyDescent="0.25">
      <c r="B1603" s="128"/>
      <c r="D1603" s="128"/>
      <c r="F1603" s="128"/>
      <c r="H1603" s="128"/>
      <c r="K1603" s="129"/>
    </row>
    <row r="1604" spans="2:11" x14ac:dyDescent="0.25">
      <c r="B1604" s="128"/>
      <c r="D1604" s="128"/>
      <c r="F1604" s="128"/>
      <c r="H1604" s="128"/>
      <c r="K1604" s="129"/>
    </row>
    <row r="1605" spans="2:11" x14ac:dyDescent="0.25">
      <c r="B1605" s="128"/>
      <c r="D1605" s="128"/>
      <c r="F1605" s="128"/>
      <c r="H1605" s="128"/>
      <c r="K1605" s="129"/>
    </row>
    <row r="1606" spans="2:11" x14ac:dyDescent="0.25">
      <c r="B1606" s="128"/>
      <c r="D1606" s="128"/>
      <c r="F1606" s="128"/>
      <c r="H1606" s="128"/>
      <c r="K1606" s="129"/>
    </row>
    <row r="1607" spans="2:11" x14ac:dyDescent="0.25">
      <c r="B1607" s="128"/>
      <c r="D1607" s="128"/>
      <c r="F1607" s="128"/>
      <c r="H1607" s="128"/>
      <c r="K1607" s="129"/>
    </row>
    <row r="1608" spans="2:11" x14ac:dyDescent="0.25">
      <c r="B1608" s="128"/>
      <c r="D1608" s="128"/>
      <c r="F1608" s="128"/>
      <c r="H1608" s="128"/>
      <c r="K1608" s="129"/>
    </row>
    <row r="1609" spans="2:11" x14ac:dyDescent="0.25">
      <c r="B1609" s="128"/>
      <c r="D1609" s="128"/>
      <c r="F1609" s="128"/>
      <c r="H1609" s="128"/>
      <c r="K1609" s="129"/>
    </row>
    <row r="1610" spans="2:11" x14ac:dyDescent="0.25">
      <c r="B1610" s="128"/>
      <c r="D1610" s="128"/>
      <c r="F1610" s="128"/>
      <c r="H1610" s="128"/>
      <c r="K1610" s="129"/>
    </row>
    <row r="1611" spans="2:11" x14ac:dyDescent="0.25">
      <c r="B1611" s="128"/>
      <c r="D1611" s="128"/>
      <c r="F1611" s="128"/>
      <c r="H1611" s="128"/>
      <c r="K1611" s="129"/>
    </row>
    <row r="1612" spans="2:11" x14ac:dyDescent="0.25">
      <c r="B1612" s="128"/>
      <c r="D1612" s="128"/>
      <c r="F1612" s="128"/>
      <c r="H1612" s="128"/>
      <c r="K1612" s="129"/>
    </row>
    <row r="1613" spans="2:11" x14ac:dyDescent="0.25">
      <c r="B1613" s="128"/>
      <c r="D1613" s="128"/>
      <c r="F1613" s="128"/>
      <c r="H1613" s="128"/>
      <c r="K1613" s="129"/>
    </row>
    <row r="1614" spans="2:11" x14ac:dyDescent="0.25">
      <c r="B1614" s="128"/>
      <c r="D1614" s="128"/>
      <c r="F1614" s="128"/>
      <c r="H1614" s="128"/>
      <c r="K1614" s="129"/>
    </row>
    <row r="1615" spans="2:11" x14ac:dyDescent="0.25">
      <c r="B1615" s="128"/>
      <c r="D1615" s="128"/>
      <c r="F1615" s="128"/>
      <c r="H1615" s="128"/>
      <c r="K1615" s="129"/>
    </row>
    <row r="1616" spans="2:11" x14ac:dyDescent="0.25">
      <c r="B1616" s="128"/>
      <c r="D1616" s="128"/>
      <c r="F1616" s="128"/>
      <c r="H1616" s="128"/>
      <c r="K1616" s="129"/>
    </row>
    <row r="1617" spans="2:11" x14ac:dyDescent="0.25">
      <c r="B1617" s="128"/>
      <c r="D1617" s="128"/>
      <c r="F1617" s="128"/>
      <c r="H1617" s="128"/>
      <c r="K1617" s="129"/>
    </row>
    <row r="1618" spans="2:11" x14ac:dyDescent="0.25">
      <c r="B1618" s="128"/>
      <c r="D1618" s="128"/>
      <c r="F1618" s="128"/>
      <c r="H1618" s="128"/>
      <c r="K1618" s="129"/>
    </row>
    <row r="1619" spans="2:11" x14ac:dyDescent="0.25">
      <c r="B1619" s="128"/>
      <c r="D1619" s="128"/>
      <c r="F1619" s="128"/>
      <c r="H1619" s="128"/>
      <c r="K1619" s="129"/>
    </row>
    <row r="1620" spans="2:11" x14ac:dyDescent="0.25">
      <c r="B1620" s="128"/>
      <c r="D1620" s="128"/>
      <c r="F1620" s="128"/>
      <c r="H1620" s="128"/>
      <c r="K1620" s="129"/>
    </row>
    <row r="1621" spans="2:11" x14ac:dyDescent="0.25">
      <c r="B1621" s="128"/>
      <c r="D1621" s="128"/>
      <c r="F1621" s="128"/>
      <c r="H1621" s="128"/>
      <c r="K1621" s="129"/>
    </row>
    <row r="1622" spans="2:11" x14ac:dyDescent="0.25">
      <c r="B1622" s="128"/>
      <c r="D1622" s="128"/>
      <c r="F1622" s="128"/>
      <c r="H1622" s="128"/>
      <c r="K1622" s="129"/>
    </row>
    <row r="1623" spans="2:11" x14ac:dyDescent="0.25">
      <c r="B1623" s="128"/>
      <c r="D1623" s="128"/>
      <c r="F1623" s="128"/>
      <c r="H1623" s="128"/>
      <c r="K1623" s="129"/>
    </row>
    <row r="1624" spans="2:11" x14ac:dyDescent="0.25">
      <c r="B1624" s="128"/>
      <c r="D1624" s="128"/>
      <c r="F1624" s="128"/>
      <c r="H1624" s="128"/>
      <c r="K1624" s="129"/>
    </row>
    <row r="1625" spans="2:11" x14ac:dyDescent="0.25">
      <c r="B1625" s="128"/>
      <c r="D1625" s="128"/>
      <c r="F1625" s="128"/>
      <c r="H1625" s="128"/>
      <c r="K1625" s="129"/>
    </row>
    <row r="1626" spans="2:11" x14ac:dyDescent="0.25">
      <c r="B1626" s="128"/>
      <c r="D1626" s="128"/>
      <c r="F1626" s="128"/>
      <c r="H1626" s="128"/>
      <c r="K1626" s="129"/>
    </row>
    <row r="1627" spans="2:11" x14ac:dyDescent="0.25">
      <c r="B1627" s="128"/>
      <c r="D1627" s="128"/>
      <c r="F1627" s="128"/>
      <c r="H1627" s="128"/>
      <c r="K1627" s="129"/>
    </row>
    <row r="1628" spans="2:11" x14ac:dyDescent="0.25">
      <c r="B1628" s="128"/>
      <c r="D1628" s="128"/>
      <c r="F1628" s="128"/>
      <c r="H1628" s="128"/>
      <c r="K1628" s="129"/>
    </row>
    <row r="1629" spans="2:11" x14ac:dyDescent="0.25">
      <c r="B1629" s="128"/>
      <c r="D1629" s="128"/>
      <c r="F1629" s="128"/>
      <c r="H1629" s="128"/>
      <c r="K1629" s="129"/>
    </row>
    <row r="1630" spans="2:11" x14ac:dyDescent="0.25">
      <c r="B1630" s="128"/>
      <c r="D1630" s="128"/>
      <c r="F1630" s="128"/>
      <c r="H1630" s="128"/>
      <c r="K1630" s="129"/>
    </row>
    <row r="1631" spans="2:11" x14ac:dyDescent="0.25">
      <c r="B1631" s="128"/>
      <c r="D1631" s="128"/>
      <c r="F1631" s="128"/>
      <c r="H1631" s="128"/>
      <c r="K1631" s="129"/>
    </row>
    <row r="1632" spans="2:11" x14ac:dyDescent="0.25">
      <c r="B1632" s="128"/>
      <c r="D1632" s="128"/>
      <c r="F1632" s="128"/>
      <c r="H1632" s="128"/>
      <c r="K1632" s="129"/>
    </row>
    <row r="1633" spans="2:11" x14ac:dyDescent="0.25">
      <c r="B1633" s="128"/>
      <c r="D1633" s="128"/>
      <c r="F1633" s="128"/>
      <c r="H1633" s="128"/>
      <c r="K1633" s="129"/>
    </row>
    <row r="1634" spans="2:11" x14ac:dyDescent="0.25">
      <c r="B1634" s="128"/>
      <c r="D1634" s="128"/>
      <c r="F1634" s="128"/>
      <c r="H1634" s="128"/>
      <c r="K1634" s="129"/>
    </row>
    <row r="1635" spans="2:11" x14ac:dyDescent="0.25">
      <c r="B1635" s="128"/>
      <c r="D1635" s="128"/>
      <c r="F1635" s="128"/>
      <c r="H1635" s="128"/>
      <c r="K1635" s="129"/>
    </row>
    <row r="1636" spans="2:11" x14ac:dyDescent="0.25">
      <c r="B1636" s="128"/>
      <c r="D1636" s="128"/>
      <c r="F1636" s="128"/>
      <c r="H1636" s="128"/>
      <c r="K1636" s="129"/>
    </row>
    <row r="1637" spans="2:11" x14ac:dyDescent="0.25">
      <c r="B1637" s="128"/>
      <c r="D1637" s="128"/>
      <c r="F1637" s="128"/>
      <c r="H1637" s="128"/>
      <c r="K1637" s="129"/>
    </row>
    <row r="1638" spans="2:11" x14ac:dyDescent="0.25">
      <c r="B1638" s="128"/>
      <c r="D1638" s="128"/>
      <c r="F1638" s="128"/>
      <c r="H1638" s="128"/>
      <c r="K1638" s="129"/>
    </row>
    <row r="1639" spans="2:11" x14ac:dyDescent="0.25">
      <c r="B1639" s="128"/>
      <c r="D1639" s="128"/>
      <c r="F1639" s="128"/>
      <c r="H1639" s="128"/>
      <c r="K1639" s="129"/>
    </row>
    <row r="1640" spans="2:11" x14ac:dyDescent="0.25">
      <c r="B1640" s="128"/>
      <c r="D1640" s="128"/>
      <c r="F1640" s="128"/>
      <c r="H1640" s="128"/>
      <c r="K1640" s="129"/>
    </row>
    <row r="1641" spans="2:11" x14ac:dyDescent="0.25">
      <c r="B1641" s="128"/>
      <c r="D1641" s="128"/>
      <c r="F1641" s="128"/>
      <c r="H1641" s="128"/>
      <c r="K1641" s="129"/>
    </row>
    <row r="1642" spans="2:11" x14ac:dyDescent="0.25">
      <c r="B1642" s="128"/>
      <c r="D1642" s="128"/>
      <c r="F1642" s="128"/>
      <c r="H1642" s="128"/>
      <c r="K1642" s="129"/>
    </row>
    <row r="1643" spans="2:11" x14ac:dyDescent="0.25">
      <c r="B1643" s="128"/>
      <c r="D1643" s="128"/>
      <c r="F1643" s="128"/>
      <c r="H1643" s="128"/>
      <c r="K1643" s="129"/>
    </row>
    <row r="1644" spans="2:11" x14ac:dyDescent="0.25">
      <c r="B1644" s="128"/>
      <c r="D1644" s="128"/>
      <c r="F1644" s="128"/>
      <c r="H1644" s="128"/>
      <c r="K1644" s="129"/>
    </row>
    <row r="1645" spans="2:11" x14ac:dyDescent="0.25">
      <c r="B1645" s="128"/>
      <c r="D1645" s="128"/>
      <c r="F1645" s="128"/>
      <c r="H1645" s="128"/>
      <c r="K1645" s="129"/>
    </row>
    <row r="1646" spans="2:11" x14ac:dyDescent="0.25">
      <c r="B1646" s="128"/>
      <c r="D1646" s="128"/>
      <c r="F1646" s="128"/>
      <c r="H1646" s="128"/>
      <c r="K1646" s="129"/>
    </row>
    <row r="1647" spans="2:11" x14ac:dyDescent="0.25">
      <c r="B1647" s="128"/>
      <c r="D1647" s="128"/>
      <c r="F1647" s="128"/>
      <c r="H1647" s="128"/>
      <c r="K1647" s="129"/>
    </row>
    <row r="1648" spans="2:11" x14ac:dyDescent="0.25">
      <c r="B1648" s="128"/>
      <c r="D1648" s="128"/>
      <c r="F1648" s="128"/>
      <c r="H1648" s="128"/>
      <c r="K1648" s="129"/>
    </row>
    <row r="1649" spans="2:11" x14ac:dyDescent="0.25">
      <c r="B1649" s="128"/>
      <c r="D1649" s="128"/>
      <c r="F1649" s="128"/>
      <c r="H1649" s="128"/>
      <c r="K1649" s="129"/>
    </row>
    <row r="1650" spans="2:11" x14ac:dyDescent="0.25">
      <c r="B1650" s="128"/>
      <c r="D1650" s="128"/>
      <c r="F1650" s="128"/>
      <c r="H1650" s="128"/>
      <c r="K1650" s="129"/>
    </row>
    <row r="1651" spans="2:11" x14ac:dyDescent="0.25">
      <c r="B1651" s="128"/>
      <c r="D1651" s="128"/>
      <c r="F1651" s="128"/>
      <c r="H1651" s="128"/>
      <c r="K1651" s="129"/>
    </row>
    <row r="1652" spans="2:11" x14ac:dyDescent="0.25">
      <c r="B1652" s="128"/>
      <c r="D1652" s="128"/>
      <c r="F1652" s="128"/>
      <c r="H1652" s="128"/>
      <c r="K1652" s="129"/>
    </row>
    <row r="1653" spans="2:11" x14ac:dyDescent="0.25">
      <c r="B1653" s="128"/>
      <c r="D1653" s="128"/>
      <c r="F1653" s="128"/>
      <c r="H1653" s="128"/>
      <c r="K1653" s="129"/>
    </row>
    <row r="1654" spans="2:11" x14ac:dyDescent="0.25">
      <c r="B1654" s="128"/>
      <c r="D1654" s="128"/>
      <c r="F1654" s="128"/>
      <c r="H1654" s="128"/>
      <c r="K1654" s="129"/>
    </row>
    <row r="1655" spans="2:11" x14ac:dyDescent="0.25">
      <c r="B1655" s="128"/>
      <c r="D1655" s="128"/>
      <c r="F1655" s="128"/>
      <c r="H1655" s="128"/>
      <c r="K1655" s="129"/>
    </row>
    <row r="1656" spans="2:11" x14ac:dyDescent="0.25">
      <c r="B1656" s="128"/>
      <c r="D1656" s="128"/>
      <c r="F1656" s="128"/>
      <c r="H1656" s="128"/>
      <c r="K1656" s="129"/>
    </row>
    <row r="1657" spans="2:11" x14ac:dyDescent="0.25">
      <c r="B1657" s="128"/>
      <c r="D1657" s="128"/>
      <c r="F1657" s="128"/>
      <c r="H1657" s="128"/>
      <c r="K1657" s="129"/>
    </row>
    <row r="1658" spans="2:11" x14ac:dyDescent="0.25">
      <c r="B1658" s="128"/>
      <c r="D1658" s="128"/>
      <c r="F1658" s="128"/>
      <c r="H1658" s="128"/>
      <c r="K1658" s="129"/>
    </row>
    <row r="1659" spans="2:11" x14ac:dyDescent="0.25">
      <c r="K1659" s="129"/>
    </row>
    <row r="1660" spans="2:11" x14ac:dyDescent="0.25">
      <c r="B1660" s="128"/>
      <c r="D1660" s="128"/>
      <c r="F1660" s="128"/>
      <c r="H1660" s="128"/>
      <c r="K1660" s="129"/>
    </row>
    <row r="1661" spans="2:11" x14ac:dyDescent="0.25">
      <c r="B1661" s="128"/>
      <c r="D1661" s="128"/>
      <c r="F1661" s="128"/>
      <c r="H1661" s="128"/>
      <c r="K1661" s="129"/>
    </row>
    <row r="1662" spans="2:11" x14ac:dyDescent="0.25">
      <c r="B1662" s="128"/>
      <c r="D1662" s="128"/>
      <c r="F1662" s="128"/>
      <c r="H1662" s="128"/>
      <c r="K1662" s="129"/>
    </row>
    <row r="1663" spans="2:11" x14ac:dyDescent="0.25">
      <c r="B1663" s="128"/>
      <c r="D1663" s="128"/>
      <c r="F1663" s="128"/>
      <c r="H1663" s="128"/>
      <c r="K1663" s="129"/>
    </row>
    <row r="1664" spans="2:11" x14ac:dyDescent="0.25">
      <c r="B1664" s="128"/>
      <c r="D1664" s="128"/>
      <c r="F1664" s="128"/>
      <c r="H1664" s="128"/>
      <c r="K1664" s="129"/>
    </row>
    <row r="1665" spans="2:11" x14ac:dyDescent="0.25">
      <c r="B1665" s="128"/>
      <c r="D1665" s="128"/>
      <c r="F1665" s="128"/>
      <c r="H1665" s="128"/>
      <c r="K1665" s="129"/>
    </row>
    <row r="1666" spans="2:11" x14ac:dyDescent="0.25">
      <c r="B1666" s="128"/>
      <c r="D1666" s="128"/>
      <c r="F1666" s="128"/>
      <c r="H1666" s="128"/>
      <c r="K1666" s="129"/>
    </row>
    <row r="1667" spans="2:11" x14ac:dyDescent="0.25">
      <c r="B1667" s="128"/>
      <c r="D1667" s="128"/>
      <c r="F1667" s="128"/>
      <c r="H1667" s="128"/>
      <c r="K1667" s="129"/>
    </row>
    <row r="1668" spans="2:11" x14ac:dyDescent="0.25">
      <c r="B1668" s="128"/>
      <c r="D1668" s="128"/>
      <c r="F1668" s="128"/>
      <c r="H1668" s="128"/>
      <c r="K1668" s="129"/>
    </row>
    <row r="1669" spans="2:11" x14ac:dyDescent="0.25">
      <c r="B1669" s="128"/>
      <c r="D1669" s="128"/>
      <c r="F1669" s="128"/>
      <c r="H1669" s="128"/>
      <c r="K1669" s="129"/>
    </row>
    <row r="1670" spans="2:11" x14ac:dyDescent="0.25">
      <c r="B1670" s="128"/>
      <c r="D1670" s="128"/>
      <c r="F1670" s="128"/>
      <c r="H1670" s="128"/>
      <c r="K1670" s="129"/>
    </row>
    <row r="1671" spans="2:11" x14ac:dyDescent="0.25">
      <c r="B1671" s="128"/>
      <c r="D1671" s="128"/>
      <c r="F1671" s="128"/>
      <c r="H1671" s="128"/>
      <c r="K1671" s="129"/>
    </row>
    <row r="1672" spans="2:11" x14ac:dyDescent="0.25">
      <c r="B1672" s="128"/>
      <c r="D1672" s="128"/>
      <c r="F1672" s="128"/>
      <c r="H1672" s="128"/>
      <c r="K1672" s="129"/>
    </row>
    <row r="1673" spans="2:11" x14ac:dyDescent="0.25">
      <c r="B1673" s="128"/>
      <c r="D1673" s="128"/>
      <c r="F1673" s="128"/>
      <c r="H1673" s="128"/>
      <c r="K1673" s="129"/>
    </row>
    <row r="1674" spans="2:11" x14ac:dyDescent="0.25">
      <c r="B1674" s="128"/>
      <c r="D1674" s="128"/>
      <c r="F1674" s="128"/>
      <c r="H1674" s="128"/>
      <c r="K1674" s="129"/>
    </row>
    <row r="1675" spans="2:11" x14ac:dyDescent="0.25">
      <c r="B1675" s="128"/>
      <c r="D1675" s="128"/>
      <c r="F1675" s="128"/>
      <c r="H1675" s="128"/>
      <c r="K1675" s="129"/>
    </row>
    <row r="1676" spans="2:11" x14ac:dyDescent="0.25">
      <c r="B1676" s="128"/>
      <c r="D1676" s="128"/>
      <c r="F1676" s="128"/>
      <c r="H1676" s="128"/>
      <c r="K1676" s="129"/>
    </row>
    <row r="1677" spans="2:11" x14ac:dyDescent="0.25">
      <c r="B1677" s="128"/>
      <c r="D1677" s="128"/>
      <c r="F1677" s="128"/>
      <c r="H1677" s="128"/>
      <c r="K1677" s="129"/>
    </row>
    <row r="1678" spans="2:11" x14ac:dyDescent="0.25">
      <c r="B1678" s="128"/>
      <c r="D1678" s="128"/>
      <c r="F1678" s="128"/>
      <c r="H1678" s="128"/>
      <c r="K1678" s="129"/>
    </row>
    <row r="1679" spans="2:11" x14ac:dyDescent="0.25">
      <c r="B1679" s="128"/>
      <c r="D1679" s="128"/>
      <c r="F1679" s="128"/>
      <c r="H1679" s="128"/>
      <c r="K1679" s="129"/>
    </row>
    <row r="1680" spans="2:11" x14ac:dyDescent="0.25">
      <c r="B1680" s="128"/>
      <c r="D1680" s="128"/>
      <c r="F1680" s="128"/>
      <c r="H1680" s="128"/>
      <c r="K1680" s="129"/>
    </row>
    <row r="1681" spans="2:11" x14ac:dyDescent="0.25">
      <c r="B1681" s="128"/>
      <c r="D1681" s="128"/>
      <c r="F1681" s="128"/>
      <c r="H1681" s="128"/>
      <c r="K1681" s="129"/>
    </row>
    <row r="1682" spans="2:11" x14ac:dyDescent="0.25">
      <c r="B1682" s="128"/>
      <c r="D1682" s="128"/>
      <c r="F1682" s="128"/>
      <c r="H1682" s="128"/>
      <c r="K1682" s="129"/>
    </row>
    <row r="1683" spans="2:11" x14ac:dyDescent="0.25">
      <c r="B1683" s="128"/>
      <c r="D1683" s="128"/>
      <c r="F1683" s="128"/>
      <c r="H1683" s="128"/>
      <c r="K1683" s="129"/>
    </row>
    <row r="1684" spans="2:11" x14ac:dyDescent="0.25">
      <c r="B1684" s="128"/>
      <c r="D1684" s="128"/>
      <c r="F1684" s="128"/>
      <c r="H1684" s="128"/>
      <c r="K1684" s="129"/>
    </row>
    <row r="1685" spans="2:11" x14ac:dyDescent="0.25">
      <c r="B1685" s="128"/>
      <c r="D1685" s="128"/>
      <c r="F1685" s="128"/>
      <c r="H1685" s="128"/>
      <c r="K1685" s="129"/>
    </row>
    <row r="1686" spans="2:11" x14ac:dyDescent="0.25">
      <c r="B1686" s="128"/>
      <c r="D1686" s="128"/>
      <c r="F1686" s="128"/>
      <c r="H1686" s="128"/>
      <c r="K1686" s="129"/>
    </row>
    <row r="1687" spans="2:11" x14ac:dyDescent="0.25">
      <c r="B1687" s="128"/>
      <c r="D1687" s="128"/>
      <c r="F1687" s="128"/>
      <c r="H1687" s="128"/>
      <c r="K1687" s="129"/>
    </row>
    <row r="1688" spans="2:11" x14ac:dyDescent="0.25">
      <c r="B1688" s="128"/>
      <c r="D1688" s="128"/>
      <c r="F1688" s="128"/>
      <c r="H1688" s="128"/>
      <c r="K1688" s="129"/>
    </row>
    <row r="1689" spans="2:11" x14ac:dyDescent="0.25">
      <c r="B1689" s="128"/>
      <c r="D1689" s="128"/>
      <c r="F1689" s="128"/>
      <c r="H1689" s="128"/>
      <c r="K1689" s="129"/>
    </row>
    <row r="1690" spans="2:11" x14ac:dyDescent="0.25">
      <c r="B1690" s="128"/>
      <c r="D1690" s="128"/>
      <c r="F1690" s="128"/>
      <c r="H1690" s="128"/>
      <c r="K1690" s="129"/>
    </row>
    <row r="1691" spans="2:11" x14ac:dyDescent="0.25">
      <c r="B1691" s="128"/>
      <c r="D1691" s="128"/>
      <c r="F1691" s="128"/>
      <c r="H1691" s="128"/>
      <c r="K1691" s="129"/>
    </row>
    <row r="1692" spans="2:11" x14ac:dyDescent="0.25">
      <c r="B1692" s="128"/>
      <c r="D1692" s="128"/>
      <c r="F1692" s="128"/>
      <c r="H1692" s="128"/>
      <c r="K1692" s="129"/>
    </row>
    <row r="1693" spans="2:11" x14ac:dyDescent="0.25">
      <c r="B1693" s="128"/>
      <c r="D1693" s="128"/>
      <c r="F1693" s="128"/>
      <c r="H1693" s="128"/>
      <c r="K1693" s="129"/>
    </row>
    <row r="1694" spans="2:11" x14ac:dyDescent="0.25">
      <c r="B1694" s="128"/>
      <c r="D1694" s="128"/>
      <c r="F1694" s="128"/>
      <c r="H1694" s="128"/>
      <c r="K1694" s="129"/>
    </row>
    <row r="1695" spans="2:11" x14ac:dyDescent="0.25">
      <c r="B1695" s="128"/>
      <c r="D1695" s="128"/>
      <c r="F1695" s="128"/>
      <c r="H1695" s="128"/>
      <c r="K1695" s="129"/>
    </row>
    <row r="1696" spans="2:11" x14ac:dyDescent="0.25">
      <c r="B1696" s="128"/>
      <c r="D1696" s="128"/>
      <c r="F1696" s="128"/>
      <c r="H1696" s="128"/>
      <c r="K1696" s="129"/>
    </row>
    <row r="1697" spans="2:11" x14ac:dyDescent="0.25">
      <c r="B1697" s="128"/>
      <c r="D1697" s="128"/>
      <c r="F1697" s="128"/>
      <c r="H1697" s="128"/>
      <c r="K1697" s="129"/>
    </row>
    <row r="1698" spans="2:11" x14ac:dyDescent="0.25">
      <c r="B1698" s="128"/>
      <c r="D1698" s="128"/>
      <c r="F1698" s="128"/>
      <c r="H1698" s="128"/>
      <c r="K1698" s="129"/>
    </row>
    <row r="1699" spans="2:11" x14ac:dyDescent="0.25">
      <c r="B1699" s="128"/>
      <c r="D1699" s="128"/>
      <c r="F1699" s="128"/>
      <c r="H1699" s="128"/>
      <c r="K1699" s="129"/>
    </row>
    <row r="1700" spans="2:11" x14ac:dyDescent="0.25">
      <c r="B1700" s="128"/>
      <c r="D1700" s="128"/>
      <c r="F1700" s="128"/>
      <c r="H1700" s="128"/>
      <c r="K1700" s="129"/>
    </row>
    <row r="1701" spans="2:11" x14ac:dyDescent="0.25">
      <c r="B1701" s="128"/>
      <c r="D1701" s="128"/>
      <c r="F1701" s="128"/>
      <c r="H1701" s="128"/>
      <c r="K1701" s="129"/>
    </row>
    <row r="1702" spans="2:11" x14ac:dyDescent="0.25">
      <c r="B1702" s="128"/>
      <c r="D1702" s="128"/>
      <c r="F1702" s="128"/>
      <c r="H1702" s="128"/>
      <c r="K1702" s="129"/>
    </row>
    <row r="1703" spans="2:11" x14ac:dyDescent="0.25">
      <c r="B1703" s="128"/>
      <c r="D1703" s="128"/>
      <c r="F1703" s="128"/>
      <c r="H1703" s="128"/>
      <c r="K1703" s="129"/>
    </row>
    <row r="1704" spans="2:11" x14ac:dyDescent="0.25">
      <c r="B1704" s="128"/>
      <c r="D1704" s="128"/>
      <c r="F1704" s="128"/>
      <c r="H1704" s="128"/>
      <c r="K1704" s="129"/>
    </row>
    <row r="1705" spans="2:11" x14ac:dyDescent="0.25">
      <c r="B1705" s="128"/>
      <c r="D1705" s="128"/>
      <c r="F1705" s="128"/>
      <c r="H1705" s="128"/>
      <c r="K1705" s="129"/>
    </row>
    <row r="1706" spans="2:11" x14ac:dyDescent="0.25">
      <c r="B1706" s="128"/>
      <c r="D1706" s="128"/>
      <c r="F1706" s="128"/>
      <c r="H1706" s="128"/>
      <c r="K1706" s="129"/>
    </row>
    <row r="1707" spans="2:11" x14ac:dyDescent="0.25">
      <c r="B1707" s="128"/>
      <c r="D1707" s="128"/>
      <c r="F1707" s="128"/>
      <c r="H1707" s="128"/>
      <c r="K1707" s="129"/>
    </row>
    <row r="1708" spans="2:11" x14ac:dyDescent="0.25">
      <c r="B1708" s="128"/>
      <c r="D1708" s="128"/>
      <c r="F1708" s="128"/>
      <c r="H1708" s="128"/>
      <c r="K1708" s="129"/>
    </row>
    <row r="1709" spans="2:11" x14ac:dyDescent="0.25">
      <c r="B1709" s="128"/>
      <c r="D1709" s="128"/>
      <c r="F1709" s="128"/>
      <c r="H1709" s="128"/>
      <c r="K1709" s="129"/>
    </row>
    <row r="1710" spans="2:11" x14ac:dyDescent="0.25">
      <c r="B1710" s="128"/>
      <c r="D1710" s="128"/>
      <c r="F1710" s="128"/>
      <c r="H1710" s="128"/>
      <c r="K1710" s="129"/>
    </row>
    <row r="1711" spans="2:11" x14ac:dyDescent="0.25">
      <c r="B1711" s="128"/>
      <c r="D1711" s="128"/>
      <c r="F1711" s="128"/>
      <c r="H1711" s="128"/>
      <c r="K1711" s="129"/>
    </row>
    <row r="1712" spans="2:11" x14ac:dyDescent="0.25">
      <c r="B1712" s="128"/>
      <c r="D1712" s="128"/>
      <c r="F1712" s="128"/>
      <c r="H1712" s="128"/>
      <c r="K1712" s="129"/>
    </row>
    <row r="1713" spans="2:11" x14ac:dyDescent="0.25">
      <c r="B1713" s="128"/>
      <c r="D1713" s="128"/>
      <c r="F1713" s="128"/>
      <c r="H1713" s="128"/>
      <c r="K1713" s="129"/>
    </row>
    <row r="1714" spans="2:11" x14ac:dyDescent="0.25">
      <c r="B1714" s="128"/>
      <c r="D1714" s="128"/>
      <c r="F1714" s="128"/>
      <c r="H1714" s="128"/>
      <c r="K1714" s="129"/>
    </row>
    <row r="1715" spans="2:11" x14ac:dyDescent="0.25">
      <c r="B1715" s="128"/>
      <c r="D1715" s="128"/>
      <c r="F1715" s="128"/>
      <c r="H1715" s="128"/>
      <c r="K1715" s="129"/>
    </row>
    <row r="1716" spans="2:11" x14ac:dyDescent="0.25">
      <c r="B1716" s="128"/>
      <c r="D1716" s="128"/>
      <c r="F1716" s="128"/>
      <c r="H1716" s="128"/>
      <c r="K1716" s="129"/>
    </row>
    <row r="1717" spans="2:11" x14ac:dyDescent="0.25">
      <c r="B1717" s="128"/>
      <c r="D1717" s="128"/>
      <c r="F1717" s="128"/>
      <c r="H1717" s="128"/>
      <c r="K1717" s="129"/>
    </row>
    <row r="1718" spans="2:11" x14ac:dyDescent="0.25">
      <c r="B1718" s="128"/>
      <c r="D1718" s="128"/>
      <c r="F1718" s="128"/>
      <c r="H1718" s="128"/>
      <c r="K1718" s="129"/>
    </row>
    <row r="1719" spans="2:11" x14ac:dyDescent="0.25">
      <c r="B1719" s="128"/>
      <c r="D1719" s="128"/>
      <c r="F1719" s="128"/>
      <c r="H1719" s="128"/>
      <c r="K1719" s="129"/>
    </row>
    <row r="1720" spans="2:11" x14ac:dyDescent="0.25">
      <c r="B1720" s="128"/>
      <c r="D1720" s="128"/>
      <c r="F1720" s="128"/>
      <c r="H1720" s="128"/>
      <c r="K1720" s="129"/>
    </row>
    <row r="1721" spans="2:11" x14ac:dyDescent="0.25">
      <c r="B1721" s="128"/>
      <c r="D1721" s="128"/>
      <c r="F1721" s="128"/>
      <c r="H1721" s="128"/>
      <c r="K1721" s="129"/>
    </row>
    <row r="1722" spans="2:11" x14ac:dyDescent="0.25">
      <c r="B1722" s="128"/>
      <c r="D1722" s="128"/>
      <c r="F1722" s="128"/>
      <c r="H1722" s="128"/>
      <c r="K1722" s="129"/>
    </row>
    <row r="1723" spans="2:11" x14ac:dyDescent="0.25">
      <c r="B1723" s="128"/>
      <c r="D1723" s="128"/>
      <c r="F1723" s="128"/>
      <c r="H1723" s="128"/>
      <c r="K1723" s="129"/>
    </row>
    <row r="1724" spans="2:11" x14ac:dyDescent="0.25">
      <c r="B1724" s="128"/>
      <c r="D1724" s="128"/>
      <c r="F1724" s="128"/>
      <c r="H1724" s="128"/>
      <c r="K1724" s="129"/>
    </row>
    <row r="1725" spans="2:11" x14ac:dyDescent="0.25">
      <c r="B1725" s="128"/>
      <c r="D1725" s="128"/>
      <c r="F1725" s="128"/>
      <c r="H1725" s="128"/>
      <c r="K1725" s="129"/>
    </row>
    <row r="1726" spans="2:11" x14ac:dyDescent="0.25">
      <c r="B1726" s="128"/>
      <c r="D1726" s="128"/>
      <c r="F1726" s="128"/>
      <c r="H1726" s="128"/>
      <c r="K1726" s="129"/>
    </row>
    <row r="1727" spans="2:11" x14ac:dyDescent="0.25">
      <c r="B1727" s="128"/>
      <c r="D1727" s="128"/>
      <c r="F1727" s="128"/>
      <c r="H1727" s="128"/>
      <c r="K1727" s="129"/>
    </row>
    <row r="1728" spans="2:11" x14ac:dyDescent="0.25">
      <c r="B1728" s="128"/>
      <c r="D1728" s="128"/>
      <c r="F1728" s="128"/>
      <c r="H1728" s="128"/>
      <c r="K1728" s="129"/>
    </row>
    <row r="1729" spans="2:11" x14ac:dyDescent="0.25">
      <c r="B1729" s="128"/>
      <c r="D1729" s="128"/>
      <c r="F1729" s="128"/>
      <c r="H1729" s="128"/>
      <c r="K1729" s="129"/>
    </row>
    <row r="1730" spans="2:11" x14ac:dyDescent="0.25">
      <c r="B1730" s="128"/>
      <c r="D1730" s="128"/>
      <c r="F1730" s="128"/>
      <c r="H1730" s="128"/>
      <c r="K1730" s="129"/>
    </row>
    <row r="1731" spans="2:11" x14ac:dyDescent="0.25">
      <c r="B1731" s="128"/>
      <c r="D1731" s="128"/>
      <c r="F1731" s="128"/>
      <c r="H1731" s="128"/>
      <c r="K1731" s="129"/>
    </row>
    <row r="1732" spans="2:11" x14ac:dyDescent="0.25">
      <c r="B1732" s="128"/>
      <c r="D1732" s="128"/>
      <c r="F1732" s="128"/>
      <c r="H1732" s="128"/>
      <c r="K1732" s="129"/>
    </row>
    <row r="1733" spans="2:11" x14ac:dyDescent="0.25">
      <c r="B1733" s="128"/>
      <c r="D1733" s="128"/>
      <c r="F1733" s="128"/>
      <c r="H1733" s="128"/>
      <c r="K1733" s="129"/>
    </row>
    <row r="1734" spans="2:11" x14ac:dyDescent="0.25">
      <c r="B1734" s="128"/>
      <c r="D1734" s="128"/>
      <c r="F1734" s="128"/>
      <c r="H1734" s="128"/>
      <c r="K1734" s="129"/>
    </row>
    <row r="1735" spans="2:11" x14ac:dyDescent="0.25">
      <c r="B1735" s="128"/>
      <c r="D1735" s="128"/>
      <c r="F1735" s="128"/>
      <c r="H1735" s="128"/>
      <c r="K1735" s="129"/>
    </row>
    <row r="1736" spans="2:11" x14ac:dyDescent="0.25">
      <c r="B1736" s="128"/>
      <c r="D1736" s="128"/>
      <c r="F1736" s="128"/>
      <c r="H1736" s="128"/>
      <c r="K1736" s="129"/>
    </row>
    <row r="1737" spans="2:11" x14ac:dyDescent="0.25">
      <c r="B1737" s="128"/>
      <c r="D1737" s="128"/>
      <c r="F1737" s="128"/>
      <c r="H1737" s="128"/>
      <c r="K1737" s="129"/>
    </row>
    <row r="1738" spans="2:11" x14ac:dyDescent="0.25">
      <c r="B1738" s="128"/>
      <c r="D1738" s="128"/>
      <c r="F1738" s="128"/>
      <c r="H1738" s="128"/>
      <c r="K1738" s="129"/>
    </row>
    <row r="1739" spans="2:11" x14ac:dyDescent="0.25">
      <c r="B1739" s="128"/>
      <c r="D1739" s="128"/>
      <c r="F1739" s="128"/>
      <c r="H1739" s="128"/>
      <c r="K1739" s="129"/>
    </row>
    <row r="1740" spans="2:11" x14ac:dyDescent="0.25">
      <c r="B1740" s="128"/>
      <c r="D1740" s="128"/>
      <c r="F1740" s="128"/>
      <c r="H1740" s="128"/>
      <c r="K1740" s="129"/>
    </row>
    <row r="1741" spans="2:11" x14ac:dyDescent="0.25">
      <c r="B1741" s="128"/>
      <c r="D1741" s="128"/>
      <c r="F1741" s="128"/>
      <c r="H1741" s="128"/>
      <c r="K1741" s="129"/>
    </row>
    <row r="1742" spans="2:11" x14ac:dyDescent="0.25">
      <c r="B1742" s="128"/>
      <c r="D1742" s="128"/>
      <c r="F1742" s="128"/>
      <c r="H1742" s="128"/>
      <c r="K1742" s="129"/>
    </row>
    <row r="1743" spans="2:11" x14ac:dyDescent="0.25">
      <c r="B1743" s="128"/>
      <c r="D1743" s="128"/>
      <c r="F1743" s="128"/>
      <c r="H1743" s="128"/>
      <c r="K1743" s="129"/>
    </row>
    <row r="1744" spans="2:11" x14ac:dyDescent="0.25">
      <c r="B1744" s="128"/>
      <c r="D1744" s="128"/>
      <c r="F1744" s="128"/>
      <c r="H1744" s="128"/>
      <c r="K1744" s="129"/>
    </row>
    <row r="1745" spans="2:11" x14ac:dyDescent="0.25">
      <c r="B1745" s="128"/>
      <c r="D1745" s="128"/>
      <c r="F1745" s="128"/>
      <c r="H1745" s="128"/>
      <c r="K1745" s="129"/>
    </row>
    <row r="1746" spans="2:11" x14ac:dyDescent="0.25">
      <c r="B1746" s="128"/>
      <c r="D1746" s="128"/>
      <c r="F1746" s="128"/>
      <c r="H1746" s="128"/>
      <c r="K1746" s="129"/>
    </row>
    <row r="1747" spans="2:11" x14ac:dyDescent="0.25">
      <c r="B1747" s="128"/>
      <c r="D1747" s="128"/>
      <c r="F1747" s="128"/>
      <c r="H1747" s="128"/>
      <c r="K1747" s="129"/>
    </row>
    <row r="1748" spans="2:11" x14ac:dyDescent="0.25">
      <c r="B1748" s="128"/>
      <c r="D1748" s="128"/>
      <c r="F1748" s="128"/>
      <c r="H1748" s="128"/>
      <c r="K1748" s="129"/>
    </row>
    <row r="1749" spans="2:11" x14ac:dyDescent="0.25">
      <c r="B1749" s="128"/>
      <c r="D1749" s="128"/>
      <c r="F1749" s="128"/>
      <c r="H1749" s="128"/>
      <c r="K1749" s="129"/>
    </row>
    <row r="1750" spans="2:11" x14ac:dyDescent="0.25">
      <c r="B1750" s="128"/>
      <c r="D1750" s="128"/>
      <c r="F1750" s="128"/>
      <c r="H1750" s="128"/>
      <c r="K1750" s="129"/>
    </row>
    <row r="1751" spans="2:11" x14ac:dyDescent="0.25">
      <c r="B1751" s="128"/>
      <c r="D1751" s="128"/>
      <c r="F1751" s="128"/>
      <c r="H1751" s="128"/>
      <c r="K1751" s="129"/>
    </row>
    <row r="1752" spans="2:11" x14ac:dyDescent="0.25">
      <c r="B1752" s="128"/>
      <c r="D1752" s="128"/>
      <c r="F1752" s="128"/>
      <c r="H1752" s="128"/>
      <c r="K1752" s="129"/>
    </row>
    <row r="1753" spans="2:11" x14ac:dyDescent="0.25">
      <c r="B1753" s="128"/>
      <c r="D1753" s="128"/>
      <c r="F1753" s="128"/>
      <c r="H1753" s="128"/>
      <c r="K1753" s="129"/>
    </row>
    <row r="1754" spans="2:11" x14ac:dyDescent="0.25">
      <c r="B1754" s="128"/>
      <c r="D1754" s="128"/>
      <c r="F1754" s="128"/>
      <c r="H1754" s="128"/>
      <c r="K1754" s="129"/>
    </row>
    <row r="1755" spans="2:11" x14ac:dyDescent="0.25">
      <c r="B1755" s="128"/>
      <c r="D1755" s="128"/>
      <c r="F1755" s="128"/>
      <c r="H1755" s="128"/>
      <c r="K1755" s="129"/>
    </row>
    <row r="1756" spans="2:11" x14ac:dyDescent="0.25">
      <c r="B1756" s="128"/>
      <c r="D1756" s="128"/>
      <c r="F1756" s="128"/>
      <c r="H1756" s="128"/>
      <c r="K1756" s="129"/>
    </row>
    <row r="1757" spans="2:11" x14ac:dyDescent="0.25">
      <c r="B1757" s="128"/>
      <c r="D1757" s="128"/>
      <c r="F1757" s="128"/>
      <c r="H1757" s="128"/>
      <c r="K1757" s="129"/>
    </row>
    <row r="1758" spans="2:11" x14ac:dyDescent="0.25">
      <c r="B1758" s="128"/>
      <c r="D1758" s="128"/>
      <c r="F1758" s="128"/>
      <c r="H1758" s="128"/>
      <c r="K1758" s="129"/>
    </row>
    <row r="1759" spans="2:11" x14ac:dyDescent="0.25">
      <c r="B1759" s="128"/>
      <c r="D1759" s="128"/>
      <c r="F1759" s="128"/>
      <c r="H1759" s="128"/>
      <c r="K1759" s="129"/>
    </row>
    <row r="1760" spans="2:11" x14ac:dyDescent="0.25">
      <c r="B1760" s="128"/>
      <c r="D1760" s="128"/>
      <c r="F1760" s="128"/>
      <c r="H1760" s="128"/>
      <c r="K1760" s="129"/>
    </row>
    <row r="1761" spans="2:11" x14ac:dyDescent="0.25">
      <c r="B1761" s="128"/>
      <c r="D1761" s="128"/>
      <c r="F1761" s="128"/>
      <c r="H1761" s="128"/>
      <c r="K1761" s="129"/>
    </row>
    <row r="1762" spans="2:11" x14ac:dyDescent="0.25">
      <c r="B1762" s="128"/>
      <c r="D1762" s="128"/>
      <c r="F1762" s="128"/>
      <c r="H1762" s="128"/>
      <c r="K1762" s="129"/>
    </row>
    <row r="1763" spans="2:11" x14ac:dyDescent="0.25">
      <c r="B1763" s="128"/>
      <c r="D1763" s="128"/>
      <c r="F1763" s="128"/>
      <c r="H1763" s="128"/>
      <c r="K1763" s="129"/>
    </row>
    <row r="1764" spans="2:11" x14ac:dyDescent="0.25">
      <c r="B1764" s="128"/>
      <c r="D1764" s="128"/>
      <c r="F1764" s="128"/>
      <c r="H1764" s="128"/>
      <c r="K1764" s="129"/>
    </row>
    <row r="1765" spans="2:11" x14ac:dyDescent="0.25">
      <c r="B1765" s="128"/>
      <c r="D1765" s="128"/>
      <c r="F1765" s="128"/>
      <c r="H1765" s="128"/>
      <c r="K1765" s="129"/>
    </row>
    <row r="1766" spans="2:11" x14ac:dyDescent="0.25">
      <c r="B1766" s="128"/>
      <c r="D1766" s="128"/>
      <c r="F1766" s="128"/>
      <c r="H1766" s="128"/>
      <c r="K1766" s="129"/>
    </row>
    <row r="1767" spans="2:11" x14ac:dyDescent="0.25">
      <c r="B1767" s="128"/>
      <c r="D1767" s="128"/>
      <c r="F1767" s="128"/>
      <c r="H1767" s="128"/>
      <c r="K1767" s="129"/>
    </row>
    <row r="1768" spans="2:11" x14ac:dyDescent="0.25">
      <c r="B1768" s="128"/>
      <c r="D1768" s="128"/>
      <c r="F1768" s="128"/>
      <c r="H1768" s="128"/>
      <c r="K1768" s="129"/>
    </row>
    <row r="1769" spans="2:11" x14ac:dyDescent="0.25">
      <c r="B1769" s="128"/>
      <c r="D1769" s="128"/>
      <c r="F1769" s="128"/>
      <c r="H1769" s="128"/>
      <c r="K1769" s="129"/>
    </row>
    <row r="1770" spans="2:11" x14ac:dyDescent="0.25">
      <c r="B1770" s="128"/>
      <c r="D1770" s="128"/>
      <c r="F1770" s="128"/>
      <c r="H1770" s="128"/>
      <c r="K1770" s="129"/>
    </row>
    <row r="1771" spans="2:11" x14ac:dyDescent="0.25">
      <c r="B1771" s="128"/>
      <c r="D1771" s="128"/>
      <c r="F1771" s="128"/>
      <c r="H1771" s="128"/>
      <c r="K1771" s="129"/>
    </row>
    <row r="1772" spans="2:11" x14ac:dyDescent="0.25">
      <c r="B1772" s="128"/>
      <c r="D1772" s="128"/>
      <c r="F1772" s="128"/>
      <c r="H1772" s="128"/>
      <c r="K1772" s="129"/>
    </row>
    <row r="1773" spans="2:11" x14ac:dyDescent="0.25">
      <c r="B1773" s="128"/>
      <c r="D1773" s="128"/>
      <c r="F1773" s="128"/>
      <c r="H1773" s="128"/>
      <c r="K1773" s="129"/>
    </row>
    <row r="1774" spans="2:11" x14ac:dyDescent="0.25">
      <c r="B1774" s="128"/>
      <c r="D1774" s="128"/>
      <c r="F1774" s="128"/>
      <c r="H1774" s="128"/>
      <c r="K1774" s="129"/>
    </row>
    <row r="1775" spans="2:11" x14ac:dyDescent="0.25">
      <c r="B1775" s="128"/>
      <c r="D1775" s="128"/>
      <c r="F1775" s="128"/>
      <c r="H1775" s="128"/>
      <c r="K1775" s="129"/>
    </row>
    <row r="1776" spans="2:11" x14ac:dyDescent="0.25">
      <c r="B1776" s="128"/>
      <c r="D1776" s="128"/>
      <c r="F1776" s="128"/>
      <c r="H1776" s="128"/>
      <c r="K1776" s="129"/>
    </row>
    <row r="1777" spans="2:11" x14ac:dyDescent="0.25">
      <c r="B1777" s="128"/>
      <c r="D1777" s="128"/>
      <c r="F1777" s="128"/>
      <c r="H1777" s="128"/>
      <c r="K1777" s="129"/>
    </row>
    <row r="1778" spans="2:11" x14ac:dyDescent="0.25">
      <c r="B1778" s="128"/>
      <c r="D1778" s="128"/>
      <c r="F1778" s="128"/>
      <c r="H1778" s="128"/>
      <c r="K1778" s="129"/>
    </row>
    <row r="1779" spans="2:11" x14ac:dyDescent="0.25">
      <c r="B1779" s="128"/>
      <c r="D1779" s="128"/>
      <c r="F1779" s="128"/>
      <c r="H1779" s="128"/>
      <c r="K1779" s="129"/>
    </row>
    <row r="1780" spans="2:11" x14ac:dyDescent="0.25">
      <c r="B1780" s="128"/>
      <c r="D1780" s="128"/>
      <c r="F1780" s="128"/>
      <c r="H1780" s="128"/>
      <c r="K1780" s="129"/>
    </row>
    <row r="1781" spans="2:11" x14ac:dyDescent="0.25">
      <c r="B1781" s="128"/>
      <c r="D1781" s="128"/>
      <c r="F1781" s="128"/>
      <c r="H1781" s="128"/>
      <c r="K1781" s="129"/>
    </row>
    <row r="1782" spans="2:11" x14ac:dyDescent="0.25">
      <c r="B1782" s="128"/>
      <c r="D1782" s="128"/>
      <c r="F1782" s="128"/>
      <c r="H1782" s="128"/>
      <c r="K1782" s="129"/>
    </row>
    <row r="1783" spans="2:11" x14ac:dyDescent="0.25">
      <c r="B1783" s="128"/>
      <c r="D1783" s="128"/>
      <c r="F1783" s="128"/>
      <c r="H1783" s="128"/>
      <c r="K1783" s="129"/>
    </row>
    <row r="1784" spans="2:11" x14ac:dyDescent="0.25">
      <c r="B1784" s="128"/>
      <c r="D1784" s="128"/>
      <c r="F1784" s="128"/>
      <c r="H1784" s="128"/>
      <c r="K1784" s="129"/>
    </row>
    <row r="1785" spans="2:11" x14ac:dyDescent="0.25">
      <c r="B1785" s="128"/>
      <c r="D1785" s="128"/>
      <c r="F1785" s="128"/>
      <c r="H1785" s="128"/>
      <c r="K1785" s="129"/>
    </row>
    <row r="1786" spans="2:11" x14ac:dyDescent="0.25">
      <c r="B1786" s="128"/>
      <c r="D1786" s="128"/>
      <c r="F1786" s="128"/>
      <c r="H1786" s="128"/>
      <c r="K1786" s="129"/>
    </row>
    <row r="1787" spans="2:11" x14ac:dyDescent="0.25">
      <c r="B1787" s="128"/>
      <c r="D1787" s="128"/>
      <c r="F1787" s="128"/>
      <c r="H1787" s="128"/>
      <c r="K1787" s="129"/>
    </row>
    <row r="1788" spans="2:11" x14ac:dyDescent="0.25">
      <c r="B1788" s="128"/>
      <c r="D1788" s="128"/>
      <c r="F1788" s="128"/>
      <c r="H1788" s="128"/>
      <c r="K1788" s="129"/>
    </row>
    <row r="1789" spans="2:11" x14ac:dyDescent="0.25">
      <c r="B1789" s="128"/>
      <c r="D1789" s="128"/>
      <c r="F1789" s="128"/>
      <c r="H1789" s="128"/>
      <c r="K1789" s="129"/>
    </row>
    <row r="1790" spans="2:11" x14ac:dyDescent="0.25">
      <c r="B1790" s="128"/>
      <c r="D1790" s="128"/>
      <c r="F1790" s="128"/>
      <c r="H1790" s="128"/>
      <c r="K1790" s="129"/>
    </row>
    <row r="1791" spans="2:11" x14ac:dyDescent="0.25">
      <c r="B1791" s="128"/>
      <c r="D1791" s="128"/>
      <c r="F1791" s="128"/>
      <c r="H1791" s="128"/>
      <c r="K1791" s="129"/>
    </row>
    <row r="1792" spans="2:11" x14ac:dyDescent="0.25">
      <c r="B1792" s="128"/>
      <c r="D1792" s="128"/>
      <c r="F1792" s="128"/>
      <c r="H1792" s="128"/>
      <c r="K1792" s="129"/>
    </row>
    <row r="1793" spans="2:11" x14ac:dyDescent="0.25">
      <c r="B1793" s="128"/>
      <c r="D1793" s="128"/>
      <c r="F1793" s="128"/>
      <c r="H1793" s="128"/>
      <c r="K1793" s="129"/>
    </row>
    <row r="1794" spans="2:11" x14ac:dyDescent="0.25">
      <c r="B1794" s="128"/>
      <c r="D1794" s="128"/>
      <c r="F1794" s="128"/>
      <c r="H1794" s="128"/>
      <c r="K1794" s="129"/>
    </row>
    <row r="1795" spans="2:11" x14ac:dyDescent="0.25">
      <c r="B1795" s="128"/>
      <c r="D1795" s="128"/>
      <c r="F1795" s="128"/>
      <c r="H1795" s="128"/>
      <c r="K1795" s="129"/>
    </row>
    <row r="1796" spans="2:11" x14ac:dyDescent="0.25">
      <c r="B1796" s="128"/>
      <c r="D1796" s="128"/>
      <c r="F1796" s="128"/>
      <c r="H1796" s="128"/>
      <c r="K1796" s="129"/>
    </row>
    <row r="1797" spans="2:11" x14ac:dyDescent="0.25">
      <c r="B1797" s="128"/>
      <c r="D1797" s="128"/>
      <c r="F1797" s="128"/>
      <c r="H1797" s="128"/>
      <c r="K1797" s="129"/>
    </row>
    <row r="1798" spans="2:11" x14ac:dyDescent="0.25">
      <c r="B1798" s="128"/>
      <c r="D1798" s="128"/>
      <c r="F1798" s="128"/>
      <c r="H1798" s="128"/>
      <c r="K1798" s="129"/>
    </row>
    <row r="1799" spans="2:11" x14ac:dyDescent="0.25">
      <c r="B1799" s="128"/>
      <c r="D1799" s="128"/>
      <c r="F1799" s="128"/>
      <c r="H1799" s="128"/>
      <c r="K1799" s="129"/>
    </row>
    <row r="1800" spans="2:11" x14ac:dyDescent="0.25">
      <c r="B1800" s="128"/>
      <c r="D1800" s="128"/>
      <c r="F1800" s="128"/>
      <c r="H1800" s="128"/>
      <c r="K1800" s="129"/>
    </row>
    <row r="1801" spans="2:11" x14ac:dyDescent="0.25">
      <c r="B1801" s="128"/>
      <c r="D1801" s="128"/>
      <c r="F1801" s="128"/>
      <c r="H1801" s="128"/>
      <c r="K1801" s="129"/>
    </row>
    <row r="1802" spans="2:11" x14ac:dyDescent="0.25">
      <c r="B1802" s="128"/>
      <c r="D1802" s="128"/>
      <c r="F1802" s="128"/>
      <c r="H1802" s="128"/>
      <c r="K1802" s="129"/>
    </row>
    <row r="1803" spans="2:11" x14ac:dyDescent="0.25">
      <c r="B1803" s="128"/>
      <c r="D1803" s="128"/>
      <c r="F1803" s="128"/>
      <c r="H1803" s="128"/>
      <c r="K1803" s="129"/>
    </row>
    <row r="1804" spans="2:11" x14ac:dyDescent="0.25">
      <c r="B1804" s="128"/>
      <c r="D1804" s="128"/>
      <c r="F1804" s="128"/>
      <c r="H1804" s="128"/>
      <c r="K1804" s="129"/>
    </row>
    <row r="1805" spans="2:11" x14ac:dyDescent="0.25">
      <c r="B1805" s="128"/>
      <c r="D1805" s="128"/>
      <c r="F1805" s="128"/>
      <c r="H1805" s="128"/>
      <c r="K1805" s="129"/>
    </row>
    <row r="1806" spans="2:11" x14ac:dyDescent="0.25">
      <c r="B1806" s="128"/>
      <c r="D1806" s="128"/>
      <c r="F1806" s="128"/>
      <c r="H1806" s="128"/>
      <c r="K1806" s="129"/>
    </row>
    <row r="1807" spans="2:11" x14ac:dyDescent="0.25">
      <c r="B1807" s="128"/>
      <c r="D1807" s="128"/>
      <c r="F1807" s="128"/>
      <c r="H1807" s="128"/>
      <c r="K1807" s="129"/>
    </row>
    <row r="1808" spans="2:11" x14ac:dyDescent="0.25">
      <c r="B1808" s="128"/>
      <c r="D1808" s="128"/>
      <c r="F1808" s="128"/>
      <c r="H1808" s="128"/>
      <c r="K1808" s="129"/>
    </row>
    <row r="1809" spans="2:11" x14ac:dyDescent="0.25">
      <c r="B1809" s="128"/>
      <c r="D1809" s="128"/>
      <c r="F1809" s="128"/>
      <c r="H1809" s="128"/>
      <c r="K1809" s="129"/>
    </row>
    <row r="1810" spans="2:11" x14ac:dyDescent="0.25">
      <c r="B1810" s="128"/>
      <c r="D1810" s="128"/>
      <c r="F1810" s="128"/>
      <c r="H1810" s="128"/>
      <c r="K1810" s="129"/>
    </row>
    <row r="1811" spans="2:11" x14ac:dyDescent="0.25">
      <c r="B1811" s="128"/>
      <c r="D1811" s="128"/>
      <c r="F1811" s="128"/>
      <c r="H1811" s="128"/>
      <c r="K1811" s="129"/>
    </row>
    <row r="1812" spans="2:11" x14ac:dyDescent="0.25">
      <c r="B1812" s="128"/>
      <c r="D1812" s="128"/>
      <c r="F1812" s="128"/>
      <c r="H1812" s="128"/>
      <c r="K1812" s="129"/>
    </row>
    <row r="1813" spans="2:11" x14ac:dyDescent="0.25">
      <c r="B1813" s="128"/>
      <c r="D1813" s="128"/>
      <c r="F1813" s="128"/>
      <c r="H1813" s="128"/>
      <c r="K1813" s="129"/>
    </row>
    <row r="1814" spans="2:11" x14ac:dyDescent="0.25">
      <c r="B1814" s="128"/>
      <c r="D1814" s="128"/>
      <c r="F1814" s="128"/>
      <c r="H1814" s="128"/>
      <c r="K1814" s="129"/>
    </row>
    <row r="1815" spans="2:11" x14ac:dyDescent="0.25">
      <c r="B1815" s="128"/>
      <c r="D1815" s="128"/>
      <c r="F1815" s="128"/>
      <c r="H1815" s="128"/>
      <c r="K1815" s="129"/>
    </row>
    <row r="1816" spans="2:11" x14ac:dyDescent="0.25">
      <c r="B1816" s="128"/>
      <c r="D1816" s="128"/>
      <c r="F1816" s="128"/>
      <c r="H1816" s="128"/>
      <c r="K1816" s="129"/>
    </row>
    <row r="1817" spans="2:11" x14ac:dyDescent="0.25">
      <c r="B1817" s="128"/>
      <c r="D1817" s="128"/>
      <c r="F1817" s="128"/>
      <c r="H1817" s="128"/>
      <c r="K1817" s="129"/>
    </row>
    <row r="1818" spans="2:11" x14ac:dyDescent="0.25">
      <c r="B1818" s="128"/>
      <c r="D1818" s="128"/>
      <c r="F1818" s="128"/>
      <c r="H1818" s="128"/>
      <c r="K1818" s="129"/>
    </row>
    <row r="1819" spans="2:11" x14ac:dyDescent="0.25">
      <c r="B1819" s="128"/>
      <c r="D1819" s="128"/>
      <c r="F1819" s="128"/>
      <c r="H1819" s="128"/>
      <c r="K1819" s="129"/>
    </row>
    <row r="1820" spans="2:11" x14ac:dyDescent="0.25">
      <c r="B1820" s="128"/>
      <c r="D1820" s="128"/>
      <c r="F1820" s="128"/>
      <c r="H1820" s="128"/>
      <c r="K1820" s="129"/>
    </row>
    <row r="1821" spans="2:11" x14ac:dyDescent="0.25">
      <c r="B1821" s="128"/>
      <c r="D1821" s="128"/>
      <c r="F1821" s="128"/>
      <c r="H1821" s="128"/>
      <c r="K1821" s="129"/>
    </row>
    <row r="1822" spans="2:11" x14ac:dyDescent="0.25">
      <c r="B1822" s="128"/>
      <c r="D1822" s="128"/>
      <c r="F1822" s="128"/>
      <c r="H1822" s="128"/>
      <c r="K1822" s="129"/>
    </row>
    <row r="1823" spans="2:11" x14ac:dyDescent="0.25">
      <c r="B1823" s="128"/>
      <c r="D1823" s="128"/>
      <c r="F1823" s="128"/>
      <c r="H1823" s="128"/>
      <c r="K1823" s="129"/>
    </row>
    <row r="1824" spans="2:11" x14ac:dyDescent="0.25">
      <c r="B1824" s="128"/>
      <c r="D1824" s="128"/>
      <c r="F1824" s="128"/>
      <c r="H1824" s="128"/>
      <c r="K1824" s="129"/>
    </row>
    <row r="1825" spans="2:11" x14ac:dyDescent="0.25">
      <c r="B1825" s="128"/>
      <c r="D1825" s="128"/>
      <c r="F1825" s="128"/>
      <c r="H1825" s="128"/>
      <c r="K1825" s="129"/>
    </row>
    <row r="1826" spans="2:11" x14ac:dyDescent="0.25">
      <c r="B1826" s="128"/>
      <c r="D1826" s="128"/>
      <c r="F1826" s="128"/>
      <c r="H1826" s="128"/>
      <c r="K1826" s="129"/>
    </row>
    <row r="1827" spans="2:11" x14ac:dyDescent="0.25">
      <c r="B1827" s="128"/>
      <c r="D1827" s="128"/>
      <c r="F1827" s="128"/>
      <c r="H1827" s="128"/>
      <c r="K1827" s="129"/>
    </row>
    <row r="1828" spans="2:11" x14ac:dyDescent="0.25">
      <c r="B1828" s="128"/>
      <c r="D1828" s="128"/>
      <c r="F1828" s="128"/>
      <c r="H1828" s="128"/>
      <c r="K1828" s="129"/>
    </row>
    <row r="1829" spans="2:11" x14ac:dyDescent="0.25">
      <c r="B1829" s="128"/>
      <c r="D1829" s="128"/>
      <c r="F1829" s="128"/>
      <c r="H1829" s="128"/>
      <c r="K1829" s="129"/>
    </row>
    <row r="1830" spans="2:11" x14ac:dyDescent="0.25">
      <c r="B1830" s="128"/>
      <c r="D1830" s="128"/>
      <c r="F1830" s="128"/>
      <c r="H1830" s="128"/>
      <c r="K1830" s="129"/>
    </row>
    <row r="1831" spans="2:11" x14ac:dyDescent="0.25">
      <c r="B1831" s="128"/>
      <c r="D1831" s="128"/>
      <c r="F1831" s="128"/>
      <c r="H1831" s="128"/>
      <c r="K1831" s="129"/>
    </row>
    <row r="1832" spans="2:11" x14ac:dyDescent="0.25">
      <c r="B1832" s="128"/>
      <c r="D1832" s="128"/>
      <c r="F1832" s="128"/>
      <c r="H1832" s="128"/>
      <c r="K1832" s="129"/>
    </row>
    <row r="1833" spans="2:11" x14ac:dyDescent="0.25">
      <c r="B1833" s="128"/>
      <c r="D1833" s="128"/>
      <c r="F1833" s="128"/>
      <c r="H1833" s="128"/>
      <c r="K1833" s="129"/>
    </row>
    <row r="1834" spans="2:11" x14ac:dyDescent="0.25">
      <c r="B1834" s="128"/>
      <c r="D1834" s="128"/>
      <c r="F1834" s="128"/>
      <c r="H1834" s="128"/>
      <c r="K1834" s="129"/>
    </row>
    <row r="1835" spans="2:11" x14ac:dyDescent="0.25">
      <c r="B1835" s="128"/>
      <c r="D1835" s="128"/>
      <c r="F1835" s="128"/>
      <c r="H1835" s="128"/>
      <c r="K1835" s="129"/>
    </row>
    <row r="1836" spans="2:11" x14ac:dyDescent="0.25">
      <c r="B1836" s="128"/>
      <c r="D1836" s="128"/>
      <c r="F1836" s="128"/>
      <c r="H1836" s="128"/>
      <c r="K1836" s="129"/>
    </row>
    <row r="1837" spans="2:11" x14ac:dyDescent="0.25">
      <c r="B1837" s="128"/>
      <c r="D1837" s="128"/>
      <c r="F1837" s="128"/>
      <c r="H1837" s="128"/>
      <c r="K1837" s="129"/>
    </row>
    <row r="1838" spans="2:11" x14ac:dyDescent="0.25">
      <c r="B1838" s="128"/>
      <c r="D1838" s="128"/>
      <c r="F1838" s="128"/>
      <c r="H1838" s="128"/>
      <c r="K1838" s="129"/>
    </row>
    <row r="1839" spans="2:11" x14ac:dyDescent="0.25">
      <c r="B1839" s="128"/>
      <c r="D1839" s="128"/>
      <c r="F1839" s="128"/>
      <c r="H1839" s="128"/>
      <c r="K1839" s="129"/>
    </row>
    <row r="1840" spans="2:11" x14ac:dyDescent="0.25">
      <c r="B1840" s="128"/>
      <c r="D1840" s="128"/>
      <c r="F1840" s="128"/>
      <c r="H1840" s="128"/>
      <c r="K1840" s="129"/>
    </row>
    <row r="1841" spans="2:11" x14ac:dyDescent="0.25">
      <c r="B1841" s="128"/>
      <c r="D1841" s="128"/>
      <c r="F1841" s="128"/>
      <c r="H1841" s="128"/>
      <c r="K1841" s="129"/>
    </row>
    <row r="1842" spans="2:11" x14ac:dyDescent="0.25">
      <c r="B1842" s="128"/>
      <c r="D1842" s="128"/>
      <c r="F1842" s="128"/>
      <c r="H1842" s="128"/>
      <c r="K1842" s="129"/>
    </row>
    <row r="1843" spans="2:11" x14ac:dyDescent="0.25">
      <c r="B1843" s="128"/>
      <c r="D1843" s="128"/>
      <c r="F1843" s="128"/>
      <c r="H1843" s="128"/>
      <c r="K1843" s="129"/>
    </row>
    <row r="1844" spans="2:11" x14ac:dyDescent="0.25">
      <c r="B1844" s="128"/>
      <c r="D1844" s="128"/>
      <c r="F1844" s="128"/>
      <c r="H1844" s="128"/>
      <c r="K1844" s="129"/>
    </row>
    <row r="1845" spans="2:11" x14ac:dyDescent="0.25">
      <c r="B1845" s="128"/>
      <c r="D1845" s="128"/>
      <c r="F1845" s="128"/>
      <c r="H1845" s="128"/>
      <c r="K1845" s="129"/>
    </row>
    <row r="1846" spans="2:11" x14ac:dyDescent="0.25">
      <c r="B1846" s="128"/>
      <c r="D1846" s="128"/>
      <c r="F1846" s="128"/>
      <c r="H1846" s="128"/>
      <c r="K1846" s="129"/>
    </row>
    <row r="1847" spans="2:11" x14ac:dyDescent="0.25">
      <c r="B1847" s="128"/>
      <c r="D1847" s="128"/>
      <c r="F1847" s="128"/>
      <c r="H1847" s="128"/>
      <c r="K1847" s="129"/>
    </row>
    <row r="1848" spans="2:11" x14ac:dyDescent="0.25">
      <c r="B1848" s="128"/>
      <c r="D1848" s="128"/>
      <c r="F1848" s="128"/>
      <c r="H1848" s="128"/>
      <c r="K1848" s="129"/>
    </row>
    <row r="1849" spans="2:11" x14ac:dyDescent="0.25">
      <c r="B1849" s="128"/>
      <c r="D1849" s="128"/>
      <c r="F1849" s="128"/>
      <c r="H1849" s="128"/>
      <c r="K1849" s="129"/>
    </row>
    <row r="1850" spans="2:11" x14ac:dyDescent="0.25">
      <c r="B1850" s="128"/>
      <c r="D1850" s="128"/>
      <c r="F1850" s="128"/>
      <c r="H1850" s="128"/>
      <c r="K1850" s="129"/>
    </row>
    <row r="1851" spans="2:11" x14ac:dyDescent="0.25">
      <c r="B1851" s="128"/>
      <c r="D1851" s="128"/>
      <c r="F1851" s="128"/>
      <c r="H1851" s="128"/>
      <c r="K1851" s="129"/>
    </row>
    <row r="1852" spans="2:11" x14ac:dyDescent="0.25">
      <c r="B1852" s="128"/>
      <c r="D1852" s="128"/>
      <c r="F1852" s="128"/>
      <c r="H1852" s="128"/>
      <c r="K1852" s="129"/>
    </row>
    <row r="1853" spans="2:11" x14ac:dyDescent="0.25">
      <c r="B1853" s="128"/>
      <c r="D1853" s="128"/>
      <c r="F1853" s="128"/>
      <c r="H1853" s="128"/>
      <c r="K1853" s="129"/>
    </row>
    <row r="1854" spans="2:11" x14ac:dyDescent="0.25">
      <c r="B1854" s="128"/>
      <c r="D1854" s="128"/>
      <c r="F1854" s="128"/>
      <c r="H1854" s="128"/>
      <c r="K1854" s="129"/>
    </row>
    <row r="1855" spans="2:11" x14ac:dyDescent="0.25">
      <c r="B1855" s="128"/>
      <c r="D1855" s="128"/>
      <c r="F1855" s="128"/>
      <c r="H1855" s="128"/>
      <c r="K1855" s="129"/>
    </row>
    <row r="1856" spans="2:11" x14ac:dyDescent="0.25">
      <c r="B1856" s="128"/>
      <c r="D1856" s="128"/>
      <c r="F1856" s="128"/>
      <c r="H1856" s="128"/>
      <c r="K1856" s="129"/>
    </row>
    <row r="1857" spans="2:11" x14ac:dyDescent="0.25">
      <c r="B1857" s="128"/>
      <c r="D1857" s="128"/>
      <c r="F1857" s="128"/>
      <c r="H1857" s="128"/>
      <c r="K1857" s="129"/>
    </row>
    <row r="1858" spans="2:11" x14ac:dyDescent="0.25">
      <c r="B1858" s="128"/>
      <c r="D1858" s="128"/>
      <c r="F1858" s="128"/>
      <c r="H1858" s="128"/>
      <c r="K1858" s="129"/>
    </row>
    <row r="1859" spans="2:11" x14ac:dyDescent="0.25">
      <c r="B1859" s="128"/>
      <c r="D1859" s="128"/>
      <c r="F1859" s="128"/>
      <c r="H1859" s="128"/>
      <c r="K1859" s="129"/>
    </row>
    <row r="1860" spans="2:11" x14ac:dyDescent="0.25">
      <c r="K1860" s="129"/>
    </row>
    <row r="1861" spans="2:11" x14ac:dyDescent="0.25">
      <c r="B1861" s="128"/>
      <c r="D1861" s="128"/>
      <c r="F1861" s="128"/>
      <c r="H1861" s="128"/>
      <c r="K1861" s="129"/>
    </row>
    <row r="1862" spans="2:11" x14ac:dyDescent="0.25">
      <c r="B1862" s="128"/>
      <c r="D1862" s="128"/>
      <c r="F1862" s="128"/>
      <c r="H1862" s="128"/>
      <c r="K1862" s="129"/>
    </row>
    <row r="1863" spans="2:11" x14ac:dyDescent="0.25">
      <c r="B1863" s="128"/>
      <c r="D1863" s="128"/>
      <c r="F1863" s="128"/>
      <c r="H1863" s="128"/>
      <c r="K1863" s="129"/>
    </row>
    <row r="1864" spans="2:11" x14ac:dyDescent="0.25">
      <c r="B1864" s="128"/>
      <c r="D1864" s="128"/>
      <c r="F1864" s="128"/>
      <c r="H1864" s="128"/>
      <c r="K1864" s="129"/>
    </row>
    <row r="1865" spans="2:11" x14ac:dyDescent="0.25">
      <c r="B1865" s="128"/>
      <c r="D1865" s="128"/>
      <c r="F1865" s="128"/>
      <c r="H1865" s="128"/>
      <c r="K1865" s="129"/>
    </row>
    <row r="1866" spans="2:11" x14ac:dyDescent="0.25">
      <c r="B1866" s="128"/>
      <c r="D1866" s="128"/>
      <c r="F1866" s="128"/>
      <c r="H1866" s="128"/>
      <c r="K1866" s="129"/>
    </row>
    <row r="1867" spans="2:11" x14ac:dyDescent="0.25">
      <c r="B1867" s="128"/>
      <c r="D1867" s="128"/>
      <c r="F1867" s="128"/>
      <c r="H1867" s="128"/>
      <c r="K1867" s="129"/>
    </row>
    <row r="1868" spans="2:11" x14ac:dyDescent="0.25">
      <c r="B1868" s="128"/>
      <c r="D1868" s="128"/>
      <c r="F1868" s="128"/>
      <c r="H1868" s="128"/>
      <c r="K1868" s="129"/>
    </row>
    <row r="1869" spans="2:11" x14ac:dyDescent="0.25">
      <c r="B1869" s="128"/>
      <c r="D1869" s="128"/>
      <c r="F1869" s="128"/>
      <c r="H1869" s="128"/>
      <c r="K1869" s="129"/>
    </row>
    <row r="1870" spans="2:11" x14ac:dyDescent="0.25">
      <c r="B1870" s="128"/>
      <c r="D1870" s="128"/>
      <c r="F1870" s="128"/>
      <c r="H1870" s="128"/>
      <c r="K1870" s="129"/>
    </row>
    <row r="1871" spans="2:11" x14ac:dyDescent="0.25">
      <c r="B1871" s="128"/>
      <c r="D1871" s="128"/>
      <c r="F1871" s="128"/>
      <c r="H1871" s="128"/>
      <c r="K1871" s="129"/>
    </row>
    <row r="1872" spans="2:11" x14ac:dyDescent="0.25">
      <c r="B1872" s="128"/>
      <c r="D1872" s="128"/>
      <c r="F1872" s="128"/>
      <c r="H1872" s="128"/>
      <c r="K1872" s="129"/>
    </row>
    <row r="1873" spans="2:11" x14ac:dyDescent="0.25">
      <c r="B1873" s="128"/>
      <c r="D1873" s="128"/>
      <c r="F1873" s="128"/>
      <c r="H1873" s="128"/>
      <c r="K1873" s="129"/>
    </row>
    <row r="1874" spans="2:11" x14ac:dyDescent="0.25">
      <c r="B1874" s="128"/>
      <c r="D1874" s="128"/>
      <c r="F1874" s="128"/>
      <c r="H1874" s="128"/>
      <c r="K1874" s="129"/>
    </row>
    <row r="1875" spans="2:11" x14ac:dyDescent="0.25">
      <c r="B1875" s="128"/>
      <c r="D1875" s="128"/>
      <c r="F1875" s="128"/>
      <c r="H1875" s="128"/>
      <c r="K1875" s="129"/>
    </row>
    <row r="1876" spans="2:11" x14ac:dyDescent="0.25">
      <c r="B1876" s="128"/>
      <c r="D1876" s="128"/>
      <c r="F1876" s="128"/>
      <c r="H1876" s="128"/>
      <c r="K1876" s="129"/>
    </row>
    <row r="1877" spans="2:11" x14ac:dyDescent="0.25">
      <c r="B1877" s="128"/>
      <c r="D1877" s="128"/>
      <c r="F1877" s="128"/>
      <c r="H1877" s="128"/>
      <c r="K1877" s="129"/>
    </row>
    <row r="1878" spans="2:11" x14ac:dyDescent="0.25">
      <c r="B1878" s="128"/>
      <c r="D1878" s="128"/>
      <c r="F1878" s="128"/>
      <c r="H1878" s="128"/>
      <c r="K1878" s="129"/>
    </row>
    <row r="1879" spans="2:11" x14ac:dyDescent="0.25">
      <c r="B1879" s="128"/>
      <c r="D1879" s="128"/>
      <c r="F1879" s="128"/>
      <c r="H1879" s="128"/>
      <c r="K1879" s="129"/>
    </row>
    <row r="1880" spans="2:11" x14ac:dyDescent="0.25">
      <c r="B1880" s="128"/>
      <c r="D1880" s="128"/>
      <c r="F1880" s="128"/>
      <c r="H1880" s="128"/>
      <c r="K1880" s="129"/>
    </row>
    <row r="1881" spans="2:11" x14ac:dyDescent="0.25">
      <c r="B1881" s="128"/>
      <c r="D1881" s="128"/>
      <c r="F1881" s="128"/>
      <c r="H1881" s="128"/>
      <c r="K1881" s="129"/>
    </row>
    <row r="1882" spans="2:11" x14ac:dyDescent="0.25">
      <c r="B1882" s="128"/>
      <c r="D1882" s="128"/>
      <c r="F1882" s="128"/>
      <c r="H1882" s="128"/>
      <c r="K1882" s="129"/>
    </row>
    <row r="1883" spans="2:11" x14ac:dyDescent="0.25">
      <c r="B1883" s="128"/>
      <c r="D1883" s="128"/>
      <c r="F1883" s="128"/>
      <c r="H1883" s="128"/>
      <c r="K1883" s="129"/>
    </row>
    <row r="1884" spans="2:11" x14ac:dyDescent="0.25">
      <c r="B1884" s="128"/>
      <c r="D1884" s="128"/>
      <c r="F1884" s="128"/>
      <c r="H1884" s="128"/>
      <c r="K1884" s="129"/>
    </row>
    <row r="1885" spans="2:11" x14ac:dyDescent="0.25">
      <c r="B1885" s="128"/>
      <c r="D1885" s="128"/>
      <c r="F1885" s="128"/>
      <c r="H1885" s="128"/>
      <c r="K1885" s="129"/>
    </row>
    <row r="1886" spans="2:11" x14ac:dyDescent="0.25">
      <c r="B1886" s="128"/>
      <c r="D1886" s="128"/>
      <c r="F1886" s="128"/>
      <c r="H1886" s="128"/>
      <c r="K1886" s="129"/>
    </row>
    <row r="1887" spans="2:11" x14ac:dyDescent="0.25">
      <c r="B1887" s="128"/>
      <c r="D1887" s="128"/>
      <c r="F1887" s="128"/>
      <c r="H1887" s="128"/>
      <c r="K1887" s="129"/>
    </row>
    <row r="1888" spans="2:11" x14ac:dyDescent="0.25">
      <c r="B1888" s="128"/>
      <c r="D1888" s="128"/>
      <c r="F1888" s="128"/>
      <c r="H1888" s="128"/>
      <c r="K1888" s="129"/>
    </row>
    <row r="1889" spans="2:11" x14ac:dyDescent="0.25">
      <c r="B1889" s="128"/>
      <c r="D1889" s="128"/>
      <c r="F1889" s="128"/>
      <c r="H1889" s="128"/>
      <c r="K1889" s="129"/>
    </row>
    <row r="1890" spans="2:11" x14ac:dyDescent="0.25">
      <c r="B1890" s="128"/>
      <c r="D1890" s="128"/>
      <c r="F1890" s="128"/>
      <c r="H1890" s="128"/>
      <c r="K1890" s="129"/>
    </row>
    <row r="1891" spans="2:11" x14ac:dyDescent="0.25">
      <c r="B1891" s="128"/>
      <c r="D1891" s="128"/>
      <c r="F1891" s="128"/>
      <c r="H1891" s="128"/>
      <c r="K1891" s="129"/>
    </row>
    <row r="1892" spans="2:11" x14ac:dyDescent="0.25">
      <c r="B1892" s="128"/>
      <c r="D1892" s="128"/>
      <c r="F1892" s="128"/>
      <c r="H1892" s="128"/>
      <c r="K1892" s="129"/>
    </row>
    <row r="1893" spans="2:11" x14ac:dyDescent="0.25">
      <c r="B1893" s="128"/>
      <c r="D1893" s="128"/>
      <c r="F1893" s="128"/>
      <c r="H1893" s="128"/>
      <c r="K1893" s="129"/>
    </row>
    <row r="1894" spans="2:11" x14ac:dyDescent="0.25">
      <c r="B1894" s="128"/>
      <c r="D1894" s="128"/>
      <c r="F1894" s="128"/>
      <c r="H1894" s="128"/>
      <c r="K1894" s="129"/>
    </row>
    <row r="1895" spans="2:11" x14ac:dyDescent="0.25">
      <c r="B1895" s="128"/>
      <c r="D1895" s="128"/>
      <c r="F1895" s="128"/>
      <c r="H1895" s="128"/>
      <c r="K1895" s="129"/>
    </row>
    <row r="1896" spans="2:11" x14ac:dyDescent="0.25">
      <c r="B1896" s="128"/>
      <c r="D1896" s="128"/>
      <c r="F1896" s="128"/>
      <c r="H1896" s="128"/>
      <c r="K1896" s="129"/>
    </row>
    <row r="1897" spans="2:11" x14ac:dyDescent="0.25">
      <c r="B1897" s="128"/>
      <c r="D1897" s="128"/>
      <c r="F1897" s="128"/>
      <c r="H1897" s="128"/>
      <c r="K1897" s="129"/>
    </row>
    <row r="1898" spans="2:11" x14ac:dyDescent="0.25">
      <c r="B1898" s="128"/>
      <c r="D1898" s="128"/>
      <c r="F1898" s="128"/>
      <c r="H1898" s="128"/>
      <c r="K1898" s="129"/>
    </row>
    <row r="1899" spans="2:11" x14ac:dyDescent="0.25">
      <c r="B1899" s="128"/>
      <c r="D1899" s="128"/>
      <c r="F1899" s="128"/>
      <c r="H1899" s="128"/>
      <c r="K1899" s="129"/>
    </row>
    <row r="1900" spans="2:11" x14ac:dyDescent="0.25">
      <c r="B1900" s="128"/>
      <c r="D1900" s="128"/>
      <c r="F1900" s="128"/>
      <c r="H1900" s="128"/>
      <c r="K1900" s="129"/>
    </row>
    <row r="1901" spans="2:11" x14ac:dyDescent="0.25">
      <c r="B1901" s="128"/>
      <c r="D1901" s="128"/>
      <c r="F1901" s="128"/>
      <c r="H1901" s="128"/>
      <c r="K1901" s="129"/>
    </row>
    <row r="1902" spans="2:11" x14ac:dyDescent="0.25">
      <c r="B1902" s="128"/>
      <c r="D1902" s="128"/>
      <c r="F1902" s="128"/>
      <c r="H1902" s="128"/>
      <c r="K1902" s="129"/>
    </row>
    <row r="1903" spans="2:11" x14ac:dyDescent="0.25">
      <c r="B1903" s="128"/>
      <c r="D1903" s="128"/>
      <c r="F1903" s="128"/>
      <c r="H1903" s="128"/>
      <c r="K1903" s="129"/>
    </row>
    <row r="1904" spans="2:11" x14ac:dyDescent="0.25">
      <c r="B1904" s="128"/>
      <c r="D1904" s="128"/>
      <c r="F1904" s="128"/>
      <c r="H1904" s="128"/>
      <c r="K1904" s="129"/>
    </row>
    <row r="1905" spans="2:11" x14ac:dyDescent="0.25">
      <c r="B1905" s="128"/>
      <c r="D1905" s="128"/>
      <c r="F1905" s="128"/>
      <c r="H1905" s="128"/>
      <c r="K1905" s="129"/>
    </row>
    <row r="1906" spans="2:11" x14ac:dyDescent="0.25">
      <c r="B1906" s="128"/>
      <c r="D1906" s="128"/>
      <c r="F1906" s="128"/>
      <c r="H1906" s="128"/>
      <c r="K1906" s="129"/>
    </row>
    <row r="1907" spans="2:11" x14ac:dyDescent="0.25">
      <c r="B1907" s="128"/>
      <c r="D1907" s="128"/>
      <c r="F1907" s="128"/>
      <c r="H1907" s="128"/>
      <c r="K1907" s="129"/>
    </row>
    <row r="1908" spans="2:11" x14ac:dyDescent="0.25">
      <c r="B1908" s="128"/>
      <c r="D1908" s="128"/>
      <c r="F1908" s="128"/>
      <c r="H1908" s="128"/>
      <c r="K1908" s="129"/>
    </row>
    <row r="1909" spans="2:11" x14ac:dyDescent="0.25">
      <c r="B1909" s="128"/>
      <c r="D1909" s="128"/>
      <c r="F1909" s="128"/>
      <c r="H1909" s="128"/>
      <c r="K1909" s="129"/>
    </row>
    <row r="1910" spans="2:11" x14ac:dyDescent="0.25">
      <c r="B1910" s="128"/>
      <c r="D1910" s="128"/>
      <c r="F1910" s="128"/>
      <c r="H1910" s="128"/>
      <c r="K1910" s="129"/>
    </row>
    <row r="1911" spans="2:11" x14ac:dyDescent="0.25">
      <c r="B1911" s="128"/>
      <c r="D1911" s="128"/>
      <c r="F1911" s="128"/>
      <c r="H1911" s="128"/>
      <c r="K1911" s="129"/>
    </row>
    <row r="1912" spans="2:11" x14ac:dyDescent="0.25">
      <c r="B1912" s="128"/>
      <c r="D1912" s="128"/>
      <c r="F1912" s="128"/>
      <c r="H1912" s="128"/>
      <c r="K1912" s="129"/>
    </row>
    <row r="1913" spans="2:11" x14ac:dyDescent="0.25">
      <c r="B1913" s="128"/>
      <c r="D1913" s="128"/>
      <c r="F1913" s="128"/>
      <c r="H1913" s="128"/>
      <c r="K1913" s="129"/>
    </row>
    <row r="1914" spans="2:11" x14ac:dyDescent="0.25">
      <c r="B1914" s="128"/>
      <c r="D1914" s="128"/>
      <c r="F1914" s="128"/>
      <c r="H1914" s="128"/>
      <c r="K1914" s="129"/>
    </row>
    <row r="1915" spans="2:11" x14ac:dyDescent="0.25">
      <c r="B1915" s="128"/>
      <c r="D1915" s="128"/>
      <c r="F1915" s="128"/>
      <c r="H1915" s="128"/>
      <c r="K1915" s="129"/>
    </row>
    <row r="1916" spans="2:11" x14ac:dyDescent="0.25">
      <c r="B1916" s="128"/>
      <c r="D1916" s="128"/>
      <c r="F1916" s="128"/>
      <c r="H1916" s="128"/>
      <c r="K1916" s="129"/>
    </row>
    <row r="1917" spans="2:11" x14ac:dyDescent="0.25">
      <c r="B1917" s="128"/>
      <c r="D1917" s="128"/>
      <c r="F1917" s="128"/>
      <c r="H1917" s="128"/>
      <c r="K1917" s="129"/>
    </row>
    <row r="1918" spans="2:11" x14ac:dyDescent="0.25">
      <c r="B1918" s="128"/>
      <c r="D1918" s="128"/>
      <c r="F1918" s="128"/>
      <c r="H1918" s="128"/>
      <c r="K1918" s="129"/>
    </row>
    <row r="1919" spans="2:11" x14ac:dyDescent="0.25">
      <c r="B1919" s="128"/>
      <c r="D1919" s="128"/>
      <c r="F1919" s="128"/>
      <c r="H1919" s="128"/>
      <c r="K1919" s="129"/>
    </row>
    <row r="1920" spans="2:11" x14ac:dyDescent="0.25">
      <c r="B1920" s="128"/>
      <c r="D1920" s="128"/>
      <c r="F1920" s="128"/>
      <c r="H1920" s="128"/>
      <c r="K1920" s="129"/>
    </row>
    <row r="1921" spans="2:11" x14ac:dyDescent="0.25">
      <c r="B1921" s="128"/>
      <c r="D1921" s="128"/>
      <c r="F1921" s="128"/>
      <c r="H1921" s="128"/>
      <c r="K1921" s="129"/>
    </row>
    <row r="1922" spans="2:11" x14ac:dyDescent="0.25">
      <c r="B1922" s="128"/>
      <c r="D1922" s="128"/>
      <c r="F1922" s="128"/>
      <c r="H1922" s="128"/>
      <c r="K1922" s="129"/>
    </row>
    <row r="1923" spans="2:11" x14ac:dyDescent="0.25">
      <c r="B1923" s="128"/>
      <c r="D1923" s="128"/>
      <c r="F1923" s="128"/>
      <c r="H1923" s="128"/>
      <c r="K1923" s="129"/>
    </row>
    <row r="1924" spans="2:11" x14ac:dyDescent="0.25">
      <c r="B1924" s="128"/>
      <c r="D1924" s="128"/>
      <c r="F1924" s="128"/>
      <c r="H1924" s="128"/>
      <c r="K1924" s="129"/>
    </row>
    <row r="1925" spans="2:11" x14ac:dyDescent="0.25">
      <c r="B1925" s="128"/>
      <c r="D1925" s="128"/>
      <c r="F1925" s="128"/>
      <c r="H1925" s="128"/>
      <c r="K1925" s="129"/>
    </row>
    <row r="1926" spans="2:11" x14ac:dyDescent="0.25">
      <c r="B1926" s="128"/>
      <c r="D1926" s="128"/>
      <c r="F1926" s="128"/>
      <c r="H1926" s="128"/>
      <c r="K1926" s="129"/>
    </row>
    <row r="1927" spans="2:11" x14ac:dyDescent="0.25">
      <c r="B1927" s="128"/>
      <c r="D1927" s="128"/>
      <c r="F1927" s="128"/>
      <c r="H1927" s="128"/>
      <c r="K1927" s="129"/>
    </row>
    <row r="1928" spans="2:11" x14ac:dyDescent="0.25">
      <c r="B1928" s="128"/>
      <c r="D1928" s="128"/>
      <c r="F1928" s="128"/>
      <c r="H1928" s="128"/>
      <c r="K1928" s="129"/>
    </row>
    <row r="1929" spans="2:11" x14ac:dyDescent="0.25">
      <c r="B1929" s="128"/>
      <c r="D1929" s="128"/>
      <c r="F1929" s="128"/>
      <c r="H1929" s="128"/>
      <c r="K1929" s="129"/>
    </row>
    <row r="1930" spans="2:11" x14ac:dyDescent="0.25">
      <c r="B1930" s="128"/>
      <c r="D1930" s="128"/>
      <c r="F1930" s="128"/>
      <c r="H1930" s="128"/>
      <c r="K1930" s="129"/>
    </row>
    <row r="1931" spans="2:11" x14ac:dyDescent="0.25">
      <c r="B1931" s="128"/>
      <c r="D1931" s="128"/>
      <c r="F1931" s="128"/>
      <c r="H1931" s="128"/>
      <c r="K1931" s="129"/>
    </row>
    <row r="1932" spans="2:11" x14ac:dyDescent="0.25">
      <c r="B1932" s="128"/>
      <c r="D1932" s="128"/>
      <c r="F1932" s="128"/>
      <c r="H1932" s="128"/>
      <c r="K1932" s="129"/>
    </row>
    <row r="1933" spans="2:11" x14ac:dyDescent="0.25">
      <c r="B1933" s="128"/>
      <c r="D1933" s="128"/>
      <c r="F1933" s="128"/>
      <c r="H1933" s="128"/>
      <c r="K1933" s="129"/>
    </row>
    <row r="1934" spans="2:11" x14ac:dyDescent="0.25">
      <c r="B1934" s="128"/>
      <c r="D1934" s="128"/>
      <c r="F1934" s="128"/>
      <c r="H1934" s="128"/>
      <c r="K1934" s="129"/>
    </row>
    <row r="1935" spans="2:11" x14ac:dyDescent="0.25">
      <c r="B1935" s="128"/>
      <c r="D1935" s="128"/>
      <c r="F1935" s="128"/>
      <c r="H1935" s="128"/>
      <c r="K1935" s="129"/>
    </row>
    <row r="1936" spans="2:11" x14ac:dyDescent="0.25">
      <c r="B1936" s="128"/>
      <c r="D1936" s="128"/>
      <c r="F1936" s="128"/>
      <c r="H1936" s="128"/>
      <c r="K1936" s="129"/>
    </row>
    <row r="1937" spans="2:11" x14ac:dyDescent="0.25">
      <c r="B1937" s="128"/>
      <c r="D1937" s="128"/>
      <c r="F1937" s="128"/>
      <c r="H1937" s="128"/>
      <c r="K1937" s="129"/>
    </row>
    <row r="1938" spans="2:11" x14ac:dyDescent="0.25">
      <c r="B1938" s="128"/>
      <c r="D1938" s="128"/>
      <c r="F1938" s="128"/>
      <c r="H1938" s="128"/>
      <c r="K1938" s="129"/>
    </row>
    <row r="1939" spans="2:11" x14ac:dyDescent="0.25">
      <c r="B1939" s="128"/>
      <c r="D1939" s="128"/>
      <c r="F1939" s="128"/>
      <c r="H1939" s="128"/>
      <c r="K1939" s="129"/>
    </row>
    <row r="1940" spans="2:11" x14ac:dyDescent="0.25">
      <c r="B1940" s="128"/>
      <c r="D1940" s="128"/>
      <c r="F1940" s="128"/>
      <c r="H1940" s="128"/>
      <c r="K1940" s="129"/>
    </row>
    <row r="1941" spans="2:11" x14ac:dyDescent="0.25">
      <c r="B1941" s="128"/>
      <c r="D1941" s="128"/>
      <c r="F1941" s="128"/>
      <c r="H1941" s="128"/>
      <c r="K1941" s="129"/>
    </row>
    <row r="1942" spans="2:11" x14ac:dyDescent="0.25">
      <c r="B1942" s="128"/>
      <c r="D1942" s="128"/>
      <c r="F1942" s="128"/>
      <c r="H1942" s="128"/>
      <c r="K1942" s="129"/>
    </row>
    <row r="1943" spans="2:11" x14ac:dyDescent="0.25">
      <c r="B1943" s="128"/>
      <c r="D1943" s="128"/>
      <c r="F1943" s="128"/>
      <c r="H1943" s="128"/>
      <c r="K1943" s="129"/>
    </row>
    <row r="1944" spans="2:11" x14ac:dyDescent="0.25">
      <c r="B1944" s="128"/>
      <c r="D1944" s="128"/>
      <c r="F1944" s="128"/>
      <c r="H1944" s="128"/>
      <c r="K1944" s="129"/>
    </row>
    <row r="1945" spans="2:11" x14ac:dyDescent="0.25">
      <c r="B1945" s="128"/>
      <c r="D1945" s="128"/>
      <c r="F1945" s="128"/>
      <c r="H1945" s="128"/>
      <c r="K1945" s="129"/>
    </row>
    <row r="1946" spans="2:11" x14ac:dyDescent="0.25">
      <c r="B1946" s="128"/>
      <c r="D1946" s="128"/>
      <c r="F1946" s="128"/>
      <c r="H1946" s="128"/>
      <c r="K1946" s="129"/>
    </row>
    <row r="1947" spans="2:11" x14ac:dyDescent="0.25">
      <c r="B1947" s="128"/>
      <c r="D1947" s="128"/>
      <c r="F1947" s="128"/>
      <c r="H1947" s="128"/>
      <c r="K1947" s="129"/>
    </row>
    <row r="1948" spans="2:11" x14ac:dyDescent="0.25">
      <c r="B1948" s="128"/>
      <c r="D1948" s="128"/>
      <c r="F1948" s="128"/>
      <c r="H1948" s="128"/>
      <c r="K1948" s="129"/>
    </row>
    <row r="1949" spans="2:11" x14ac:dyDescent="0.25">
      <c r="B1949" s="128"/>
      <c r="D1949" s="128"/>
      <c r="F1949" s="128"/>
      <c r="H1949" s="128"/>
      <c r="K1949" s="129"/>
    </row>
    <row r="1950" spans="2:11" x14ac:dyDescent="0.25">
      <c r="B1950" s="128"/>
      <c r="D1950" s="128"/>
      <c r="F1950" s="128"/>
      <c r="H1950" s="128"/>
      <c r="K1950" s="129"/>
    </row>
    <row r="1951" spans="2:11" x14ac:dyDescent="0.25">
      <c r="B1951" s="128"/>
      <c r="D1951" s="128"/>
      <c r="F1951" s="128"/>
      <c r="H1951" s="128"/>
      <c r="K1951" s="129"/>
    </row>
    <row r="1952" spans="2:11" x14ac:dyDescent="0.25">
      <c r="B1952" s="128"/>
      <c r="D1952" s="128"/>
      <c r="F1952" s="128"/>
      <c r="H1952" s="128"/>
      <c r="K1952" s="129"/>
    </row>
    <row r="1953" spans="2:11" x14ac:dyDescent="0.25">
      <c r="B1953" s="128"/>
      <c r="D1953" s="128"/>
      <c r="F1953" s="128"/>
      <c r="H1953" s="128"/>
      <c r="K1953" s="129"/>
    </row>
    <row r="1954" spans="2:11" x14ac:dyDescent="0.25">
      <c r="B1954" s="128"/>
      <c r="D1954" s="128"/>
      <c r="F1954" s="128"/>
      <c r="H1954" s="128"/>
      <c r="K1954" s="129"/>
    </row>
    <row r="1955" spans="2:11" x14ac:dyDescent="0.25">
      <c r="B1955" s="128"/>
      <c r="D1955" s="128"/>
      <c r="F1955" s="128"/>
      <c r="H1955" s="128"/>
      <c r="K1955" s="129"/>
    </row>
    <row r="1956" spans="2:11" x14ac:dyDescent="0.25">
      <c r="B1956" s="128"/>
      <c r="D1956" s="128"/>
      <c r="F1956" s="128"/>
      <c r="H1956" s="128"/>
      <c r="K1956" s="129"/>
    </row>
    <row r="1957" spans="2:11" x14ac:dyDescent="0.25">
      <c r="B1957" s="128"/>
      <c r="D1957" s="128"/>
      <c r="F1957" s="128"/>
      <c r="H1957" s="128"/>
      <c r="K1957" s="129"/>
    </row>
    <row r="1958" spans="2:11" x14ac:dyDescent="0.25">
      <c r="B1958" s="128"/>
      <c r="D1958" s="128"/>
      <c r="F1958" s="128"/>
      <c r="H1958" s="128"/>
      <c r="K1958" s="129"/>
    </row>
    <row r="1959" spans="2:11" x14ac:dyDescent="0.25">
      <c r="B1959" s="128"/>
      <c r="D1959" s="128"/>
      <c r="F1959" s="128"/>
      <c r="H1959" s="128"/>
      <c r="K1959" s="129"/>
    </row>
    <row r="1960" spans="2:11" x14ac:dyDescent="0.25">
      <c r="B1960" s="128"/>
      <c r="D1960" s="128"/>
      <c r="F1960" s="128"/>
      <c r="H1960" s="128"/>
      <c r="K1960" s="129"/>
    </row>
    <row r="1961" spans="2:11" x14ac:dyDescent="0.25">
      <c r="B1961" s="128"/>
      <c r="D1961" s="128"/>
      <c r="F1961" s="128"/>
      <c r="H1961" s="128"/>
      <c r="K1961" s="129"/>
    </row>
    <row r="1962" spans="2:11" x14ac:dyDescent="0.25">
      <c r="B1962" s="128"/>
      <c r="D1962" s="128"/>
      <c r="F1962" s="128"/>
      <c r="H1962" s="128"/>
      <c r="K1962" s="129"/>
    </row>
    <row r="1963" spans="2:11" x14ac:dyDescent="0.25">
      <c r="B1963" s="128"/>
      <c r="D1963" s="128"/>
      <c r="F1963" s="128"/>
      <c r="H1963" s="128"/>
      <c r="K1963" s="129"/>
    </row>
    <row r="1964" spans="2:11" x14ac:dyDescent="0.25">
      <c r="B1964" s="128"/>
      <c r="D1964" s="128"/>
      <c r="F1964" s="128"/>
      <c r="H1964" s="128"/>
      <c r="K1964" s="129"/>
    </row>
    <row r="1965" spans="2:11" x14ac:dyDescent="0.25">
      <c r="B1965" s="128"/>
      <c r="D1965" s="128"/>
      <c r="F1965" s="128"/>
      <c r="H1965" s="128"/>
      <c r="K1965" s="129"/>
    </row>
    <row r="1966" spans="2:11" x14ac:dyDescent="0.25">
      <c r="B1966" s="128"/>
      <c r="D1966" s="128"/>
      <c r="F1966" s="128"/>
      <c r="H1966" s="128"/>
      <c r="K1966" s="129"/>
    </row>
    <row r="1967" spans="2:11" x14ac:dyDescent="0.25">
      <c r="B1967" s="128"/>
      <c r="D1967" s="128"/>
      <c r="F1967" s="128"/>
      <c r="H1967" s="128"/>
      <c r="K1967" s="129"/>
    </row>
    <row r="1968" spans="2:11" x14ac:dyDescent="0.25">
      <c r="B1968" s="128"/>
      <c r="D1968" s="128"/>
      <c r="F1968" s="128"/>
      <c r="H1968" s="128"/>
      <c r="K1968" s="129"/>
    </row>
    <row r="1969" spans="2:11" x14ac:dyDescent="0.25">
      <c r="B1969" s="128"/>
      <c r="D1969" s="128"/>
      <c r="F1969" s="128"/>
      <c r="H1969" s="128"/>
      <c r="K1969" s="129"/>
    </row>
    <row r="1970" spans="2:11" x14ac:dyDescent="0.25">
      <c r="B1970" s="128"/>
      <c r="D1970" s="128"/>
      <c r="F1970" s="128"/>
      <c r="H1970" s="128"/>
      <c r="K1970" s="129"/>
    </row>
    <row r="1971" spans="2:11" x14ac:dyDescent="0.25">
      <c r="B1971" s="128"/>
      <c r="D1971" s="128"/>
      <c r="F1971" s="128"/>
      <c r="H1971" s="128"/>
      <c r="K1971" s="129"/>
    </row>
    <row r="1972" spans="2:11" x14ac:dyDescent="0.25">
      <c r="B1972" s="128"/>
      <c r="D1972" s="128"/>
      <c r="F1972" s="128"/>
      <c r="H1972" s="128"/>
      <c r="K1972" s="129"/>
    </row>
    <row r="1973" spans="2:11" x14ac:dyDescent="0.25">
      <c r="B1973" s="128"/>
      <c r="D1973" s="128"/>
      <c r="F1973" s="128"/>
      <c r="H1973" s="128"/>
      <c r="K1973" s="129"/>
    </row>
    <row r="1974" spans="2:11" x14ac:dyDescent="0.25">
      <c r="B1974" s="128"/>
      <c r="D1974" s="128"/>
      <c r="F1974" s="128"/>
      <c r="H1974" s="128"/>
      <c r="K1974" s="129"/>
    </row>
    <row r="1975" spans="2:11" x14ac:dyDescent="0.25">
      <c r="B1975" s="128"/>
      <c r="D1975" s="128"/>
      <c r="F1975" s="128"/>
      <c r="H1975" s="128"/>
      <c r="K1975" s="129"/>
    </row>
    <row r="1976" spans="2:11" x14ac:dyDescent="0.25">
      <c r="B1976" s="128"/>
      <c r="D1976" s="128"/>
      <c r="F1976" s="128"/>
      <c r="H1976" s="128"/>
      <c r="K1976" s="129"/>
    </row>
    <row r="1977" spans="2:11" x14ac:dyDescent="0.25">
      <c r="B1977" s="128"/>
      <c r="D1977" s="128"/>
      <c r="F1977" s="128"/>
      <c r="H1977" s="128"/>
      <c r="K1977" s="129"/>
    </row>
    <row r="1978" spans="2:11" x14ac:dyDescent="0.25">
      <c r="B1978" s="128"/>
      <c r="D1978" s="128"/>
      <c r="F1978" s="128"/>
      <c r="H1978" s="128"/>
      <c r="K1978" s="129"/>
    </row>
    <row r="1979" spans="2:11" x14ac:dyDescent="0.25">
      <c r="B1979" s="128"/>
      <c r="D1979" s="128"/>
      <c r="F1979" s="128"/>
      <c r="H1979" s="128"/>
      <c r="K1979" s="129"/>
    </row>
    <row r="1980" spans="2:11" x14ac:dyDescent="0.25">
      <c r="B1980" s="128"/>
      <c r="D1980" s="128"/>
      <c r="F1980" s="128"/>
      <c r="H1980" s="128"/>
      <c r="K1980" s="129"/>
    </row>
    <row r="1981" spans="2:11" x14ac:dyDescent="0.25">
      <c r="B1981" s="128"/>
      <c r="D1981" s="128"/>
      <c r="F1981" s="128"/>
      <c r="H1981" s="128"/>
      <c r="K1981" s="129"/>
    </row>
    <row r="1982" spans="2:11" x14ac:dyDescent="0.25">
      <c r="B1982" s="128"/>
      <c r="D1982" s="128"/>
      <c r="F1982" s="128"/>
      <c r="H1982" s="128"/>
      <c r="K1982" s="129"/>
    </row>
    <row r="1983" spans="2:11" x14ac:dyDescent="0.25">
      <c r="B1983" s="128"/>
      <c r="D1983" s="128"/>
      <c r="F1983" s="128"/>
      <c r="H1983" s="128"/>
      <c r="K1983" s="129"/>
    </row>
    <row r="1984" spans="2:11" x14ac:dyDescent="0.25">
      <c r="B1984" s="128"/>
      <c r="D1984" s="128"/>
      <c r="F1984" s="128"/>
      <c r="H1984" s="128"/>
      <c r="K1984" s="129"/>
    </row>
    <row r="1985" spans="2:11" x14ac:dyDescent="0.25">
      <c r="B1985" s="128"/>
      <c r="D1985" s="128"/>
      <c r="F1985" s="128"/>
      <c r="H1985" s="128"/>
      <c r="K1985" s="129"/>
    </row>
    <row r="1986" spans="2:11" x14ac:dyDescent="0.25">
      <c r="B1986" s="128"/>
      <c r="D1986" s="128"/>
      <c r="F1986" s="128"/>
      <c r="H1986" s="128"/>
      <c r="K1986" s="129"/>
    </row>
    <row r="1987" spans="2:11" x14ac:dyDescent="0.25">
      <c r="B1987" s="128"/>
      <c r="D1987" s="128"/>
      <c r="F1987" s="128"/>
      <c r="H1987" s="128"/>
      <c r="K1987" s="129"/>
    </row>
    <row r="1988" spans="2:11" x14ac:dyDescent="0.25">
      <c r="B1988" s="128"/>
      <c r="D1988" s="128"/>
      <c r="F1988" s="128"/>
      <c r="H1988" s="128"/>
      <c r="K1988" s="129"/>
    </row>
    <row r="1989" spans="2:11" x14ac:dyDescent="0.25">
      <c r="B1989" s="128"/>
      <c r="D1989" s="128"/>
      <c r="F1989" s="128"/>
      <c r="H1989" s="128"/>
      <c r="K1989" s="129"/>
    </row>
    <row r="1990" spans="2:11" x14ac:dyDescent="0.25">
      <c r="B1990" s="128"/>
      <c r="D1990" s="128"/>
      <c r="F1990" s="128"/>
      <c r="H1990" s="128"/>
      <c r="K1990" s="129"/>
    </row>
    <row r="1991" spans="2:11" x14ac:dyDescent="0.25">
      <c r="B1991" s="128"/>
      <c r="D1991" s="128"/>
      <c r="F1991" s="128"/>
      <c r="H1991" s="128"/>
      <c r="K1991" s="129"/>
    </row>
    <row r="1992" spans="2:11" x14ac:dyDescent="0.25">
      <c r="B1992" s="128"/>
      <c r="D1992" s="128"/>
      <c r="F1992" s="128"/>
      <c r="H1992" s="128"/>
      <c r="K1992" s="129"/>
    </row>
    <row r="1993" spans="2:11" x14ac:dyDescent="0.25">
      <c r="B1993" s="128"/>
      <c r="D1993" s="128"/>
      <c r="F1993" s="128"/>
      <c r="H1993" s="128"/>
      <c r="K1993" s="129"/>
    </row>
    <row r="1994" spans="2:11" x14ac:dyDescent="0.25">
      <c r="B1994" s="128"/>
      <c r="D1994" s="128"/>
      <c r="F1994" s="128"/>
      <c r="H1994" s="128"/>
      <c r="K1994" s="129"/>
    </row>
    <row r="1995" spans="2:11" x14ac:dyDescent="0.25">
      <c r="B1995" s="128"/>
      <c r="D1995" s="128"/>
      <c r="F1995" s="128"/>
      <c r="H1995" s="128"/>
      <c r="K1995" s="129"/>
    </row>
    <row r="1996" spans="2:11" x14ac:dyDescent="0.25">
      <c r="B1996" s="128"/>
      <c r="D1996" s="128"/>
      <c r="F1996" s="128"/>
      <c r="H1996" s="128"/>
      <c r="K1996" s="129"/>
    </row>
    <row r="1997" spans="2:11" x14ac:dyDescent="0.25">
      <c r="B1997" s="128"/>
      <c r="D1997" s="128"/>
      <c r="F1997" s="128"/>
      <c r="H1997" s="128"/>
      <c r="K1997" s="129"/>
    </row>
    <row r="1998" spans="2:11" x14ac:dyDescent="0.25">
      <c r="B1998" s="128"/>
      <c r="D1998" s="128"/>
      <c r="F1998" s="128"/>
      <c r="H1998" s="128"/>
      <c r="K1998" s="129"/>
    </row>
    <row r="1999" spans="2:11" x14ac:dyDescent="0.25">
      <c r="B1999" s="128"/>
      <c r="D1999" s="128"/>
      <c r="F1999" s="128"/>
      <c r="H1999" s="128"/>
      <c r="K1999" s="129"/>
    </row>
    <row r="2000" spans="2:11" x14ac:dyDescent="0.25">
      <c r="B2000" s="128"/>
      <c r="D2000" s="128"/>
      <c r="F2000" s="128"/>
      <c r="H2000" s="128"/>
      <c r="K2000" s="129"/>
    </row>
    <row r="2001" spans="2:11" x14ac:dyDescent="0.25">
      <c r="B2001" s="128"/>
      <c r="D2001" s="128"/>
      <c r="F2001" s="128"/>
      <c r="H2001" s="128"/>
      <c r="K2001" s="129"/>
    </row>
    <row r="2002" spans="2:11" x14ac:dyDescent="0.25">
      <c r="B2002" s="128"/>
      <c r="D2002" s="128"/>
      <c r="F2002" s="128"/>
      <c r="H2002" s="128"/>
      <c r="K2002" s="129"/>
    </row>
    <row r="2003" spans="2:11" x14ac:dyDescent="0.25">
      <c r="B2003" s="128"/>
      <c r="D2003" s="128"/>
      <c r="F2003" s="128"/>
      <c r="H2003" s="128"/>
      <c r="K2003" s="129"/>
    </row>
    <row r="2004" spans="2:11" x14ac:dyDescent="0.25">
      <c r="B2004" s="128"/>
      <c r="D2004" s="128"/>
      <c r="F2004" s="128"/>
      <c r="H2004" s="128"/>
      <c r="K2004" s="129"/>
    </row>
    <row r="2005" spans="2:11" x14ac:dyDescent="0.25">
      <c r="B2005" s="128"/>
      <c r="D2005" s="128"/>
      <c r="F2005" s="128"/>
      <c r="H2005" s="128"/>
      <c r="K2005" s="129"/>
    </row>
    <row r="2006" spans="2:11" x14ac:dyDescent="0.25">
      <c r="B2006" s="128"/>
      <c r="D2006" s="128"/>
      <c r="F2006" s="128"/>
      <c r="H2006" s="128"/>
      <c r="K2006" s="129"/>
    </row>
    <row r="2007" spans="2:11" x14ac:dyDescent="0.25">
      <c r="B2007" s="128"/>
      <c r="D2007" s="128"/>
      <c r="F2007" s="128"/>
      <c r="H2007" s="128"/>
      <c r="K2007" s="129"/>
    </row>
    <row r="2008" spans="2:11" x14ac:dyDescent="0.25">
      <c r="B2008" s="128"/>
      <c r="D2008" s="128"/>
      <c r="F2008" s="128"/>
      <c r="H2008" s="128"/>
      <c r="K2008" s="129"/>
    </row>
    <row r="2009" spans="2:11" x14ac:dyDescent="0.25">
      <c r="B2009" s="128"/>
      <c r="D2009" s="128"/>
      <c r="F2009" s="128"/>
      <c r="H2009" s="128"/>
      <c r="K2009" s="129"/>
    </row>
    <row r="2010" spans="2:11" x14ac:dyDescent="0.25">
      <c r="B2010" s="128"/>
      <c r="D2010" s="128"/>
      <c r="F2010" s="128"/>
      <c r="H2010" s="128"/>
      <c r="K2010" s="129"/>
    </row>
    <row r="2011" spans="2:11" x14ac:dyDescent="0.25">
      <c r="B2011" s="128"/>
      <c r="D2011" s="128"/>
      <c r="F2011" s="128"/>
      <c r="H2011" s="128"/>
      <c r="K2011" s="129"/>
    </row>
    <row r="2012" spans="2:11" x14ac:dyDescent="0.25">
      <c r="B2012" s="128"/>
      <c r="D2012" s="128"/>
      <c r="F2012" s="128"/>
      <c r="H2012" s="128"/>
      <c r="K2012" s="129"/>
    </row>
    <row r="2013" spans="2:11" x14ac:dyDescent="0.25">
      <c r="B2013" s="128"/>
      <c r="D2013" s="128"/>
      <c r="F2013" s="128"/>
      <c r="H2013" s="128"/>
      <c r="K2013" s="129"/>
    </row>
    <row r="2014" spans="2:11" x14ac:dyDescent="0.25">
      <c r="B2014" s="128"/>
      <c r="D2014" s="128"/>
      <c r="F2014" s="128"/>
      <c r="H2014" s="128"/>
      <c r="K2014" s="129"/>
    </row>
    <row r="2015" spans="2:11" x14ac:dyDescent="0.25">
      <c r="B2015" s="128"/>
      <c r="D2015" s="128"/>
      <c r="F2015" s="128"/>
      <c r="H2015" s="128"/>
      <c r="K2015" s="129"/>
    </row>
    <row r="2016" spans="2:11" x14ac:dyDescent="0.25">
      <c r="B2016" s="128"/>
      <c r="D2016" s="128"/>
      <c r="F2016" s="128"/>
      <c r="H2016" s="128"/>
      <c r="K2016" s="129"/>
    </row>
    <row r="2017" spans="2:11" x14ac:dyDescent="0.25">
      <c r="B2017" s="128"/>
      <c r="D2017" s="128"/>
      <c r="F2017" s="128"/>
      <c r="H2017" s="128"/>
      <c r="K2017" s="129"/>
    </row>
    <row r="2018" spans="2:11" x14ac:dyDescent="0.25">
      <c r="B2018" s="128"/>
      <c r="D2018" s="128"/>
      <c r="F2018" s="128"/>
      <c r="H2018" s="128"/>
      <c r="K2018" s="129"/>
    </row>
    <row r="2019" spans="2:11" x14ac:dyDescent="0.25">
      <c r="B2019" s="128"/>
      <c r="D2019" s="128"/>
      <c r="F2019" s="128"/>
      <c r="H2019" s="128"/>
      <c r="K2019" s="129"/>
    </row>
    <row r="2020" spans="2:11" x14ac:dyDescent="0.25">
      <c r="B2020" s="128"/>
      <c r="D2020" s="128"/>
      <c r="F2020" s="128"/>
      <c r="H2020" s="128"/>
      <c r="K2020" s="129"/>
    </row>
    <row r="2021" spans="2:11" x14ac:dyDescent="0.25">
      <c r="B2021" s="128"/>
      <c r="D2021" s="128"/>
      <c r="F2021" s="128"/>
      <c r="H2021" s="128"/>
      <c r="K2021" s="129"/>
    </row>
    <row r="2022" spans="2:11" x14ac:dyDescent="0.25">
      <c r="B2022" s="128"/>
      <c r="D2022" s="128"/>
      <c r="F2022" s="128"/>
      <c r="H2022" s="128"/>
      <c r="K2022" s="129"/>
    </row>
    <row r="2023" spans="2:11" x14ac:dyDescent="0.25">
      <c r="B2023" s="128"/>
      <c r="D2023" s="128"/>
      <c r="F2023" s="128"/>
      <c r="H2023" s="128"/>
      <c r="K2023" s="129"/>
    </row>
    <row r="2024" spans="2:11" x14ac:dyDescent="0.25">
      <c r="B2024" s="128"/>
      <c r="D2024" s="128"/>
      <c r="F2024" s="128"/>
      <c r="H2024" s="128"/>
      <c r="K2024" s="129"/>
    </row>
    <row r="2025" spans="2:11" x14ac:dyDescent="0.25">
      <c r="B2025" s="128"/>
      <c r="D2025" s="128"/>
      <c r="F2025" s="128"/>
      <c r="H2025" s="128"/>
      <c r="K2025" s="129"/>
    </row>
    <row r="2026" spans="2:11" x14ac:dyDescent="0.25">
      <c r="B2026" s="128"/>
      <c r="D2026" s="128"/>
      <c r="F2026" s="128"/>
      <c r="H2026" s="128"/>
      <c r="K2026" s="129"/>
    </row>
    <row r="2027" spans="2:11" x14ac:dyDescent="0.25">
      <c r="B2027" s="128"/>
      <c r="D2027" s="128"/>
      <c r="F2027" s="128"/>
      <c r="H2027" s="128"/>
      <c r="K2027" s="129"/>
    </row>
    <row r="2028" spans="2:11" x14ac:dyDescent="0.25">
      <c r="B2028" s="128"/>
      <c r="D2028" s="128"/>
      <c r="F2028" s="128"/>
      <c r="H2028" s="128"/>
      <c r="K2028" s="129"/>
    </row>
    <row r="2029" spans="2:11" x14ac:dyDescent="0.25">
      <c r="B2029" s="128"/>
      <c r="D2029" s="128"/>
      <c r="F2029" s="128"/>
      <c r="H2029" s="128"/>
      <c r="K2029" s="129"/>
    </row>
    <row r="2030" spans="2:11" x14ac:dyDescent="0.25">
      <c r="B2030" s="128"/>
      <c r="D2030" s="128"/>
      <c r="F2030" s="128"/>
      <c r="H2030" s="128"/>
      <c r="K2030" s="129"/>
    </row>
    <row r="2031" spans="2:11" x14ac:dyDescent="0.25">
      <c r="B2031" s="128"/>
      <c r="D2031" s="128"/>
      <c r="F2031" s="128"/>
      <c r="H2031" s="128"/>
      <c r="K2031" s="129"/>
    </row>
    <row r="2032" spans="2:11" x14ac:dyDescent="0.25">
      <c r="B2032" s="128"/>
      <c r="D2032" s="128"/>
      <c r="F2032" s="128"/>
      <c r="H2032" s="128"/>
      <c r="K2032" s="129"/>
    </row>
    <row r="2033" spans="2:11" x14ac:dyDescent="0.25">
      <c r="B2033" s="128"/>
      <c r="D2033" s="128"/>
      <c r="F2033" s="128"/>
      <c r="H2033" s="128"/>
      <c r="K2033" s="129"/>
    </row>
    <row r="2034" spans="2:11" x14ac:dyDescent="0.25">
      <c r="B2034" s="128"/>
      <c r="D2034" s="128"/>
      <c r="F2034" s="128"/>
      <c r="H2034" s="128"/>
      <c r="K2034" s="129"/>
    </row>
    <row r="2035" spans="2:11" x14ac:dyDescent="0.25">
      <c r="B2035" s="128"/>
      <c r="D2035" s="128"/>
      <c r="F2035" s="128"/>
      <c r="H2035" s="128"/>
      <c r="K2035" s="129"/>
    </row>
    <row r="2036" spans="2:11" x14ac:dyDescent="0.25">
      <c r="B2036" s="128"/>
      <c r="D2036" s="128"/>
      <c r="F2036" s="128"/>
      <c r="H2036" s="128"/>
      <c r="K2036" s="129"/>
    </row>
    <row r="2037" spans="2:11" x14ac:dyDescent="0.25">
      <c r="B2037" s="128"/>
      <c r="D2037" s="128"/>
      <c r="F2037" s="128"/>
      <c r="H2037" s="128"/>
      <c r="K2037" s="129"/>
    </row>
    <row r="2038" spans="2:11" x14ac:dyDescent="0.25">
      <c r="B2038" s="128"/>
      <c r="D2038" s="128"/>
      <c r="F2038" s="128"/>
      <c r="H2038" s="128"/>
      <c r="K2038" s="129"/>
    </row>
    <row r="2039" spans="2:11" x14ac:dyDescent="0.25">
      <c r="B2039" s="128"/>
      <c r="D2039" s="128"/>
      <c r="F2039" s="128"/>
      <c r="H2039" s="128"/>
      <c r="K2039" s="129"/>
    </row>
    <row r="2040" spans="2:11" x14ac:dyDescent="0.25">
      <c r="B2040" s="128"/>
      <c r="D2040" s="128"/>
      <c r="F2040" s="128"/>
      <c r="H2040" s="128"/>
      <c r="K2040" s="129"/>
    </row>
    <row r="2041" spans="2:11" x14ac:dyDescent="0.25">
      <c r="B2041" s="128"/>
      <c r="D2041" s="128"/>
      <c r="F2041" s="128"/>
      <c r="H2041" s="128"/>
      <c r="K2041" s="129"/>
    </row>
    <row r="2042" spans="2:11" x14ac:dyDescent="0.25">
      <c r="B2042" s="128"/>
      <c r="D2042" s="128"/>
      <c r="F2042" s="128"/>
      <c r="H2042" s="128"/>
      <c r="K2042" s="129"/>
    </row>
    <row r="2043" spans="2:11" x14ac:dyDescent="0.25">
      <c r="B2043" s="128"/>
      <c r="D2043" s="128"/>
      <c r="F2043" s="128"/>
      <c r="H2043" s="128"/>
      <c r="K2043" s="129"/>
    </row>
    <row r="2044" spans="2:11" x14ac:dyDescent="0.25">
      <c r="B2044" s="128"/>
      <c r="D2044" s="128"/>
      <c r="F2044" s="128"/>
      <c r="H2044" s="128"/>
      <c r="K2044" s="129"/>
    </row>
    <row r="2045" spans="2:11" x14ac:dyDescent="0.25">
      <c r="B2045" s="128"/>
      <c r="D2045" s="128"/>
      <c r="F2045" s="128"/>
      <c r="H2045" s="128"/>
      <c r="K2045" s="129"/>
    </row>
    <row r="2046" spans="2:11" x14ac:dyDescent="0.25">
      <c r="B2046" s="128"/>
      <c r="D2046" s="128"/>
      <c r="F2046" s="128"/>
      <c r="H2046" s="128"/>
      <c r="K2046" s="129"/>
    </row>
    <row r="2047" spans="2:11" x14ac:dyDescent="0.25">
      <c r="B2047" s="128"/>
      <c r="D2047" s="128"/>
      <c r="F2047" s="128"/>
      <c r="H2047" s="128"/>
      <c r="K2047" s="129"/>
    </row>
    <row r="2048" spans="2:11" x14ac:dyDescent="0.25">
      <c r="B2048" s="128"/>
      <c r="D2048" s="128"/>
      <c r="F2048" s="128"/>
      <c r="H2048" s="128"/>
      <c r="K2048" s="129"/>
    </row>
    <row r="2049" spans="2:11" x14ac:dyDescent="0.25">
      <c r="B2049" s="128"/>
      <c r="D2049" s="128"/>
      <c r="F2049" s="128"/>
      <c r="H2049" s="128"/>
      <c r="K2049" s="129"/>
    </row>
    <row r="2050" spans="2:11" x14ac:dyDescent="0.25">
      <c r="B2050" s="128"/>
      <c r="D2050" s="128"/>
      <c r="F2050" s="128"/>
      <c r="H2050" s="128"/>
      <c r="K2050" s="129"/>
    </row>
    <row r="2051" spans="2:11" x14ac:dyDescent="0.25">
      <c r="B2051" s="128"/>
      <c r="D2051" s="128"/>
      <c r="F2051" s="128"/>
      <c r="H2051" s="128"/>
      <c r="K2051" s="129"/>
    </row>
    <row r="2052" spans="2:11" x14ac:dyDescent="0.25">
      <c r="B2052" s="128"/>
      <c r="D2052" s="128"/>
      <c r="F2052" s="128"/>
      <c r="H2052" s="128"/>
      <c r="K2052" s="129"/>
    </row>
    <row r="2053" spans="2:11" x14ac:dyDescent="0.25">
      <c r="B2053" s="128"/>
      <c r="D2053" s="128"/>
      <c r="F2053" s="128"/>
      <c r="H2053" s="128"/>
      <c r="K2053" s="129"/>
    </row>
    <row r="2054" spans="2:11" x14ac:dyDescent="0.25">
      <c r="B2054" s="128"/>
      <c r="D2054" s="128"/>
      <c r="F2054" s="128"/>
      <c r="H2054" s="128"/>
      <c r="K2054" s="129"/>
    </row>
    <row r="2055" spans="2:11" x14ac:dyDescent="0.25">
      <c r="B2055" s="128"/>
      <c r="D2055" s="128"/>
      <c r="F2055" s="128"/>
      <c r="H2055" s="128"/>
      <c r="K2055" s="129"/>
    </row>
    <row r="2056" spans="2:11" x14ac:dyDescent="0.25">
      <c r="B2056" s="128"/>
      <c r="D2056" s="128"/>
      <c r="F2056" s="128"/>
      <c r="H2056" s="128"/>
      <c r="K2056" s="129"/>
    </row>
    <row r="2057" spans="2:11" x14ac:dyDescent="0.25">
      <c r="B2057" s="128"/>
      <c r="D2057" s="128"/>
      <c r="F2057" s="128"/>
      <c r="H2057" s="128"/>
      <c r="K2057" s="129"/>
    </row>
    <row r="2058" spans="2:11" x14ac:dyDescent="0.25">
      <c r="B2058" s="128"/>
      <c r="D2058" s="128"/>
      <c r="F2058" s="128"/>
      <c r="H2058" s="128"/>
      <c r="K2058" s="129"/>
    </row>
    <row r="2059" spans="2:11" x14ac:dyDescent="0.25">
      <c r="B2059" s="128"/>
      <c r="D2059" s="128"/>
      <c r="F2059" s="128"/>
      <c r="H2059" s="128"/>
      <c r="K2059" s="129"/>
    </row>
    <row r="2060" spans="2:11" x14ac:dyDescent="0.25">
      <c r="B2060" s="128"/>
      <c r="D2060" s="128"/>
      <c r="F2060" s="128"/>
      <c r="H2060" s="128"/>
      <c r="K2060" s="129"/>
    </row>
    <row r="2061" spans="2:11" x14ac:dyDescent="0.25">
      <c r="B2061" s="128"/>
      <c r="D2061" s="128"/>
      <c r="F2061" s="128"/>
      <c r="H2061" s="128"/>
      <c r="K2061" s="129"/>
    </row>
    <row r="2062" spans="2:11" x14ac:dyDescent="0.25">
      <c r="B2062" s="128"/>
      <c r="D2062" s="128"/>
      <c r="F2062" s="128"/>
      <c r="H2062" s="128"/>
      <c r="K2062" s="129"/>
    </row>
    <row r="2063" spans="2:11" x14ac:dyDescent="0.25">
      <c r="B2063" s="128"/>
      <c r="D2063" s="128"/>
      <c r="F2063" s="128"/>
      <c r="H2063" s="128"/>
      <c r="K2063" s="129"/>
    </row>
    <row r="2064" spans="2:11" x14ac:dyDescent="0.25">
      <c r="B2064" s="128"/>
      <c r="D2064" s="128"/>
      <c r="F2064" s="128"/>
      <c r="H2064" s="128"/>
      <c r="K2064" s="129"/>
    </row>
    <row r="2065" spans="2:11" x14ac:dyDescent="0.25">
      <c r="B2065" s="128"/>
      <c r="D2065" s="128"/>
      <c r="F2065" s="128"/>
      <c r="H2065" s="128"/>
      <c r="K2065" s="129"/>
    </row>
    <row r="2066" spans="2:11" x14ac:dyDescent="0.25">
      <c r="B2066" s="128"/>
      <c r="D2066" s="128"/>
      <c r="F2066" s="128"/>
      <c r="H2066" s="128"/>
      <c r="K2066" s="129"/>
    </row>
    <row r="2067" spans="2:11" x14ac:dyDescent="0.25">
      <c r="B2067" s="128"/>
      <c r="D2067" s="128"/>
      <c r="F2067" s="128"/>
      <c r="H2067" s="128"/>
      <c r="K2067" s="129"/>
    </row>
    <row r="2068" spans="2:11" x14ac:dyDescent="0.25">
      <c r="B2068" s="128"/>
      <c r="D2068" s="128"/>
      <c r="F2068" s="128"/>
      <c r="H2068" s="128"/>
      <c r="K2068" s="129"/>
    </row>
    <row r="2069" spans="2:11" x14ac:dyDescent="0.25">
      <c r="B2069" s="128"/>
      <c r="D2069" s="128"/>
      <c r="F2069" s="128"/>
      <c r="H2069" s="128"/>
      <c r="K2069" s="129"/>
    </row>
    <row r="2070" spans="2:11" x14ac:dyDescent="0.25">
      <c r="B2070" s="128"/>
      <c r="D2070" s="128"/>
      <c r="F2070" s="128"/>
      <c r="H2070" s="128"/>
      <c r="K2070" s="129"/>
    </row>
    <row r="2071" spans="2:11" x14ac:dyDescent="0.25">
      <c r="B2071" s="128"/>
      <c r="D2071" s="128"/>
      <c r="F2071" s="128"/>
      <c r="H2071" s="128"/>
      <c r="K2071" s="129"/>
    </row>
    <row r="2072" spans="2:11" x14ac:dyDescent="0.25">
      <c r="B2072" s="128"/>
      <c r="D2072" s="128"/>
      <c r="F2072" s="128"/>
      <c r="H2072" s="128"/>
      <c r="K2072" s="129"/>
    </row>
    <row r="2073" spans="2:11" x14ac:dyDescent="0.25">
      <c r="B2073" s="128"/>
      <c r="D2073" s="128"/>
      <c r="F2073" s="128"/>
      <c r="H2073" s="128"/>
      <c r="K2073" s="129"/>
    </row>
    <row r="2074" spans="2:11" x14ac:dyDescent="0.25">
      <c r="B2074" s="128"/>
      <c r="D2074" s="128"/>
      <c r="F2074" s="128"/>
      <c r="H2074" s="128"/>
      <c r="K2074" s="129"/>
    </row>
    <row r="2075" spans="2:11" x14ac:dyDescent="0.25">
      <c r="B2075" s="128"/>
      <c r="D2075" s="128"/>
      <c r="F2075" s="128"/>
      <c r="H2075" s="128"/>
      <c r="K2075" s="129"/>
    </row>
    <row r="2076" spans="2:11" x14ac:dyDescent="0.25">
      <c r="B2076" s="128"/>
      <c r="D2076" s="128"/>
      <c r="F2076" s="128"/>
      <c r="H2076" s="128"/>
      <c r="K2076" s="129"/>
    </row>
    <row r="2077" spans="2:11" x14ac:dyDescent="0.25">
      <c r="B2077" s="128"/>
      <c r="D2077" s="128"/>
      <c r="F2077" s="128"/>
      <c r="H2077" s="128"/>
      <c r="K2077" s="129"/>
    </row>
    <row r="2078" spans="2:11" x14ac:dyDescent="0.25">
      <c r="B2078" s="128"/>
      <c r="D2078" s="128"/>
      <c r="F2078" s="128"/>
      <c r="H2078" s="128"/>
      <c r="K2078" s="129"/>
    </row>
    <row r="2079" spans="2:11" x14ac:dyDescent="0.25">
      <c r="B2079" s="128"/>
      <c r="D2079" s="128"/>
      <c r="F2079" s="128"/>
      <c r="H2079" s="128"/>
      <c r="K2079" s="129"/>
    </row>
    <row r="2080" spans="2:11" x14ac:dyDescent="0.25">
      <c r="B2080" s="128"/>
      <c r="D2080" s="128"/>
      <c r="F2080" s="128"/>
      <c r="H2080" s="128"/>
      <c r="K2080" s="129"/>
    </row>
    <row r="2081" spans="2:11" x14ac:dyDescent="0.25">
      <c r="B2081" s="128"/>
      <c r="D2081" s="128"/>
      <c r="F2081" s="128"/>
      <c r="H2081" s="128"/>
      <c r="K2081" s="129"/>
    </row>
    <row r="2082" spans="2:11" x14ac:dyDescent="0.25">
      <c r="B2082" s="128"/>
      <c r="D2082" s="128"/>
      <c r="F2082" s="128"/>
      <c r="H2082" s="128"/>
      <c r="K2082" s="129"/>
    </row>
    <row r="2083" spans="2:11" x14ac:dyDescent="0.25">
      <c r="B2083" s="128"/>
      <c r="D2083" s="128"/>
      <c r="F2083" s="128"/>
      <c r="H2083" s="128"/>
      <c r="K2083" s="129"/>
    </row>
    <row r="2084" spans="2:11" x14ac:dyDescent="0.25">
      <c r="B2084" s="128"/>
      <c r="D2084" s="128"/>
      <c r="F2084" s="128"/>
      <c r="H2084" s="128"/>
      <c r="K2084" s="129"/>
    </row>
    <row r="2085" spans="2:11" x14ac:dyDescent="0.25">
      <c r="B2085" s="128"/>
      <c r="D2085" s="128"/>
      <c r="F2085" s="128"/>
      <c r="H2085" s="128"/>
      <c r="K2085" s="129"/>
    </row>
    <row r="2086" spans="2:11" x14ac:dyDescent="0.25">
      <c r="B2086" s="128"/>
      <c r="D2086" s="128"/>
      <c r="F2086" s="128"/>
      <c r="H2086" s="128"/>
      <c r="K2086" s="129"/>
    </row>
    <row r="2087" spans="2:11" x14ac:dyDescent="0.25">
      <c r="B2087" s="128"/>
      <c r="D2087" s="128"/>
      <c r="F2087" s="128"/>
      <c r="H2087" s="128"/>
      <c r="K2087" s="129"/>
    </row>
    <row r="2088" spans="2:11" x14ac:dyDescent="0.25">
      <c r="B2088" s="128"/>
      <c r="D2088" s="128"/>
      <c r="F2088" s="128"/>
      <c r="H2088" s="128"/>
      <c r="K2088" s="129"/>
    </row>
    <row r="2089" spans="2:11" x14ac:dyDescent="0.25">
      <c r="B2089" s="128"/>
      <c r="D2089" s="128"/>
      <c r="F2089" s="128"/>
      <c r="H2089" s="128"/>
      <c r="K2089" s="129"/>
    </row>
    <row r="2090" spans="2:11" x14ac:dyDescent="0.25">
      <c r="B2090" s="128"/>
      <c r="D2090" s="128"/>
      <c r="F2090" s="128"/>
      <c r="H2090" s="128"/>
      <c r="K2090" s="129"/>
    </row>
    <row r="2091" spans="2:11" x14ac:dyDescent="0.25">
      <c r="B2091" s="128"/>
      <c r="D2091" s="128"/>
      <c r="F2091" s="128"/>
      <c r="H2091" s="128"/>
      <c r="K2091" s="129"/>
    </row>
    <row r="2092" spans="2:11" x14ac:dyDescent="0.25">
      <c r="B2092" s="128"/>
      <c r="D2092" s="128"/>
      <c r="F2092" s="128"/>
      <c r="H2092" s="128"/>
      <c r="K2092" s="129"/>
    </row>
    <row r="2093" spans="2:11" x14ac:dyDescent="0.25">
      <c r="B2093" s="128"/>
      <c r="D2093" s="128"/>
      <c r="F2093" s="128"/>
      <c r="H2093" s="128"/>
      <c r="K2093" s="129"/>
    </row>
    <row r="2094" spans="2:11" x14ac:dyDescent="0.25">
      <c r="B2094" s="128"/>
      <c r="D2094" s="128"/>
      <c r="F2094" s="128"/>
      <c r="H2094" s="128"/>
      <c r="K2094" s="129"/>
    </row>
    <row r="2095" spans="2:11" x14ac:dyDescent="0.25">
      <c r="B2095" s="128"/>
      <c r="D2095" s="128"/>
      <c r="F2095" s="128"/>
      <c r="H2095" s="128"/>
      <c r="K2095" s="129"/>
    </row>
    <row r="2096" spans="2:11" x14ac:dyDescent="0.25">
      <c r="B2096" s="128"/>
      <c r="D2096" s="128"/>
      <c r="F2096" s="128"/>
      <c r="H2096" s="128"/>
      <c r="K2096" s="129"/>
    </row>
    <row r="2097" spans="2:11" x14ac:dyDescent="0.25">
      <c r="B2097" s="128"/>
      <c r="D2097" s="128"/>
      <c r="F2097" s="128"/>
      <c r="H2097" s="128"/>
      <c r="K2097" s="129"/>
    </row>
    <row r="2098" spans="2:11" x14ac:dyDescent="0.25">
      <c r="B2098" s="128"/>
      <c r="D2098" s="128"/>
      <c r="F2098" s="128"/>
      <c r="H2098" s="128"/>
      <c r="K2098" s="129"/>
    </row>
    <row r="2099" spans="2:11" x14ac:dyDescent="0.25">
      <c r="B2099" s="128"/>
      <c r="D2099" s="128"/>
      <c r="F2099" s="128"/>
      <c r="H2099" s="128"/>
      <c r="K2099" s="129"/>
    </row>
    <row r="2100" spans="2:11" x14ac:dyDescent="0.25">
      <c r="B2100" s="128"/>
      <c r="D2100" s="128"/>
      <c r="F2100" s="128"/>
      <c r="H2100" s="128"/>
      <c r="K2100" s="129"/>
    </row>
    <row r="2101" spans="2:11" x14ac:dyDescent="0.25">
      <c r="B2101" s="128"/>
      <c r="D2101" s="128"/>
      <c r="F2101" s="128"/>
      <c r="H2101" s="128"/>
      <c r="K2101" s="129"/>
    </row>
    <row r="2102" spans="2:11" x14ac:dyDescent="0.25">
      <c r="B2102" s="128"/>
      <c r="D2102" s="128"/>
      <c r="F2102" s="128"/>
      <c r="H2102" s="128"/>
      <c r="K2102" s="129"/>
    </row>
    <row r="2103" spans="2:11" x14ac:dyDescent="0.25">
      <c r="B2103" s="128"/>
      <c r="D2103" s="128"/>
      <c r="F2103" s="128"/>
      <c r="H2103" s="128"/>
      <c r="K2103" s="129"/>
    </row>
    <row r="2104" spans="2:11" x14ac:dyDescent="0.25">
      <c r="B2104" s="128"/>
      <c r="D2104" s="128"/>
      <c r="F2104" s="128"/>
      <c r="H2104" s="128"/>
      <c r="K2104" s="129"/>
    </row>
    <row r="2105" spans="2:11" x14ac:dyDescent="0.25">
      <c r="B2105" s="128"/>
      <c r="D2105" s="128"/>
      <c r="F2105" s="128"/>
      <c r="H2105" s="128"/>
      <c r="K2105" s="129"/>
    </row>
    <row r="2106" spans="2:11" x14ac:dyDescent="0.25">
      <c r="B2106" s="128"/>
      <c r="D2106" s="128"/>
      <c r="F2106" s="128"/>
      <c r="H2106" s="128"/>
      <c r="K2106" s="129"/>
    </row>
    <row r="2107" spans="2:11" x14ac:dyDescent="0.25">
      <c r="B2107" s="128"/>
      <c r="D2107" s="128"/>
      <c r="F2107" s="128"/>
      <c r="H2107" s="128"/>
      <c r="K2107" s="129"/>
    </row>
    <row r="2108" spans="2:11" x14ac:dyDescent="0.25">
      <c r="B2108" s="128"/>
      <c r="D2108" s="128"/>
      <c r="F2108" s="128"/>
      <c r="H2108" s="128"/>
      <c r="K2108" s="129"/>
    </row>
    <row r="2109" spans="2:11" x14ac:dyDescent="0.25">
      <c r="B2109" s="128"/>
      <c r="D2109" s="128"/>
      <c r="F2109" s="128"/>
      <c r="H2109" s="128"/>
      <c r="K2109" s="129"/>
    </row>
    <row r="2110" spans="2:11" x14ac:dyDescent="0.25">
      <c r="B2110" s="128"/>
      <c r="D2110" s="128"/>
      <c r="F2110" s="128"/>
      <c r="H2110" s="128"/>
      <c r="K2110" s="129"/>
    </row>
    <row r="2111" spans="2:11" x14ac:dyDescent="0.25">
      <c r="B2111" s="128"/>
      <c r="D2111" s="128"/>
      <c r="F2111" s="128"/>
      <c r="H2111" s="128"/>
      <c r="K2111" s="129"/>
    </row>
    <row r="2112" spans="2:11" x14ac:dyDescent="0.25">
      <c r="B2112" s="128"/>
      <c r="D2112" s="128"/>
      <c r="F2112" s="128"/>
      <c r="H2112" s="128"/>
      <c r="K2112" s="129"/>
    </row>
    <row r="2113" spans="2:11" x14ac:dyDescent="0.25">
      <c r="B2113" s="128"/>
      <c r="D2113" s="128"/>
      <c r="F2113" s="128"/>
      <c r="H2113" s="128"/>
      <c r="K2113" s="129"/>
    </row>
    <row r="2114" spans="2:11" x14ac:dyDescent="0.25">
      <c r="B2114" s="128"/>
      <c r="D2114" s="128"/>
      <c r="F2114" s="128"/>
      <c r="H2114" s="128"/>
      <c r="K2114" s="129"/>
    </row>
    <row r="2115" spans="2:11" x14ac:dyDescent="0.25">
      <c r="B2115" s="128"/>
      <c r="D2115" s="128"/>
      <c r="F2115" s="128"/>
      <c r="H2115" s="128"/>
      <c r="K2115" s="129"/>
    </row>
    <row r="2116" spans="2:11" x14ac:dyDescent="0.25">
      <c r="B2116" s="128"/>
      <c r="D2116" s="128"/>
      <c r="F2116" s="128"/>
      <c r="H2116" s="128"/>
      <c r="K2116" s="129"/>
    </row>
    <row r="2117" spans="2:11" x14ac:dyDescent="0.25">
      <c r="B2117" s="128"/>
      <c r="D2117" s="128"/>
      <c r="F2117" s="128"/>
      <c r="H2117" s="128"/>
      <c r="K2117" s="129"/>
    </row>
    <row r="2118" spans="2:11" x14ac:dyDescent="0.25">
      <c r="B2118" s="128"/>
      <c r="D2118" s="128"/>
      <c r="F2118" s="128"/>
      <c r="H2118" s="128"/>
      <c r="K2118" s="129"/>
    </row>
    <row r="2119" spans="2:11" x14ac:dyDescent="0.25">
      <c r="B2119" s="128"/>
      <c r="D2119" s="128"/>
      <c r="F2119" s="128"/>
      <c r="H2119" s="128"/>
      <c r="K2119" s="129"/>
    </row>
    <row r="2120" spans="2:11" x14ac:dyDescent="0.25">
      <c r="B2120" s="128"/>
      <c r="D2120" s="128"/>
      <c r="F2120" s="128"/>
      <c r="H2120" s="128"/>
      <c r="K2120" s="129"/>
    </row>
    <row r="2121" spans="2:11" x14ac:dyDescent="0.25">
      <c r="B2121" s="128"/>
      <c r="D2121" s="128"/>
      <c r="F2121" s="128"/>
      <c r="H2121" s="128"/>
      <c r="K2121" s="129"/>
    </row>
    <row r="2122" spans="2:11" x14ac:dyDescent="0.25">
      <c r="B2122" s="128"/>
      <c r="D2122" s="128"/>
      <c r="F2122" s="128"/>
      <c r="H2122" s="128"/>
      <c r="K2122" s="129"/>
    </row>
    <row r="2123" spans="2:11" x14ac:dyDescent="0.25">
      <c r="B2123" s="128"/>
      <c r="D2123" s="128"/>
      <c r="F2123" s="128"/>
      <c r="H2123" s="128"/>
      <c r="K2123" s="129"/>
    </row>
    <row r="2124" spans="2:11" x14ac:dyDescent="0.25">
      <c r="B2124" s="128"/>
      <c r="D2124" s="128"/>
      <c r="F2124" s="128"/>
      <c r="H2124" s="128"/>
      <c r="K2124" s="129"/>
    </row>
    <row r="2125" spans="2:11" x14ac:dyDescent="0.25">
      <c r="B2125" s="128"/>
      <c r="D2125" s="128"/>
      <c r="F2125" s="128"/>
      <c r="H2125" s="128"/>
      <c r="K2125" s="129"/>
    </row>
    <row r="2126" spans="2:11" x14ac:dyDescent="0.25">
      <c r="B2126" s="128"/>
      <c r="D2126" s="128"/>
      <c r="F2126" s="128"/>
      <c r="H2126" s="128"/>
      <c r="K2126" s="129"/>
    </row>
    <row r="2127" spans="2:11" x14ac:dyDescent="0.25">
      <c r="B2127" s="128"/>
      <c r="D2127" s="128"/>
      <c r="F2127" s="128"/>
      <c r="H2127" s="128"/>
      <c r="K2127" s="129"/>
    </row>
    <row r="2128" spans="2:11" x14ac:dyDescent="0.25">
      <c r="B2128" s="128"/>
      <c r="D2128" s="128"/>
      <c r="F2128" s="128"/>
      <c r="H2128" s="128"/>
      <c r="K2128" s="129"/>
    </row>
    <row r="2129" spans="2:11" x14ac:dyDescent="0.25">
      <c r="B2129" s="128"/>
      <c r="D2129" s="128"/>
      <c r="F2129" s="128"/>
      <c r="H2129" s="128"/>
      <c r="K2129" s="129"/>
    </row>
    <row r="2130" spans="2:11" x14ac:dyDescent="0.25">
      <c r="B2130" s="128"/>
      <c r="D2130" s="128"/>
      <c r="F2130" s="128"/>
      <c r="H2130" s="128"/>
      <c r="K2130" s="129"/>
    </row>
    <row r="2131" spans="2:11" x14ac:dyDescent="0.25">
      <c r="B2131" s="128"/>
      <c r="D2131" s="128"/>
      <c r="F2131" s="128"/>
      <c r="H2131" s="128"/>
      <c r="K2131" s="129"/>
    </row>
    <row r="2132" spans="2:11" x14ac:dyDescent="0.25">
      <c r="B2132" s="128"/>
      <c r="D2132" s="128"/>
      <c r="F2132" s="128"/>
      <c r="H2132" s="128"/>
      <c r="K2132" s="129"/>
    </row>
    <row r="2133" spans="2:11" x14ac:dyDescent="0.25">
      <c r="B2133" s="128"/>
      <c r="D2133" s="128"/>
      <c r="F2133" s="128"/>
      <c r="H2133" s="128"/>
      <c r="K2133" s="129"/>
    </row>
    <row r="2134" spans="2:11" x14ac:dyDescent="0.25">
      <c r="B2134" s="128"/>
      <c r="D2134" s="128"/>
      <c r="F2134" s="128"/>
      <c r="H2134" s="128"/>
      <c r="K2134" s="129"/>
    </row>
    <row r="2135" spans="2:11" x14ac:dyDescent="0.25">
      <c r="B2135" s="128"/>
      <c r="D2135" s="128"/>
      <c r="F2135" s="128"/>
      <c r="H2135" s="128"/>
      <c r="K2135" s="129"/>
    </row>
    <row r="2136" spans="2:11" x14ac:dyDescent="0.25">
      <c r="B2136" s="128"/>
      <c r="D2136" s="128"/>
      <c r="F2136" s="128"/>
      <c r="H2136" s="128"/>
      <c r="K2136" s="129"/>
    </row>
    <row r="2137" spans="2:11" x14ac:dyDescent="0.25">
      <c r="B2137" s="128"/>
      <c r="D2137" s="128"/>
      <c r="F2137" s="128"/>
      <c r="H2137" s="128"/>
      <c r="K2137" s="129"/>
    </row>
    <row r="2138" spans="2:11" x14ac:dyDescent="0.25">
      <c r="B2138" s="128"/>
      <c r="D2138" s="128"/>
      <c r="F2138" s="128"/>
      <c r="H2138" s="128"/>
      <c r="K2138" s="129"/>
    </row>
    <row r="2139" spans="2:11" x14ac:dyDescent="0.25">
      <c r="B2139" s="128"/>
      <c r="D2139" s="128"/>
      <c r="F2139" s="128"/>
      <c r="H2139" s="128"/>
      <c r="K2139" s="129"/>
    </row>
    <row r="2140" spans="2:11" x14ac:dyDescent="0.25">
      <c r="B2140" s="128"/>
      <c r="D2140" s="128"/>
      <c r="F2140" s="128"/>
      <c r="H2140" s="128"/>
      <c r="K2140" s="129"/>
    </row>
    <row r="2141" spans="2:11" x14ac:dyDescent="0.25">
      <c r="B2141" s="128"/>
      <c r="D2141" s="128"/>
      <c r="F2141" s="128"/>
      <c r="H2141" s="128"/>
      <c r="K2141" s="129"/>
    </row>
    <row r="2142" spans="2:11" x14ac:dyDescent="0.25">
      <c r="B2142" s="128"/>
      <c r="D2142" s="128"/>
      <c r="F2142" s="128"/>
      <c r="H2142" s="128"/>
      <c r="K2142" s="129"/>
    </row>
    <row r="2143" spans="2:11" x14ac:dyDescent="0.25">
      <c r="B2143" s="128"/>
      <c r="D2143" s="128"/>
      <c r="F2143" s="128"/>
      <c r="H2143" s="128"/>
      <c r="K2143" s="129"/>
    </row>
    <row r="2144" spans="2:11" x14ac:dyDescent="0.25">
      <c r="B2144" s="128"/>
      <c r="D2144" s="128"/>
      <c r="F2144" s="128"/>
      <c r="H2144" s="128"/>
      <c r="K2144" s="129"/>
    </row>
    <row r="2145" spans="2:11" x14ac:dyDescent="0.25">
      <c r="B2145" s="128"/>
      <c r="D2145" s="128"/>
      <c r="F2145" s="128"/>
      <c r="H2145" s="128"/>
      <c r="K2145" s="129"/>
    </row>
    <row r="2146" spans="2:11" x14ac:dyDescent="0.25">
      <c r="B2146" s="128"/>
      <c r="D2146" s="128"/>
      <c r="F2146" s="128"/>
      <c r="H2146" s="128"/>
      <c r="K2146" s="129"/>
    </row>
    <row r="2147" spans="2:11" x14ac:dyDescent="0.25">
      <c r="B2147" s="128"/>
      <c r="D2147" s="128"/>
      <c r="F2147" s="128"/>
      <c r="H2147" s="128"/>
      <c r="K2147" s="129"/>
    </row>
    <row r="2148" spans="2:11" x14ac:dyDescent="0.25">
      <c r="B2148" s="128"/>
      <c r="D2148" s="128"/>
      <c r="F2148" s="128"/>
      <c r="H2148" s="128"/>
      <c r="K2148" s="129"/>
    </row>
    <row r="2149" spans="2:11" x14ac:dyDescent="0.25">
      <c r="B2149" s="128"/>
      <c r="D2149" s="128"/>
      <c r="F2149" s="128"/>
      <c r="H2149" s="128"/>
      <c r="K2149" s="129"/>
    </row>
    <row r="2150" spans="2:11" x14ac:dyDescent="0.25">
      <c r="B2150" s="128"/>
      <c r="D2150" s="128"/>
      <c r="F2150" s="128"/>
      <c r="H2150" s="128"/>
      <c r="K2150" s="129"/>
    </row>
    <row r="2151" spans="2:11" x14ac:dyDescent="0.25">
      <c r="B2151" s="128"/>
      <c r="D2151" s="128"/>
      <c r="F2151" s="128"/>
      <c r="H2151" s="128"/>
      <c r="K2151" s="129"/>
    </row>
    <row r="2152" spans="2:11" x14ac:dyDescent="0.25">
      <c r="B2152" s="128"/>
      <c r="D2152" s="128"/>
      <c r="F2152" s="128"/>
      <c r="H2152" s="128"/>
      <c r="K2152" s="129"/>
    </row>
    <row r="2153" spans="2:11" x14ac:dyDescent="0.25">
      <c r="B2153" s="128"/>
      <c r="D2153" s="128"/>
      <c r="F2153" s="128"/>
      <c r="H2153" s="128"/>
      <c r="K2153" s="129"/>
    </row>
    <row r="2154" spans="2:11" x14ac:dyDescent="0.25">
      <c r="B2154" s="128"/>
      <c r="D2154" s="128"/>
      <c r="F2154" s="128"/>
      <c r="H2154" s="128"/>
      <c r="K2154" s="129"/>
    </row>
    <row r="2155" spans="2:11" x14ac:dyDescent="0.25">
      <c r="B2155" s="128"/>
      <c r="D2155" s="128"/>
      <c r="F2155" s="128"/>
      <c r="H2155" s="128"/>
      <c r="K2155" s="129"/>
    </row>
    <row r="2156" spans="2:11" x14ac:dyDescent="0.25">
      <c r="B2156" s="128"/>
      <c r="D2156" s="128"/>
      <c r="F2156" s="128"/>
      <c r="H2156" s="128"/>
      <c r="K2156" s="129"/>
    </row>
    <row r="2157" spans="2:11" x14ac:dyDescent="0.25">
      <c r="B2157" s="128"/>
      <c r="D2157" s="128"/>
      <c r="F2157" s="128"/>
      <c r="H2157" s="128"/>
      <c r="K2157" s="129"/>
    </row>
    <row r="2158" spans="2:11" x14ac:dyDescent="0.25">
      <c r="B2158" s="128"/>
      <c r="D2158" s="128"/>
      <c r="F2158" s="128"/>
      <c r="H2158" s="128"/>
      <c r="K2158" s="129"/>
    </row>
    <row r="2159" spans="2:11" x14ac:dyDescent="0.25">
      <c r="B2159" s="128"/>
      <c r="D2159" s="128"/>
      <c r="F2159" s="128"/>
      <c r="H2159" s="128"/>
      <c r="K2159" s="129"/>
    </row>
    <row r="2160" spans="2:11" x14ac:dyDescent="0.25">
      <c r="B2160" s="128"/>
      <c r="D2160" s="128"/>
      <c r="F2160" s="128"/>
      <c r="H2160" s="128"/>
      <c r="K2160" s="129"/>
    </row>
    <row r="2161" spans="2:11" x14ac:dyDescent="0.25">
      <c r="B2161" s="128"/>
      <c r="D2161" s="128"/>
      <c r="F2161" s="128"/>
      <c r="H2161" s="128"/>
      <c r="K2161" s="129"/>
    </row>
    <row r="2162" spans="2:11" x14ac:dyDescent="0.25">
      <c r="B2162" s="128"/>
      <c r="D2162" s="128"/>
      <c r="F2162" s="128"/>
      <c r="H2162" s="128"/>
      <c r="K2162" s="129"/>
    </row>
    <row r="2163" spans="2:11" x14ac:dyDescent="0.25">
      <c r="B2163" s="128"/>
      <c r="D2163" s="128"/>
      <c r="F2163" s="128"/>
      <c r="H2163" s="128"/>
      <c r="K2163" s="129"/>
    </row>
    <row r="2164" spans="2:11" x14ac:dyDescent="0.25">
      <c r="B2164" s="128"/>
      <c r="D2164" s="128"/>
      <c r="F2164" s="128"/>
      <c r="H2164" s="128"/>
      <c r="K2164" s="129"/>
    </row>
    <row r="2165" spans="2:11" x14ac:dyDescent="0.25">
      <c r="B2165" s="128"/>
      <c r="D2165" s="128"/>
      <c r="F2165" s="128"/>
      <c r="H2165" s="128"/>
      <c r="K2165" s="129"/>
    </row>
    <row r="2166" spans="2:11" x14ac:dyDescent="0.25">
      <c r="B2166" s="128"/>
      <c r="D2166" s="128"/>
      <c r="F2166" s="128"/>
      <c r="H2166" s="128"/>
      <c r="K2166" s="129"/>
    </row>
    <row r="2167" spans="2:11" x14ac:dyDescent="0.25">
      <c r="B2167" s="128"/>
      <c r="D2167" s="128"/>
      <c r="F2167" s="128"/>
      <c r="H2167" s="128"/>
      <c r="K2167" s="129"/>
    </row>
    <row r="2168" spans="2:11" x14ac:dyDescent="0.25">
      <c r="B2168" s="128"/>
      <c r="D2168" s="128"/>
      <c r="F2168" s="128"/>
      <c r="H2168" s="128"/>
      <c r="K2168" s="129"/>
    </row>
    <row r="2169" spans="2:11" x14ac:dyDescent="0.25">
      <c r="B2169" s="128"/>
      <c r="D2169" s="128"/>
      <c r="F2169" s="128"/>
      <c r="H2169" s="128"/>
      <c r="K2169" s="129"/>
    </row>
    <row r="2170" spans="2:11" x14ac:dyDescent="0.25">
      <c r="B2170" s="128"/>
      <c r="D2170" s="128"/>
      <c r="F2170" s="128"/>
      <c r="H2170" s="128"/>
      <c r="K2170" s="129"/>
    </row>
    <row r="2171" spans="2:11" x14ac:dyDescent="0.25">
      <c r="B2171" s="128"/>
      <c r="D2171" s="128"/>
      <c r="F2171" s="128"/>
      <c r="H2171" s="128"/>
      <c r="K2171" s="129"/>
    </row>
    <row r="2172" spans="2:11" x14ac:dyDescent="0.25">
      <c r="B2172" s="128"/>
      <c r="D2172" s="128"/>
      <c r="F2172" s="128"/>
      <c r="H2172" s="128"/>
      <c r="K2172" s="129"/>
    </row>
    <row r="2173" spans="2:11" x14ac:dyDescent="0.25">
      <c r="B2173" s="128"/>
      <c r="D2173" s="128"/>
      <c r="F2173" s="128"/>
      <c r="H2173" s="128"/>
      <c r="K2173" s="129"/>
    </row>
    <row r="2174" spans="2:11" x14ac:dyDescent="0.25">
      <c r="B2174" s="128"/>
      <c r="D2174" s="128"/>
      <c r="F2174" s="128"/>
      <c r="H2174" s="128"/>
      <c r="K2174" s="129"/>
    </row>
    <row r="2175" spans="2:11" x14ac:dyDescent="0.25">
      <c r="B2175" s="128"/>
      <c r="D2175" s="128"/>
      <c r="F2175" s="128"/>
      <c r="H2175" s="128"/>
      <c r="K2175" s="129"/>
    </row>
    <row r="2176" spans="2:11" x14ac:dyDescent="0.25">
      <c r="B2176" s="128"/>
      <c r="D2176" s="128"/>
      <c r="F2176" s="128"/>
      <c r="H2176" s="128"/>
      <c r="K2176" s="129"/>
    </row>
    <row r="2177" spans="2:11" x14ac:dyDescent="0.25">
      <c r="B2177" s="128"/>
      <c r="D2177" s="128"/>
      <c r="F2177" s="128"/>
      <c r="H2177" s="128"/>
      <c r="K2177" s="129"/>
    </row>
    <row r="2178" spans="2:11" x14ac:dyDescent="0.25">
      <c r="B2178" s="128"/>
      <c r="D2178" s="128"/>
      <c r="F2178" s="128"/>
      <c r="H2178" s="128"/>
      <c r="K2178" s="129"/>
    </row>
    <row r="2179" spans="2:11" x14ac:dyDescent="0.25">
      <c r="B2179" s="128"/>
      <c r="D2179" s="128"/>
      <c r="F2179" s="128"/>
      <c r="H2179" s="128"/>
      <c r="K2179" s="129"/>
    </row>
    <row r="2180" spans="2:11" x14ac:dyDescent="0.25">
      <c r="B2180" s="128"/>
      <c r="D2180" s="128"/>
      <c r="F2180" s="128"/>
      <c r="H2180" s="128"/>
      <c r="K2180" s="129"/>
    </row>
    <row r="2181" spans="2:11" x14ac:dyDescent="0.25">
      <c r="B2181" s="128"/>
      <c r="D2181" s="128"/>
      <c r="F2181" s="128"/>
      <c r="H2181" s="128"/>
      <c r="K2181" s="129"/>
    </row>
    <row r="2182" spans="2:11" x14ac:dyDescent="0.25">
      <c r="B2182" s="128"/>
      <c r="D2182" s="128"/>
      <c r="F2182" s="128"/>
      <c r="H2182" s="128"/>
      <c r="K2182" s="129"/>
    </row>
    <row r="2183" spans="2:11" x14ac:dyDescent="0.25">
      <c r="B2183" s="128"/>
      <c r="D2183" s="128"/>
      <c r="F2183" s="128"/>
      <c r="H2183" s="128"/>
      <c r="K2183" s="129"/>
    </row>
    <row r="2184" spans="2:11" x14ac:dyDescent="0.25">
      <c r="B2184" s="128"/>
      <c r="D2184" s="128"/>
      <c r="F2184" s="128"/>
      <c r="H2184" s="128"/>
      <c r="K2184" s="129"/>
    </row>
    <row r="2185" spans="2:11" x14ac:dyDescent="0.25">
      <c r="B2185" s="128"/>
      <c r="D2185" s="128"/>
      <c r="F2185" s="128"/>
      <c r="H2185" s="128"/>
      <c r="K2185" s="129"/>
    </row>
    <row r="2186" spans="2:11" x14ac:dyDescent="0.25">
      <c r="B2186" s="128"/>
      <c r="D2186" s="128"/>
      <c r="F2186" s="128"/>
      <c r="H2186" s="128"/>
      <c r="K2186" s="129"/>
    </row>
    <row r="2187" spans="2:11" x14ac:dyDescent="0.25">
      <c r="B2187" s="128"/>
      <c r="D2187" s="128"/>
      <c r="F2187" s="128"/>
      <c r="H2187" s="128"/>
      <c r="K2187" s="129"/>
    </row>
    <row r="2188" spans="2:11" x14ac:dyDescent="0.25">
      <c r="B2188" s="128"/>
      <c r="D2188" s="128"/>
      <c r="F2188" s="128"/>
      <c r="H2188" s="128"/>
      <c r="K2188" s="129"/>
    </row>
    <row r="2189" spans="2:11" x14ac:dyDescent="0.25">
      <c r="B2189" s="128"/>
      <c r="D2189" s="128"/>
      <c r="F2189" s="128"/>
      <c r="H2189" s="128"/>
      <c r="K2189" s="129"/>
    </row>
    <row r="2190" spans="2:11" x14ac:dyDescent="0.25">
      <c r="B2190" s="128"/>
      <c r="D2190" s="128"/>
      <c r="F2190" s="128"/>
      <c r="H2190" s="128"/>
      <c r="K2190" s="129"/>
    </row>
    <row r="2191" spans="2:11" x14ac:dyDescent="0.25">
      <c r="B2191" s="128"/>
      <c r="D2191" s="128"/>
      <c r="F2191" s="128"/>
      <c r="H2191" s="128"/>
      <c r="K2191" s="129"/>
    </row>
    <row r="2192" spans="2:11" x14ac:dyDescent="0.25">
      <c r="B2192" s="128"/>
      <c r="D2192" s="128"/>
      <c r="F2192" s="128"/>
      <c r="H2192" s="128"/>
      <c r="K2192" s="129"/>
    </row>
    <row r="2193" spans="2:11" x14ac:dyDescent="0.25">
      <c r="B2193" s="128"/>
      <c r="D2193" s="128"/>
      <c r="F2193" s="128"/>
      <c r="H2193" s="128"/>
      <c r="K2193" s="129"/>
    </row>
    <row r="2194" spans="2:11" x14ac:dyDescent="0.25">
      <c r="B2194" s="128"/>
      <c r="D2194" s="128"/>
      <c r="F2194" s="128"/>
      <c r="H2194" s="128"/>
      <c r="K2194" s="129"/>
    </row>
    <row r="2195" spans="2:11" x14ac:dyDescent="0.25">
      <c r="B2195" s="128"/>
      <c r="D2195" s="128"/>
      <c r="F2195" s="128"/>
      <c r="H2195" s="128"/>
      <c r="K2195" s="129"/>
    </row>
    <row r="2196" spans="2:11" x14ac:dyDescent="0.25">
      <c r="B2196" s="128"/>
      <c r="D2196" s="128"/>
      <c r="F2196" s="128"/>
      <c r="H2196" s="128"/>
      <c r="K2196" s="129"/>
    </row>
    <row r="2197" spans="2:11" x14ac:dyDescent="0.25">
      <c r="B2197" s="128"/>
      <c r="D2197" s="128"/>
      <c r="F2197" s="128"/>
      <c r="H2197" s="128"/>
      <c r="K2197" s="129"/>
    </row>
    <row r="2198" spans="2:11" x14ac:dyDescent="0.25">
      <c r="B2198" s="128"/>
      <c r="D2198" s="128"/>
      <c r="F2198" s="128"/>
      <c r="H2198" s="128"/>
      <c r="K2198" s="129"/>
    </row>
    <row r="2199" spans="2:11" x14ac:dyDescent="0.25">
      <c r="B2199" s="128"/>
      <c r="D2199" s="128"/>
      <c r="F2199" s="128"/>
      <c r="H2199" s="128"/>
      <c r="K2199" s="129"/>
    </row>
    <row r="2200" spans="2:11" x14ac:dyDescent="0.25">
      <c r="B2200" s="128"/>
      <c r="D2200" s="128"/>
      <c r="F2200" s="128"/>
      <c r="H2200" s="128"/>
      <c r="K2200" s="129"/>
    </row>
    <row r="2201" spans="2:11" x14ac:dyDescent="0.25">
      <c r="B2201" s="128"/>
      <c r="D2201" s="128"/>
      <c r="F2201" s="128"/>
      <c r="H2201" s="128"/>
      <c r="K2201" s="129"/>
    </row>
    <row r="2202" spans="2:11" x14ac:dyDescent="0.25">
      <c r="B2202" s="128"/>
      <c r="D2202" s="128"/>
      <c r="F2202" s="128"/>
      <c r="H2202" s="128"/>
      <c r="K2202" s="129"/>
    </row>
    <row r="2203" spans="2:11" x14ac:dyDescent="0.25">
      <c r="B2203" s="128"/>
      <c r="D2203" s="128"/>
      <c r="F2203" s="128"/>
      <c r="H2203" s="128"/>
      <c r="K2203" s="129"/>
    </row>
    <row r="2204" spans="2:11" x14ac:dyDescent="0.25">
      <c r="B2204" s="128"/>
      <c r="D2204" s="128"/>
      <c r="F2204" s="128"/>
      <c r="H2204" s="128"/>
      <c r="K2204" s="129"/>
    </row>
    <row r="2205" spans="2:11" x14ac:dyDescent="0.25">
      <c r="B2205" s="128"/>
      <c r="D2205" s="128"/>
      <c r="F2205" s="128"/>
      <c r="H2205" s="128"/>
      <c r="K2205" s="129"/>
    </row>
    <row r="2206" spans="2:11" x14ac:dyDescent="0.25">
      <c r="B2206" s="128"/>
      <c r="D2206" s="128"/>
      <c r="F2206" s="128"/>
      <c r="H2206" s="128"/>
      <c r="K2206" s="129"/>
    </row>
    <row r="2207" spans="2:11" x14ac:dyDescent="0.25">
      <c r="B2207" s="128"/>
      <c r="D2207" s="128"/>
      <c r="F2207" s="128"/>
      <c r="H2207" s="128"/>
      <c r="K2207" s="129"/>
    </row>
    <row r="2208" spans="2:11" x14ac:dyDescent="0.25">
      <c r="B2208" s="128"/>
      <c r="D2208" s="128"/>
      <c r="F2208" s="128"/>
      <c r="H2208" s="128"/>
      <c r="K2208" s="129"/>
    </row>
    <row r="2209" spans="2:11" x14ac:dyDescent="0.25">
      <c r="B2209" s="128"/>
      <c r="D2209" s="128"/>
      <c r="F2209" s="128"/>
      <c r="H2209" s="128"/>
      <c r="K2209" s="129"/>
    </row>
    <row r="2210" spans="2:11" x14ac:dyDescent="0.25">
      <c r="B2210" s="128"/>
      <c r="D2210" s="128"/>
      <c r="F2210" s="128"/>
      <c r="H2210" s="128"/>
      <c r="K2210" s="129"/>
    </row>
    <row r="2211" spans="2:11" x14ac:dyDescent="0.25">
      <c r="B2211" s="128"/>
      <c r="D2211" s="128"/>
      <c r="F2211" s="128"/>
      <c r="H2211" s="128"/>
      <c r="K2211" s="129"/>
    </row>
    <row r="2212" spans="2:11" x14ac:dyDescent="0.25">
      <c r="B2212" s="128"/>
      <c r="D2212" s="128"/>
      <c r="F2212" s="128"/>
      <c r="H2212" s="128"/>
      <c r="K2212" s="129"/>
    </row>
    <row r="2213" spans="2:11" x14ac:dyDescent="0.25">
      <c r="B2213" s="128"/>
      <c r="D2213" s="128"/>
      <c r="F2213" s="128"/>
      <c r="H2213" s="128"/>
      <c r="K2213" s="129"/>
    </row>
    <row r="2214" spans="2:11" x14ac:dyDescent="0.25">
      <c r="B2214" s="128"/>
      <c r="D2214" s="128"/>
      <c r="F2214" s="128"/>
      <c r="H2214" s="128"/>
      <c r="K2214" s="129"/>
    </row>
    <row r="2215" spans="2:11" x14ac:dyDescent="0.25">
      <c r="B2215" s="128"/>
      <c r="D2215" s="128"/>
      <c r="F2215" s="128"/>
      <c r="H2215" s="128"/>
      <c r="K2215" s="129"/>
    </row>
    <row r="2216" spans="2:11" x14ac:dyDescent="0.25">
      <c r="B2216" s="128"/>
      <c r="D2216" s="128"/>
      <c r="F2216" s="128"/>
      <c r="H2216" s="128"/>
      <c r="K2216" s="129"/>
    </row>
    <row r="2217" spans="2:11" x14ac:dyDescent="0.25">
      <c r="B2217" s="128"/>
      <c r="D2217" s="128"/>
      <c r="F2217" s="128"/>
      <c r="H2217" s="128"/>
      <c r="K2217" s="129"/>
    </row>
    <row r="2218" spans="2:11" x14ac:dyDescent="0.25">
      <c r="B2218" s="128"/>
      <c r="D2218" s="128"/>
      <c r="F2218" s="128"/>
      <c r="H2218" s="128"/>
      <c r="K2218" s="129"/>
    </row>
    <row r="2219" spans="2:11" x14ac:dyDescent="0.25">
      <c r="B2219" s="128"/>
      <c r="D2219" s="128"/>
      <c r="F2219" s="128"/>
      <c r="H2219" s="128"/>
      <c r="K2219" s="129"/>
    </row>
    <row r="2220" spans="2:11" x14ac:dyDescent="0.25">
      <c r="B2220" s="128"/>
      <c r="D2220" s="128"/>
      <c r="F2220" s="128"/>
      <c r="H2220" s="128"/>
      <c r="K2220" s="129"/>
    </row>
    <row r="2221" spans="2:11" x14ac:dyDescent="0.25">
      <c r="B2221" s="128"/>
      <c r="D2221" s="128"/>
      <c r="F2221" s="128"/>
      <c r="H2221" s="128"/>
      <c r="K2221" s="129"/>
    </row>
    <row r="2222" spans="2:11" x14ac:dyDescent="0.25">
      <c r="B2222" s="128"/>
      <c r="D2222" s="128"/>
      <c r="F2222" s="128"/>
      <c r="H2222" s="128"/>
      <c r="K2222" s="129"/>
    </row>
    <row r="2223" spans="2:11" x14ac:dyDescent="0.25">
      <c r="B2223" s="128"/>
      <c r="D2223" s="128"/>
      <c r="F2223" s="128"/>
      <c r="H2223" s="128"/>
      <c r="K2223" s="129"/>
    </row>
    <row r="2224" spans="2:11" x14ac:dyDescent="0.25">
      <c r="B2224" s="128"/>
      <c r="D2224" s="128"/>
      <c r="F2224" s="128"/>
      <c r="H2224" s="128"/>
      <c r="K2224" s="129"/>
    </row>
    <row r="2225" spans="2:11" x14ac:dyDescent="0.25">
      <c r="B2225" s="128"/>
      <c r="D2225" s="128"/>
      <c r="F2225" s="128"/>
      <c r="H2225" s="128"/>
      <c r="K2225" s="129"/>
    </row>
    <row r="2226" spans="2:11" x14ac:dyDescent="0.25">
      <c r="B2226" s="128"/>
      <c r="D2226" s="128"/>
      <c r="F2226" s="128"/>
      <c r="H2226" s="128"/>
      <c r="K2226" s="129"/>
    </row>
    <row r="2227" spans="2:11" x14ac:dyDescent="0.25">
      <c r="B2227" s="128"/>
      <c r="D2227" s="128"/>
      <c r="F2227" s="128"/>
      <c r="H2227" s="128"/>
      <c r="K2227" s="129"/>
    </row>
    <row r="2228" spans="2:11" x14ac:dyDescent="0.25">
      <c r="B2228" s="128"/>
      <c r="D2228" s="128"/>
      <c r="F2228" s="128"/>
      <c r="H2228" s="128"/>
      <c r="K2228" s="129"/>
    </row>
    <row r="2229" spans="2:11" x14ac:dyDescent="0.25">
      <c r="B2229" s="128"/>
      <c r="D2229" s="128"/>
      <c r="F2229" s="128"/>
      <c r="H2229" s="128"/>
      <c r="K2229" s="129"/>
    </row>
    <row r="2230" spans="2:11" x14ac:dyDescent="0.25">
      <c r="B2230" s="128"/>
      <c r="D2230" s="128"/>
      <c r="F2230" s="128"/>
      <c r="H2230" s="128"/>
      <c r="K2230" s="129"/>
    </row>
    <row r="2231" spans="2:11" x14ac:dyDescent="0.25">
      <c r="B2231" s="128"/>
      <c r="D2231" s="128"/>
      <c r="F2231" s="128"/>
      <c r="H2231" s="128"/>
      <c r="K2231" s="129"/>
    </row>
    <row r="2232" spans="2:11" x14ac:dyDescent="0.25">
      <c r="B2232" s="128"/>
      <c r="D2232" s="128"/>
      <c r="F2232" s="128"/>
      <c r="H2232" s="128"/>
      <c r="K2232" s="129"/>
    </row>
    <row r="2233" spans="2:11" x14ac:dyDescent="0.25">
      <c r="B2233" s="128"/>
      <c r="D2233" s="128"/>
      <c r="F2233" s="128"/>
      <c r="H2233" s="128"/>
      <c r="K2233" s="129"/>
    </row>
    <row r="2234" spans="2:11" x14ac:dyDescent="0.25">
      <c r="B2234" s="128"/>
      <c r="D2234" s="128"/>
      <c r="F2234" s="128"/>
      <c r="H2234" s="128"/>
      <c r="K2234" s="129"/>
    </row>
    <row r="2235" spans="2:11" x14ac:dyDescent="0.25">
      <c r="B2235" s="128"/>
      <c r="D2235" s="128"/>
      <c r="F2235" s="128"/>
      <c r="H2235" s="128"/>
      <c r="K2235" s="129"/>
    </row>
    <row r="2236" spans="2:11" x14ac:dyDescent="0.25">
      <c r="B2236" s="128"/>
      <c r="D2236" s="128"/>
      <c r="F2236" s="128"/>
      <c r="H2236" s="128"/>
      <c r="K2236" s="129"/>
    </row>
    <row r="2237" spans="2:11" x14ac:dyDescent="0.25">
      <c r="B2237" s="128"/>
      <c r="D2237" s="128"/>
      <c r="F2237" s="128"/>
      <c r="H2237" s="128"/>
      <c r="K2237" s="129"/>
    </row>
    <row r="2238" spans="2:11" x14ac:dyDescent="0.25">
      <c r="B2238" s="128"/>
      <c r="D2238" s="128"/>
      <c r="F2238" s="128"/>
      <c r="H2238" s="128"/>
      <c r="K2238" s="129"/>
    </row>
    <row r="2239" spans="2:11" x14ac:dyDescent="0.25">
      <c r="B2239" s="128"/>
      <c r="D2239" s="128"/>
      <c r="F2239" s="128"/>
      <c r="H2239" s="128"/>
      <c r="K2239" s="129"/>
    </row>
    <row r="2240" spans="2:11" x14ac:dyDescent="0.25">
      <c r="B2240" s="128"/>
      <c r="D2240" s="128"/>
      <c r="F2240" s="128"/>
      <c r="H2240" s="128"/>
      <c r="K2240" s="129"/>
    </row>
    <row r="2241" spans="2:11" x14ac:dyDescent="0.25">
      <c r="B2241" s="128"/>
      <c r="D2241" s="128"/>
      <c r="F2241" s="128"/>
      <c r="H2241" s="128"/>
      <c r="K2241" s="129"/>
    </row>
    <row r="2242" spans="2:11" x14ac:dyDescent="0.25">
      <c r="B2242" s="128"/>
      <c r="D2242" s="128"/>
      <c r="F2242" s="128"/>
      <c r="H2242" s="128"/>
      <c r="K2242" s="129"/>
    </row>
    <row r="2243" spans="2:11" x14ac:dyDescent="0.25">
      <c r="B2243" s="128"/>
      <c r="D2243" s="128"/>
      <c r="F2243" s="128"/>
      <c r="H2243" s="128"/>
      <c r="K2243" s="129"/>
    </row>
    <row r="2244" spans="2:11" x14ac:dyDescent="0.25">
      <c r="B2244" s="128"/>
      <c r="D2244" s="128"/>
      <c r="F2244" s="128"/>
      <c r="H2244" s="128"/>
      <c r="K2244" s="129"/>
    </row>
    <row r="2245" spans="2:11" x14ac:dyDescent="0.25">
      <c r="B2245" s="128"/>
      <c r="D2245" s="128"/>
      <c r="F2245" s="128"/>
      <c r="H2245" s="128"/>
      <c r="K2245" s="129"/>
    </row>
    <row r="2246" spans="2:11" x14ac:dyDescent="0.25">
      <c r="B2246" s="128"/>
      <c r="D2246" s="128"/>
      <c r="F2246" s="128"/>
      <c r="H2246" s="128"/>
      <c r="K2246" s="129"/>
    </row>
    <row r="2247" spans="2:11" x14ac:dyDescent="0.25">
      <c r="B2247" s="128"/>
      <c r="D2247" s="128"/>
      <c r="F2247" s="128"/>
      <c r="H2247" s="128"/>
      <c r="K2247" s="129"/>
    </row>
    <row r="2248" spans="2:11" x14ac:dyDescent="0.25">
      <c r="B2248" s="128"/>
      <c r="D2248" s="128"/>
      <c r="F2248" s="128"/>
      <c r="H2248" s="128"/>
      <c r="K2248" s="129"/>
    </row>
    <row r="2249" spans="2:11" x14ac:dyDescent="0.25">
      <c r="B2249" s="128"/>
      <c r="D2249" s="128"/>
      <c r="F2249" s="128"/>
      <c r="H2249" s="128"/>
      <c r="K2249" s="129"/>
    </row>
    <row r="2250" spans="2:11" x14ac:dyDescent="0.25">
      <c r="B2250" s="128"/>
      <c r="D2250" s="128"/>
      <c r="F2250" s="128"/>
      <c r="H2250" s="128"/>
      <c r="K2250" s="129"/>
    </row>
    <row r="2251" spans="2:11" x14ac:dyDescent="0.25">
      <c r="B2251" s="128"/>
      <c r="D2251" s="128"/>
      <c r="F2251" s="128"/>
      <c r="H2251" s="128"/>
      <c r="K2251" s="129"/>
    </row>
    <row r="2252" spans="2:11" x14ac:dyDescent="0.25">
      <c r="B2252" s="128"/>
      <c r="D2252" s="128"/>
      <c r="F2252" s="128"/>
      <c r="H2252" s="128"/>
      <c r="K2252" s="129"/>
    </row>
    <row r="2253" spans="2:11" x14ac:dyDescent="0.25">
      <c r="B2253" s="128"/>
      <c r="D2253" s="128"/>
      <c r="F2253" s="128"/>
      <c r="H2253" s="128"/>
      <c r="K2253" s="129"/>
    </row>
    <row r="2254" spans="2:11" x14ac:dyDescent="0.25">
      <c r="B2254" s="128"/>
      <c r="D2254" s="128"/>
      <c r="F2254" s="128"/>
      <c r="H2254" s="128"/>
      <c r="K2254" s="129"/>
    </row>
    <row r="2255" spans="2:11" x14ac:dyDescent="0.25">
      <c r="B2255" s="128"/>
      <c r="D2255" s="128"/>
      <c r="F2255" s="128"/>
      <c r="H2255" s="128"/>
      <c r="K2255" s="129"/>
    </row>
    <row r="2256" spans="2:11" x14ac:dyDescent="0.25">
      <c r="B2256" s="128"/>
      <c r="D2256" s="128"/>
      <c r="F2256" s="128"/>
      <c r="H2256" s="128"/>
      <c r="K2256" s="129"/>
    </row>
    <row r="2257" spans="2:11" x14ac:dyDescent="0.25">
      <c r="B2257" s="128"/>
      <c r="D2257" s="128"/>
      <c r="F2257" s="128"/>
      <c r="H2257" s="128"/>
      <c r="K2257" s="129"/>
    </row>
    <row r="2258" spans="2:11" x14ac:dyDescent="0.25">
      <c r="B2258" s="128"/>
      <c r="D2258" s="128"/>
      <c r="F2258" s="128"/>
      <c r="H2258" s="128"/>
      <c r="K2258" s="129"/>
    </row>
    <row r="2259" spans="2:11" x14ac:dyDescent="0.25">
      <c r="B2259" s="128"/>
      <c r="D2259" s="128"/>
      <c r="F2259" s="128"/>
      <c r="H2259" s="128"/>
      <c r="K2259" s="129"/>
    </row>
    <row r="2260" spans="2:11" x14ac:dyDescent="0.25">
      <c r="B2260" s="128"/>
      <c r="D2260" s="128"/>
      <c r="F2260" s="128"/>
      <c r="H2260" s="128"/>
      <c r="K2260" s="129"/>
    </row>
    <row r="2261" spans="2:11" x14ac:dyDescent="0.25">
      <c r="B2261" s="128"/>
      <c r="D2261" s="128"/>
      <c r="F2261" s="128"/>
      <c r="H2261" s="128"/>
      <c r="K2261" s="129"/>
    </row>
    <row r="2262" spans="2:11" x14ac:dyDescent="0.25">
      <c r="B2262" s="128"/>
      <c r="D2262" s="128"/>
      <c r="F2262" s="128"/>
      <c r="H2262" s="128"/>
      <c r="K2262" s="129"/>
    </row>
    <row r="2263" spans="2:11" x14ac:dyDescent="0.25">
      <c r="B2263" s="128"/>
      <c r="D2263" s="128"/>
      <c r="F2263" s="128"/>
      <c r="H2263" s="128"/>
      <c r="K2263" s="129"/>
    </row>
    <row r="2264" spans="2:11" x14ac:dyDescent="0.25">
      <c r="B2264" s="128"/>
      <c r="D2264" s="128"/>
      <c r="F2264" s="128"/>
      <c r="H2264" s="128"/>
      <c r="K2264" s="129"/>
    </row>
    <row r="2265" spans="2:11" x14ac:dyDescent="0.25">
      <c r="B2265" s="128"/>
      <c r="D2265" s="128"/>
      <c r="F2265" s="128"/>
      <c r="H2265" s="128"/>
      <c r="K2265" s="129"/>
    </row>
    <row r="2266" spans="2:11" x14ac:dyDescent="0.25">
      <c r="B2266" s="128"/>
      <c r="D2266" s="128"/>
      <c r="F2266" s="128"/>
      <c r="H2266" s="128"/>
      <c r="K2266" s="129"/>
    </row>
    <row r="2267" spans="2:11" x14ac:dyDescent="0.25">
      <c r="B2267" s="128"/>
      <c r="D2267" s="128"/>
      <c r="F2267" s="128"/>
      <c r="H2267" s="128"/>
      <c r="K2267" s="129"/>
    </row>
    <row r="2268" spans="2:11" x14ac:dyDescent="0.25">
      <c r="B2268" s="128"/>
      <c r="D2268" s="128"/>
      <c r="F2268" s="128"/>
      <c r="H2268" s="128"/>
      <c r="K2268" s="129"/>
    </row>
    <row r="2269" spans="2:11" x14ac:dyDescent="0.25">
      <c r="B2269" s="128"/>
      <c r="D2269" s="128"/>
      <c r="F2269" s="128"/>
      <c r="H2269" s="128"/>
      <c r="K2269" s="129"/>
    </row>
    <row r="2270" spans="2:11" x14ac:dyDescent="0.25">
      <c r="B2270" s="128"/>
      <c r="D2270" s="128"/>
      <c r="F2270" s="128"/>
      <c r="H2270" s="128"/>
      <c r="K2270" s="129"/>
    </row>
    <row r="2271" spans="2:11" x14ac:dyDescent="0.25">
      <c r="B2271" s="128"/>
      <c r="D2271" s="128"/>
      <c r="F2271" s="128"/>
      <c r="H2271" s="128"/>
      <c r="K2271" s="129"/>
    </row>
    <row r="2272" spans="2:11" x14ac:dyDescent="0.25">
      <c r="B2272" s="128"/>
      <c r="D2272" s="128"/>
      <c r="F2272" s="128"/>
      <c r="H2272" s="128"/>
      <c r="K2272" s="129"/>
    </row>
    <row r="2273" spans="2:11" x14ac:dyDescent="0.25">
      <c r="B2273" s="128"/>
      <c r="D2273" s="128"/>
      <c r="F2273" s="128"/>
      <c r="H2273" s="128"/>
      <c r="K2273" s="129"/>
    </row>
    <row r="2274" spans="2:11" x14ac:dyDescent="0.25">
      <c r="B2274" s="128"/>
      <c r="D2274" s="128"/>
      <c r="F2274" s="128"/>
      <c r="H2274" s="128"/>
      <c r="K2274" s="129"/>
    </row>
    <row r="2275" spans="2:11" x14ac:dyDescent="0.25">
      <c r="B2275" s="128"/>
      <c r="D2275" s="128"/>
      <c r="F2275" s="128"/>
      <c r="H2275" s="128"/>
      <c r="K2275" s="129"/>
    </row>
    <row r="2276" spans="2:11" x14ac:dyDescent="0.25">
      <c r="B2276" s="128"/>
      <c r="D2276" s="128"/>
      <c r="F2276" s="128"/>
      <c r="H2276" s="128"/>
      <c r="K2276" s="129"/>
    </row>
    <row r="2277" spans="2:11" x14ac:dyDescent="0.25">
      <c r="B2277" s="128"/>
      <c r="D2277" s="128"/>
      <c r="F2277" s="128"/>
      <c r="H2277" s="128"/>
      <c r="K2277" s="129"/>
    </row>
    <row r="2278" spans="2:11" x14ac:dyDescent="0.25">
      <c r="B2278" s="128"/>
      <c r="D2278" s="128"/>
      <c r="F2278" s="128"/>
      <c r="H2278" s="128"/>
      <c r="K2278" s="129"/>
    </row>
    <row r="2279" spans="2:11" x14ac:dyDescent="0.25">
      <c r="B2279" s="128"/>
      <c r="D2279" s="128"/>
      <c r="F2279" s="128"/>
      <c r="H2279" s="128"/>
      <c r="K2279" s="129"/>
    </row>
    <row r="2280" spans="2:11" x14ac:dyDescent="0.25">
      <c r="B2280" s="128"/>
      <c r="D2280" s="128"/>
      <c r="F2280" s="128"/>
      <c r="H2280" s="128"/>
      <c r="K2280" s="129"/>
    </row>
    <row r="2281" spans="2:11" x14ac:dyDescent="0.25">
      <c r="B2281" s="128"/>
      <c r="D2281" s="128"/>
      <c r="F2281" s="128"/>
      <c r="H2281" s="128"/>
      <c r="K2281" s="129"/>
    </row>
    <row r="2282" spans="2:11" x14ac:dyDescent="0.25">
      <c r="B2282" s="128"/>
      <c r="D2282" s="128"/>
      <c r="F2282" s="128"/>
      <c r="H2282" s="128"/>
      <c r="K2282" s="129"/>
    </row>
    <row r="2283" spans="2:11" x14ac:dyDescent="0.25">
      <c r="B2283" s="128"/>
      <c r="D2283" s="128"/>
      <c r="F2283" s="128"/>
      <c r="H2283" s="128"/>
      <c r="K2283" s="129"/>
    </row>
    <row r="2284" spans="2:11" x14ac:dyDescent="0.25">
      <c r="B2284" s="128"/>
      <c r="D2284" s="128"/>
      <c r="F2284" s="128"/>
      <c r="H2284" s="128"/>
      <c r="K2284" s="129"/>
    </row>
    <row r="2285" spans="2:11" x14ac:dyDescent="0.25">
      <c r="B2285" s="128"/>
      <c r="D2285" s="128"/>
      <c r="F2285" s="128"/>
      <c r="H2285" s="128"/>
      <c r="K2285" s="129"/>
    </row>
    <row r="2286" spans="2:11" x14ac:dyDescent="0.25">
      <c r="B2286" s="128"/>
      <c r="D2286" s="128"/>
      <c r="F2286" s="128"/>
      <c r="H2286" s="128"/>
      <c r="K2286" s="129"/>
    </row>
    <row r="2287" spans="2:11" x14ac:dyDescent="0.25">
      <c r="B2287" s="128"/>
      <c r="D2287" s="128"/>
      <c r="F2287" s="128"/>
      <c r="H2287" s="128"/>
      <c r="K2287" s="129"/>
    </row>
    <row r="2288" spans="2:11" x14ac:dyDescent="0.25">
      <c r="B2288" s="128"/>
      <c r="D2288" s="128"/>
      <c r="F2288" s="128"/>
      <c r="H2288" s="128"/>
      <c r="K2288" s="129"/>
    </row>
    <row r="2289" spans="2:11" x14ac:dyDescent="0.25">
      <c r="B2289" s="128"/>
      <c r="D2289" s="128"/>
      <c r="F2289" s="128"/>
      <c r="H2289" s="128"/>
      <c r="K2289" s="129"/>
    </row>
    <row r="2290" spans="2:11" x14ac:dyDescent="0.25">
      <c r="B2290" s="128"/>
      <c r="D2290" s="128"/>
      <c r="F2290" s="128"/>
      <c r="H2290" s="128"/>
      <c r="K2290" s="129"/>
    </row>
    <row r="2291" spans="2:11" x14ac:dyDescent="0.25">
      <c r="B2291" s="128"/>
      <c r="D2291" s="128"/>
      <c r="F2291" s="128"/>
      <c r="H2291" s="128"/>
      <c r="K2291" s="129"/>
    </row>
    <row r="2292" spans="2:11" x14ac:dyDescent="0.25">
      <c r="B2292" s="128"/>
      <c r="D2292" s="128"/>
      <c r="F2292" s="128"/>
      <c r="H2292" s="128"/>
      <c r="K2292" s="129"/>
    </row>
    <row r="2293" spans="2:11" x14ac:dyDescent="0.25">
      <c r="B2293" s="128"/>
      <c r="D2293" s="128"/>
      <c r="F2293" s="128"/>
      <c r="H2293" s="128"/>
      <c r="K2293" s="129"/>
    </row>
    <row r="2294" spans="2:11" x14ac:dyDescent="0.25">
      <c r="B2294" s="128"/>
      <c r="D2294" s="128"/>
      <c r="F2294" s="128"/>
      <c r="H2294" s="128"/>
      <c r="K2294" s="129"/>
    </row>
    <row r="2295" spans="2:11" x14ac:dyDescent="0.25">
      <c r="B2295" s="128"/>
      <c r="D2295" s="128"/>
      <c r="F2295" s="128"/>
      <c r="H2295" s="128"/>
      <c r="K2295" s="129"/>
    </row>
    <row r="2296" spans="2:11" x14ac:dyDescent="0.25">
      <c r="B2296" s="128"/>
      <c r="D2296" s="128"/>
      <c r="F2296" s="128"/>
      <c r="H2296" s="128"/>
      <c r="K2296" s="129"/>
    </row>
    <row r="2297" spans="2:11" x14ac:dyDescent="0.25">
      <c r="B2297" s="128"/>
      <c r="D2297" s="128"/>
      <c r="F2297" s="128"/>
      <c r="H2297" s="128"/>
      <c r="K2297" s="129"/>
    </row>
    <row r="2298" spans="2:11" x14ac:dyDescent="0.25">
      <c r="B2298" s="128"/>
      <c r="D2298" s="128"/>
      <c r="F2298" s="128"/>
      <c r="H2298" s="128"/>
      <c r="K2298" s="129"/>
    </row>
    <row r="2299" spans="2:11" x14ac:dyDescent="0.25">
      <c r="B2299" s="128"/>
      <c r="D2299" s="128"/>
      <c r="F2299" s="128"/>
      <c r="H2299" s="128"/>
      <c r="K2299" s="129"/>
    </row>
    <row r="2300" spans="2:11" x14ac:dyDescent="0.25">
      <c r="B2300" s="128"/>
      <c r="D2300" s="128"/>
      <c r="F2300" s="128"/>
      <c r="H2300" s="128"/>
      <c r="K2300" s="129"/>
    </row>
    <row r="2301" spans="2:11" x14ac:dyDescent="0.25">
      <c r="B2301" s="128"/>
      <c r="D2301" s="128"/>
      <c r="F2301" s="128"/>
      <c r="H2301" s="128"/>
      <c r="K2301" s="129"/>
    </row>
    <row r="2302" spans="2:11" x14ac:dyDescent="0.25">
      <c r="B2302" s="128"/>
      <c r="D2302" s="128"/>
      <c r="F2302" s="128"/>
      <c r="H2302" s="128"/>
      <c r="K2302" s="129"/>
    </row>
    <row r="2303" spans="2:11" x14ac:dyDescent="0.25">
      <c r="B2303" s="128"/>
      <c r="D2303" s="128"/>
      <c r="F2303" s="128"/>
      <c r="H2303" s="128"/>
      <c r="K2303" s="129"/>
    </row>
    <row r="2304" spans="2:11" x14ac:dyDescent="0.25">
      <c r="B2304" s="128"/>
      <c r="D2304" s="128"/>
      <c r="F2304" s="128"/>
      <c r="H2304" s="128"/>
      <c r="K2304" s="129"/>
    </row>
    <row r="2305" spans="2:11" x14ac:dyDescent="0.25">
      <c r="B2305" s="128"/>
      <c r="D2305" s="128"/>
      <c r="F2305" s="128"/>
      <c r="H2305" s="128"/>
      <c r="K2305" s="129"/>
    </row>
    <row r="2306" spans="2:11" x14ac:dyDescent="0.25">
      <c r="B2306" s="128"/>
      <c r="D2306" s="128"/>
      <c r="F2306" s="128"/>
      <c r="H2306" s="128"/>
      <c r="K2306" s="129"/>
    </row>
    <row r="2307" spans="2:11" x14ac:dyDescent="0.25">
      <c r="B2307" s="128"/>
      <c r="D2307" s="128"/>
      <c r="F2307" s="128"/>
      <c r="H2307" s="128"/>
      <c r="K2307" s="129"/>
    </row>
    <row r="2308" spans="2:11" x14ac:dyDescent="0.25">
      <c r="B2308" s="128"/>
      <c r="D2308" s="128"/>
      <c r="F2308" s="128"/>
      <c r="H2308" s="128"/>
      <c r="K2308" s="129"/>
    </row>
    <row r="2309" spans="2:11" x14ac:dyDescent="0.25">
      <c r="B2309" s="128"/>
      <c r="D2309" s="128"/>
      <c r="F2309" s="128"/>
      <c r="H2309" s="128"/>
      <c r="K2309" s="129"/>
    </row>
    <row r="2310" spans="2:11" x14ac:dyDescent="0.25">
      <c r="B2310" s="128"/>
      <c r="D2310" s="128"/>
      <c r="F2310" s="128"/>
      <c r="H2310" s="128"/>
      <c r="K2310" s="129"/>
    </row>
    <row r="2311" spans="2:11" x14ac:dyDescent="0.25">
      <c r="B2311" s="128"/>
      <c r="D2311" s="128"/>
      <c r="F2311" s="128"/>
      <c r="H2311" s="128"/>
      <c r="K2311" s="129"/>
    </row>
    <row r="2312" spans="2:11" x14ac:dyDescent="0.25">
      <c r="B2312" s="128"/>
      <c r="D2312" s="128"/>
      <c r="F2312" s="128"/>
      <c r="H2312" s="128"/>
      <c r="K2312" s="129"/>
    </row>
    <row r="2313" spans="2:11" x14ac:dyDescent="0.25">
      <c r="B2313" s="128"/>
      <c r="D2313" s="128"/>
      <c r="F2313" s="128"/>
      <c r="H2313" s="128"/>
      <c r="K2313" s="129"/>
    </row>
    <row r="2314" spans="2:11" x14ac:dyDescent="0.25">
      <c r="B2314" s="128"/>
      <c r="D2314" s="128"/>
      <c r="F2314" s="128"/>
      <c r="H2314" s="128"/>
      <c r="K2314" s="129"/>
    </row>
    <row r="2315" spans="2:11" x14ac:dyDescent="0.25">
      <c r="B2315" s="128"/>
      <c r="D2315" s="128"/>
      <c r="F2315" s="128"/>
      <c r="H2315" s="128"/>
      <c r="K2315" s="129"/>
    </row>
    <row r="2316" spans="2:11" x14ac:dyDescent="0.25">
      <c r="B2316" s="128"/>
      <c r="D2316" s="128"/>
      <c r="F2316" s="128"/>
      <c r="H2316" s="128"/>
      <c r="K2316" s="129"/>
    </row>
    <row r="2317" spans="2:11" x14ac:dyDescent="0.25">
      <c r="B2317" s="128"/>
      <c r="D2317" s="128"/>
      <c r="F2317" s="128"/>
      <c r="H2317" s="128"/>
      <c r="K2317" s="129"/>
    </row>
    <row r="2318" spans="2:11" x14ac:dyDescent="0.25">
      <c r="B2318" s="128"/>
      <c r="D2318" s="128"/>
      <c r="F2318" s="128"/>
      <c r="H2318" s="128"/>
      <c r="K2318" s="129"/>
    </row>
    <row r="2319" spans="2:11" x14ac:dyDescent="0.25">
      <c r="B2319" s="128"/>
      <c r="D2319" s="128"/>
      <c r="F2319" s="128"/>
      <c r="H2319" s="128"/>
      <c r="K2319" s="129"/>
    </row>
    <row r="2320" spans="2:11" x14ac:dyDescent="0.25">
      <c r="B2320" s="128"/>
      <c r="D2320" s="128"/>
      <c r="F2320" s="128"/>
      <c r="H2320" s="128"/>
      <c r="K2320" s="129"/>
    </row>
    <row r="2321" spans="2:11" x14ac:dyDescent="0.25">
      <c r="B2321" s="128"/>
      <c r="D2321" s="128"/>
      <c r="F2321" s="128"/>
      <c r="H2321" s="128"/>
      <c r="K2321" s="129"/>
    </row>
    <row r="2322" spans="2:11" x14ac:dyDescent="0.25">
      <c r="B2322" s="128"/>
      <c r="D2322" s="128"/>
      <c r="F2322" s="128"/>
      <c r="H2322" s="128"/>
      <c r="K2322" s="129"/>
    </row>
    <row r="2323" spans="2:11" x14ac:dyDescent="0.25">
      <c r="B2323" s="128"/>
      <c r="D2323" s="128"/>
      <c r="F2323" s="128"/>
      <c r="H2323" s="128"/>
      <c r="K2323" s="129"/>
    </row>
    <row r="2324" spans="2:11" x14ac:dyDescent="0.25">
      <c r="B2324" s="128"/>
      <c r="D2324" s="128"/>
      <c r="F2324" s="128"/>
      <c r="H2324" s="128"/>
      <c r="K2324" s="129"/>
    </row>
    <row r="2325" spans="2:11" x14ac:dyDescent="0.25">
      <c r="B2325" s="128"/>
      <c r="D2325" s="128"/>
      <c r="F2325" s="128"/>
      <c r="H2325" s="128"/>
      <c r="K2325" s="129"/>
    </row>
    <row r="2326" spans="2:11" x14ac:dyDescent="0.25">
      <c r="B2326" s="128"/>
      <c r="D2326" s="128"/>
      <c r="F2326" s="128"/>
      <c r="H2326" s="128"/>
      <c r="K2326" s="129"/>
    </row>
    <row r="2327" spans="2:11" x14ac:dyDescent="0.25">
      <c r="B2327" s="128"/>
      <c r="D2327" s="128"/>
      <c r="F2327" s="128"/>
      <c r="H2327" s="128"/>
      <c r="K2327" s="129"/>
    </row>
    <row r="2328" spans="2:11" x14ac:dyDescent="0.25">
      <c r="B2328" s="128"/>
      <c r="D2328" s="128"/>
      <c r="F2328" s="128"/>
      <c r="H2328" s="128"/>
      <c r="K2328" s="129"/>
    </row>
    <row r="2329" spans="2:11" x14ac:dyDescent="0.25">
      <c r="B2329" s="128"/>
      <c r="D2329" s="128"/>
      <c r="F2329" s="128"/>
      <c r="H2329" s="128"/>
      <c r="K2329" s="129"/>
    </row>
    <row r="2330" spans="2:11" x14ac:dyDescent="0.25">
      <c r="B2330" s="128"/>
      <c r="D2330" s="128"/>
      <c r="F2330" s="128"/>
      <c r="H2330" s="128"/>
      <c r="K2330" s="129"/>
    </row>
    <row r="2331" spans="2:11" x14ac:dyDescent="0.25">
      <c r="B2331" s="128"/>
      <c r="D2331" s="128"/>
      <c r="F2331" s="128"/>
      <c r="H2331" s="128"/>
      <c r="K2331" s="129"/>
    </row>
    <row r="2332" spans="2:11" x14ac:dyDescent="0.25">
      <c r="B2332" s="128"/>
      <c r="D2332" s="128"/>
      <c r="F2332" s="128"/>
      <c r="H2332" s="128"/>
      <c r="K2332" s="129"/>
    </row>
    <row r="2333" spans="2:11" x14ac:dyDescent="0.25">
      <c r="B2333" s="128"/>
      <c r="D2333" s="128"/>
      <c r="F2333" s="128"/>
      <c r="H2333" s="128"/>
      <c r="K2333" s="129"/>
    </row>
    <row r="2334" spans="2:11" x14ac:dyDescent="0.25">
      <c r="B2334" s="128"/>
      <c r="D2334" s="128"/>
      <c r="F2334" s="128"/>
      <c r="H2334" s="128"/>
      <c r="K2334" s="129"/>
    </row>
    <row r="2335" spans="2:11" x14ac:dyDescent="0.25">
      <c r="B2335" s="128"/>
      <c r="D2335" s="128"/>
      <c r="F2335" s="128"/>
      <c r="H2335" s="128"/>
      <c r="K2335" s="129"/>
    </row>
    <row r="2336" spans="2:11" x14ac:dyDescent="0.25">
      <c r="B2336" s="128"/>
      <c r="D2336" s="128"/>
      <c r="F2336" s="128"/>
      <c r="H2336" s="128"/>
      <c r="K2336" s="129"/>
    </row>
    <row r="2337" spans="2:11" x14ac:dyDescent="0.25">
      <c r="B2337" s="128"/>
      <c r="D2337" s="128"/>
      <c r="F2337" s="128"/>
      <c r="H2337" s="128"/>
      <c r="K2337" s="129"/>
    </row>
    <row r="2338" spans="2:11" x14ac:dyDescent="0.25">
      <c r="B2338" s="128"/>
      <c r="D2338" s="128"/>
      <c r="F2338" s="128"/>
      <c r="H2338" s="128"/>
      <c r="K2338" s="129"/>
    </row>
    <row r="2339" spans="2:11" x14ac:dyDescent="0.25">
      <c r="B2339" s="128"/>
      <c r="D2339" s="128"/>
      <c r="F2339" s="128"/>
      <c r="H2339" s="128"/>
      <c r="K2339" s="129"/>
    </row>
    <row r="2340" spans="2:11" x14ac:dyDescent="0.25">
      <c r="B2340" s="128"/>
      <c r="D2340" s="128"/>
      <c r="F2340" s="128"/>
      <c r="H2340" s="128"/>
      <c r="K2340" s="129"/>
    </row>
    <row r="2341" spans="2:11" x14ac:dyDescent="0.25">
      <c r="B2341" s="128"/>
      <c r="D2341" s="128"/>
      <c r="F2341" s="128"/>
      <c r="H2341" s="128"/>
      <c r="K2341" s="129"/>
    </row>
    <row r="2342" spans="2:11" x14ac:dyDescent="0.25">
      <c r="B2342" s="128"/>
      <c r="D2342" s="128"/>
      <c r="F2342" s="128"/>
      <c r="H2342" s="128"/>
      <c r="K2342" s="129"/>
    </row>
    <row r="2343" spans="2:11" x14ac:dyDescent="0.25">
      <c r="B2343" s="128"/>
      <c r="D2343" s="128"/>
      <c r="F2343" s="128"/>
      <c r="H2343" s="128"/>
      <c r="K2343" s="129"/>
    </row>
    <row r="2344" spans="2:11" x14ac:dyDescent="0.25">
      <c r="B2344" s="128"/>
      <c r="D2344" s="128"/>
      <c r="F2344" s="128"/>
      <c r="H2344" s="128"/>
      <c r="K2344" s="129"/>
    </row>
    <row r="2345" spans="2:11" x14ac:dyDescent="0.25">
      <c r="B2345" s="128"/>
      <c r="D2345" s="128"/>
      <c r="F2345" s="128"/>
      <c r="H2345" s="128"/>
      <c r="K2345" s="129"/>
    </row>
    <row r="2346" spans="2:11" x14ac:dyDescent="0.25">
      <c r="B2346" s="128"/>
      <c r="D2346" s="128"/>
      <c r="F2346" s="128"/>
      <c r="H2346" s="128"/>
      <c r="K2346" s="129"/>
    </row>
    <row r="2347" spans="2:11" x14ac:dyDescent="0.25">
      <c r="B2347" s="128"/>
      <c r="D2347" s="128"/>
      <c r="F2347" s="128"/>
      <c r="H2347" s="128"/>
      <c r="K2347" s="129"/>
    </row>
    <row r="2348" spans="2:11" x14ac:dyDescent="0.25">
      <c r="B2348" s="128"/>
      <c r="D2348" s="128"/>
      <c r="F2348" s="128"/>
      <c r="H2348" s="128"/>
      <c r="K2348" s="129"/>
    </row>
    <row r="2349" spans="2:11" x14ac:dyDescent="0.25">
      <c r="B2349" s="128"/>
      <c r="D2349" s="128"/>
      <c r="F2349" s="128"/>
      <c r="H2349" s="128"/>
      <c r="K2349" s="129"/>
    </row>
    <row r="2350" spans="2:11" x14ac:dyDescent="0.25">
      <c r="B2350" s="128"/>
      <c r="D2350" s="128"/>
      <c r="F2350" s="128"/>
      <c r="H2350" s="128"/>
      <c r="K2350" s="129"/>
    </row>
    <row r="2351" spans="2:11" x14ac:dyDescent="0.25">
      <c r="B2351" s="128"/>
      <c r="D2351" s="128"/>
      <c r="F2351" s="128"/>
      <c r="H2351" s="128"/>
      <c r="K2351" s="129"/>
    </row>
    <row r="2352" spans="2:11" x14ac:dyDescent="0.25">
      <c r="B2352" s="128"/>
      <c r="D2352" s="128"/>
      <c r="F2352" s="128"/>
      <c r="H2352" s="128"/>
      <c r="K2352" s="129"/>
    </row>
    <row r="2353" spans="2:11" x14ac:dyDescent="0.25">
      <c r="B2353" s="128"/>
      <c r="D2353" s="128"/>
      <c r="F2353" s="128"/>
      <c r="H2353" s="128"/>
      <c r="K2353" s="129"/>
    </row>
    <row r="2354" spans="2:11" x14ac:dyDescent="0.25">
      <c r="B2354" s="128"/>
      <c r="D2354" s="128"/>
      <c r="F2354" s="128"/>
      <c r="H2354" s="128"/>
      <c r="K2354" s="129"/>
    </row>
    <row r="2355" spans="2:11" x14ac:dyDescent="0.25">
      <c r="B2355" s="128"/>
      <c r="D2355" s="128"/>
      <c r="F2355" s="128"/>
      <c r="H2355" s="128"/>
      <c r="K2355" s="129"/>
    </row>
    <row r="2356" spans="2:11" x14ac:dyDescent="0.25">
      <c r="B2356" s="128"/>
      <c r="D2356" s="128"/>
      <c r="F2356" s="128"/>
      <c r="H2356" s="128"/>
      <c r="K2356" s="129"/>
    </row>
    <row r="2357" spans="2:11" x14ac:dyDescent="0.25">
      <c r="B2357" s="128"/>
      <c r="D2357" s="128"/>
      <c r="F2357" s="128"/>
      <c r="H2357" s="128"/>
      <c r="K2357" s="129"/>
    </row>
    <row r="2358" spans="2:11" x14ac:dyDescent="0.25">
      <c r="B2358" s="128"/>
      <c r="D2358" s="128"/>
      <c r="F2358" s="128"/>
      <c r="H2358" s="128"/>
      <c r="K2358" s="129"/>
    </row>
    <row r="2359" spans="2:11" x14ac:dyDescent="0.25">
      <c r="B2359" s="128"/>
      <c r="D2359" s="128"/>
      <c r="F2359" s="128"/>
      <c r="H2359" s="128"/>
      <c r="K2359" s="129"/>
    </row>
    <row r="2360" spans="2:11" x14ac:dyDescent="0.25">
      <c r="B2360" s="128"/>
      <c r="D2360" s="128"/>
      <c r="F2360" s="128"/>
      <c r="H2360" s="128"/>
      <c r="K2360" s="129"/>
    </row>
    <row r="2361" spans="2:11" x14ac:dyDescent="0.25">
      <c r="B2361" s="128"/>
      <c r="D2361" s="128"/>
      <c r="F2361" s="128"/>
      <c r="H2361" s="128"/>
      <c r="K2361" s="129"/>
    </row>
    <row r="2362" spans="2:11" x14ac:dyDescent="0.25">
      <c r="B2362" s="128"/>
      <c r="D2362" s="128"/>
      <c r="F2362" s="128"/>
      <c r="H2362" s="128"/>
      <c r="K2362" s="129"/>
    </row>
    <row r="2363" spans="2:11" x14ac:dyDescent="0.25">
      <c r="B2363" s="128"/>
      <c r="D2363" s="128"/>
      <c r="F2363" s="128"/>
      <c r="H2363" s="128"/>
      <c r="K2363" s="129"/>
    </row>
    <row r="2364" spans="2:11" x14ac:dyDescent="0.25">
      <c r="B2364" s="128"/>
      <c r="D2364" s="128"/>
      <c r="F2364" s="128"/>
      <c r="H2364" s="128"/>
      <c r="K2364" s="129"/>
    </row>
    <row r="2365" spans="2:11" x14ac:dyDescent="0.25">
      <c r="B2365" s="128"/>
      <c r="D2365" s="128"/>
      <c r="F2365" s="128"/>
      <c r="H2365" s="128"/>
      <c r="K2365" s="129"/>
    </row>
    <row r="2366" spans="2:11" x14ac:dyDescent="0.25">
      <c r="B2366" s="128"/>
      <c r="D2366" s="128"/>
      <c r="F2366" s="128"/>
      <c r="H2366" s="128"/>
      <c r="K2366" s="129"/>
    </row>
    <row r="2367" spans="2:11" x14ac:dyDescent="0.25">
      <c r="B2367" s="128"/>
      <c r="D2367" s="128"/>
      <c r="F2367" s="128"/>
      <c r="H2367" s="128"/>
      <c r="K2367" s="129"/>
    </row>
    <row r="2368" spans="2:11" x14ac:dyDescent="0.25">
      <c r="B2368" s="128"/>
      <c r="D2368" s="128"/>
      <c r="F2368" s="128"/>
      <c r="H2368" s="128"/>
      <c r="K2368" s="129"/>
    </row>
    <row r="2369" spans="2:11" x14ac:dyDescent="0.25">
      <c r="B2369" s="128"/>
      <c r="D2369" s="128"/>
      <c r="F2369" s="128"/>
      <c r="H2369" s="128"/>
      <c r="K2369" s="129"/>
    </row>
    <row r="2370" spans="2:11" x14ac:dyDescent="0.25">
      <c r="B2370" s="128"/>
      <c r="D2370" s="128"/>
      <c r="F2370" s="128"/>
      <c r="H2370" s="128"/>
      <c r="K2370" s="129"/>
    </row>
    <row r="2371" spans="2:11" x14ac:dyDescent="0.25">
      <c r="B2371" s="128"/>
      <c r="D2371" s="128"/>
      <c r="F2371" s="128"/>
      <c r="H2371" s="128"/>
      <c r="K2371" s="129"/>
    </row>
    <row r="2372" spans="2:11" x14ac:dyDescent="0.25">
      <c r="B2372" s="128"/>
      <c r="D2372" s="128"/>
      <c r="F2372" s="128"/>
      <c r="H2372" s="128"/>
      <c r="K2372" s="129"/>
    </row>
    <row r="2373" spans="2:11" x14ac:dyDescent="0.25">
      <c r="B2373" s="128"/>
      <c r="D2373" s="128"/>
      <c r="F2373" s="128"/>
      <c r="H2373" s="128"/>
      <c r="K2373" s="129"/>
    </row>
    <row r="2374" spans="2:11" x14ac:dyDescent="0.25">
      <c r="B2374" s="128"/>
      <c r="D2374" s="128"/>
      <c r="F2374" s="128"/>
      <c r="H2374" s="128"/>
      <c r="K2374" s="129"/>
    </row>
    <row r="2375" spans="2:11" x14ac:dyDescent="0.25">
      <c r="B2375" s="128"/>
      <c r="D2375" s="128"/>
      <c r="F2375" s="128"/>
      <c r="H2375" s="128"/>
      <c r="K2375" s="129"/>
    </row>
    <row r="2376" spans="2:11" x14ac:dyDescent="0.25">
      <c r="B2376" s="128"/>
      <c r="D2376" s="128"/>
      <c r="F2376" s="128"/>
      <c r="H2376" s="128"/>
      <c r="K2376" s="129"/>
    </row>
    <row r="2377" spans="2:11" x14ac:dyDescent="0.25">
      <c r="B2377" s="128"/>
      <c r="D2377" s="128"/>
      <c r="F2377" s="128"/>
      <c r="H2377" s="128"/>
      <c r="K2377" s="129"/>
    </row>
    <row r="2378" spans="2:11" x14ac:dyDescent="0.25">
      <c r="B2378" s="128"/>
      <c r="D2378" s="128"/>
      <c r="F2378" s="128"/>
      <c r="H2378" s="128"/>
      <c r="K2378" s="129"/>
    </row>
    <row r="2379" spans="2:11" x14ac:dyDescent="0.25">
      <c r="B2379" s="128"/>
      <c r="D2379" s="128"/>
      <c r="F2379" s="128"/>
      <c r="H2379" s="128"/>
      <c r="K2379" s="129"/>
    </row>
    <row r="2380" spans="2:11" x14ac:dyDescent="0.25">
      <c r="B2380" s="128"/>
      <c r="D2380" s="128"/>
      <c r="F2380" s="128"/>
      <c r="H2380" s="128"/>
      <c r="K2380" s="129"/>
    </row>
    <row r="2381" spans="2:11" x14ac:dyDescent="0.25">
      <c r="B2381" s="128"/>
      <c r="D2381" s="128"/>
      <c r="F2381" s="128"/>
      <c r="H2381" s="128"/>
      <c r="K2381" s="129"/>
    </row>
    <row r="2382" spans="2:11" x14ac:dyDescent="0.25">
      <c r="B2382" s="128"/>
      <c r="D2382" s="128"/>
      <c r="F2382" s="128"/>
      <c r="H2382" s="128"/>
      <c r="K2382" s="129"/>
    </row>
    <row r="2383" spans="2:11" x14ac:dyDescent="0.25">
      <c r="B2383" s="128"/>
      <c r="D2383" s="128"/>
      <c r="F2383" s="128"/>
      <c r="H2383" s="128"/>
      <c r="K2383" s="129"/>
    </row>
    <row r="2384" spans="2:11" x14ac:dyDescent="0.25">
      <c r="B2384" s="128"/>
      <c r="D2384" s="128"/>
      <c r="F2384" s="128"/>
      <c r="H2384" s="128"/>
      <c r="K2384" s="129"/>
    </row>
    <row r="2385" spans="2:11" x14ac:dyDescent="0.25">
      <c r="B2385" s="128"/>
      <c r="D2385" s="128"/>
      <c r="F2385" s="128"/>
      <c r="H2385" s="128"/>
      <c r="K2385" s="129"/>
    </row>
    <row r="2386" spans="2:11" x14ac:dyDescent="0.25">
      <c r="B2386" s="128"/>
      <c r="D2386" s="128"/>
      <c r="F2386" s="128"/>
      <c r="H2386" s="128"/>
      <c r="K2386" s="129"/>
    </row>
    <row r="2387" spans="2:11" x14ac:dyDescent="0.25">
      <c r="B2387" s="128"/>
      <c r="D2387" s="128"/>
      <c r="F2387" s="128"/>
      <c r="H2387" s="128"/>
      <c r="K2387" s="129"/>
    </row>
    <row r="2388" spans="2:11" x14ac:dyDescent="0.25">
      <c r="B2388" s="128"/>
      <c r="D2388" s="128"/>
      <c r="F2388" s="128"/>
      <c r="H2388" s="128"/>
      <c r="K2388" s="129"/>
    </row>
    <row r="2389" spans="2:11" x14ac:dyDescent="0.25">
      <c r="B2389" s="128"/>
      <c r="D2389" s="128"/>
      <c r="F2389" s="128"/>
      <c r="H2389" s="128"/>
      <c r="K2389" s="129"/>
    </row>
    <row r="2390" spans="2:11" x14ac:dyDescent="0.25">
      <c r="B2390" s="128"/>
      <c r="D2390" s="128"/>
      <c r="F2390" s="128"/>
      <c r="H2390" s="128"/>
      <c r="K2390" s="129"/>
    </row>
    <row r="2391" spans="2:11" x14ac:dyDescent="0.25">
      <c r="B2391" s="128"/>
      <c r="D2391" s="128"/>
      <c r="F2391" s="128"/>
      <c r="H2391" s="128"/>
      <c r="K2391" s="129"/>
    </row>
    <row r="2392" spans="2:11" x14ac:dyDescent="0.25">
      <c r="B2392" s="128"/>
      <c r="D2392" s="128"/>
      <c r="F2392" s="128"/>
      <c r="H2392" s="128"/>
      <c r="K2392" s="129"/>
    </row>
    <row r="2393" spans="2:11" x14ac:dyDescent="0.25">
      <c r="B2393" s="128"/>
      <c r="D2393" s="128"/>
      <c r="F2393" s="128"/>
      <c r="H2393" s="128"/>
      <c r="K2393" s="129"/>
    </row>
    <row r="2394" spans="2:11" x14ac:dyDescent="0.25">
      <c r="B2394" s="128"/>
      <c r="D2394" s="128"/>
      <c r="F2394" s="128"/>
      <c r="H2394" s="128"/>
      <c r="K2394" s="129"/>
    </row>
    <row r="2395" spans="2:11" x14ac:dyDescent="0.25">
      <c r="B2395" s="128"/>
      <c r="D2395" s="128"/>
      <c r="F2395" s="128"/>
      <c r="H2395" s="128"/>
      <c r="K2395" s="129"/>
    </row>
    <row r="2396" spans="2:11" x14ac:dyDescent="0.25">
      <c r="B2396" s="128"/>
      <c r="D2396" s="128"/>
      <c r="F2396" s="128"/>
      <c r="H2396" s="128"/>
      <c r="K2396" s="129"/>
    </row>
    <row r="2397" spans="2:11" x14ac:dyDescent="0.25">
      <c r="B2397" s="128"/>
      <c r="D2397" s="128"/>
      <c r="F2397" s="128"/>
      <c r="H2397" s="128"/>
      <c r="K2397" s="129"/>
    </row>
    <row r="2398" spans="2:11" x14ac:dyDescent="0.25">
      <c r="B2398" s="128"/>
      <c r="D2398" s="128"/>
      <c r="F2398" s="128"/>
      <c r="H2398" s="128"/>
      <c r="K2398" s="129"/>
    </row>
    <row r="2399" spans="2:11" x14ac:dyDescent="0.25">
      <c r="B2399" s="128"/>
      <c r="D2399" s="128"/>
      <c r="F2399" s="128"/>
      <c r="H2399" s="128"/>
      <c r="K2399" s="129"/>
    </row>
    <row r="2400" spans="2:11" x14ac:dyDescent="0.25">
      <c r="B2400" s="128"/>
      <c r="D2400" s="128"/>
      <c r="F2400" s="128"/>
      <c r="H2400" s="128"/>
      <c r="K2400" s="129"/>
    </row>
    <row r="2401" spans="2:11" x14ac:dyDescent="0.25">
      <c r="B2401" s="128"/>
      <c r="D2401" s="128"/>
      <c r="F2401" s="128"/>
      <c r="H2401" s="128"/>
      <c r="K2401" s="129"/>
    </row>
    <row r="2402" spans="2:11" x14ac:dyDescent="0.25">
      <c r="B2402" s="128"/>
      <c r="D2402" s="128"/>
      <c r="F2402" s="128"/>
      <c r="H2402" s="128"/>
      <c r="K2402" s="129"/>
    </row>
    <row r="2403" spans="2:11" x14ac:dyDescent="0.25">
      <c r="B2403" s="128"/>
      <c r="D2403" s="128"/>
      <c r="F2403" s="128"/>
      <c r="H2403" s="128"/>
      <c r="K2403" s="129"/>
    </row>
    <row r="2404" spans="2:11" x14ac:dyDescent="0.25">
      <c r="B2404" s="128"/>
      <c r="D2404" s="128"/>
      <c r="F2404" s="128"/>
      <c r="H2404" s="128"/>
      <c r="K2404" s="129"/>
    </row>
    <row r="2405" spans="2:11" x14ac:dyDescent="0.25">
      <c r="B2405" s="128"/>
      <c r="D2405" s="128"/>
      <c r="F2405" s="128"/>
      <c r="H2405" s="128"/>
      <c r="K2405" s="129"/>
    </row>
    <row r="2406" spans="2:11" x14ac:dyDescent="0.25">
      <c r="B2406" s="128"/>
      <c r="D2406" s="128"/>
      <c r="F2406" s="128"/>
      <c r="H2406" s="128"/>
      <c r="K2406" s="129"/>
    </row>
    <row r="2407" spans="2:11" x14ac:dyDescent="0.25">
      <c r="B2407" s="128"/>
      <c r="D2407" s="128"/>
      <c r="F2407" s="128"/>
      <c r="H2407" s="128"/>
      <c r="K2407" s="129"/>
    </row>
    <row r="2408" spans="2:11" x14ac:dyDescent="0.25">
      <c r="B2408" s="128"/>
      <c r="D2408" s="128"/>
      <c r="F2408" s="128"/>
      <c r="H2408" s="128"/>
      <c r="K2408" s="129"/>
    </row>
    <row r="2409" spans="2:11" x14ac:dyDescent="0.25">
      <c r="B2409" s="128"/>
      <c r="D2409" s="128"/>
      <c r="F2409" s="128"/>
      <c r="H2409" s="128"/>
      <c r="K2409" s="129"/>
    </row>
    <row r="2410" spans="2:11" x14ac:dyDescent="0.25">
      <c r="B2410" s="128"/>
      <c r="D2410" s="128"/>
      <c r="F2410" s="128"/>
      <c r="H2410" s="128"/>
      <c r="K2410" s="129"/>
    </row>
    <row r="2411" spans="2:11" x14ac:dyDescent="0.25">
      <c r="B2411" s="128"/>
      <c r="D2411" s="128"/>
      <c r="F2411" s="128"/>
      <c r="H2411" s="128"/>
      <c r="K2411" s="129"/>
    </row>
    <row r="2412" spans="2:11" x14ac:dyDescent="0.25">
      <c r="B2412" s="128"/>
      <c r="D2412" s="128"/>
      <c r="F2412" s="128"/>
      <c r="H2412" s="128"/>
      <c r="K2412" s="129"/>
    </row>
    <row r="2413" spans="2:11" x14ac:dyDescent="0.25">
      <c r="B2413" s="128"/>
      <c r="D2413" s="128"/>
      <c r="F2413" s="128"/>
      <c r="H2413" s="128"/>
      <c r="K2413" s="129"/>
    </row>
    <row r="2414" spans="2:11" x14ac:dyDescent="0.25">
      <c r="B2414" s="128"/>
      <c r="D2414" s="128"/>
      <c r="F2414" s="128"/>
      <c r="H2414" s="128"/>
      <c r="K2414" s="129"/>
    </row>
    <row r="2415" spans="2:11" x14ac:dyDescent="0.25">
      <c r="B2415" s="128"/>
      <c r="D2415" s="128"/>
      <c r="F2415" s="128"/>
      <c r="H2415" s="128"/>
      <c r="K2415" s="129"/>
    </row>
    <row r="2416" spans="2:11" x14ac:dyDescent="0.25">
      <c r="B2416" s="128"/>
      <c r="D2416" s="128"/>
      <c r="F2416" s="128"/>
      <c r="H2416" s="128"/>
      <c r="K2416" s="129"/>
    </row>
    <row r="2417" spans="2:11" x14ac:dyDescent="0.25">
      <c r="B2417" s="128"/>
      <c r="D2417" s="128"/>
      <c r="F2417" s="128"/>
      <c r="H2417" s="128"/>
      <c r="K2417" s="129"/>
    </row>
    <row r="2418" spans="2:11" x14ac:dyDescent="0.25">
      <c r="B2418" s="128"/>
      <c r="D2418" s="128"/>
      <c r="F2418" s="128"/>
      <c r="H2418" s="128"/>
      <c r="K2418" s="129"/>
    </row>
    <row r="2419" spans="2:11" x14ac:dyDescent="0.25">
      <c r="B2419" s="128"/>
      <c r="D2419" s="128"/>
      <c r="F2419" s="128"/>
      <c r="H2419" s="128"/>
      <c r="K2419" s="129"/>
    </row>
    <row r="2420" spans="2:11" x14ac:dyDescent="0.25">
      <c r="B2420" s="128"/>
      <c r="D2420" s="128"/>
      <c r="F2420" s="128"/>
      <c r="H2420" s="128"/>
      <c r="K2420" s="129"/>
    </row>
    <row r="2421" spans="2:11" x14ac:dyDescent="0.25">
      <c r="B2421" s="128"/>
      <c r="D2421" s="128"/>
      <c r="F2421" s="128"/>
      <c r="H2421" s="128"/>
      <c r="K2421" s="129"/>
    </row>
    <row r="2422" spans="2:11" x14ac:dyDescent="0.25">
      <c r="B2422" s="128"/>
      <c r="D2422" s="128"/>
      <c r="F2422" s="128"/>
      <c r="H2422" s="128"/>
      <c r="K2422" s="129"/>
    </row>
    <row r="2423" spans="2:11" x14ac:dyDescent="0.25">
      <c r="B2423" s="128"/>
      <c r="D2423" s="128"/>
      <c r="F2423" s="128"/>
      <c r="H2423" s="128"/>
      <c r="K2423" s="129"/>
    </row>
    <row r="2424" spans="2:11" x14ac:dyDescent="0.25">
      <c r="B2424" s="128"/>
      <c r="D2424" s="128"/>
      <c r="F2424" s="128"/>
      <c r="H2424" s="128"/>
      <c r="K2424" s="129"/>
    </row>
    <row r="2425" spans="2:11" x14ac:dyDescent="0.25">
      <c r="B2425" s="128"/>
      <c r="D2425" s="128"/>
      <c r="F2425" s="128"/>
      <c r="H2425" s="128"/>
      <c r="K2425" s="129"/>
    </row>
    <row r="2426" spans="2:11" x14ac:dyDescent="0.25">
      <c r="B2426" s="128"/>
      <c r="D2426" s="128"/>
      <c r="F2426" s="128"/>
      <c r="H2426" s="128"/>
      <c r="K2426" s="129"/>
    </row>
    <row r="2427" spans="2:11" x14ac:dyDescent="0.25">
      <c r="B2427" s="128"/>
      <c r="D2427" s="128"/>
      <c r="F2427" s="128"/>
      <c r="H2427" s="128"/>
      <c r="K2427" s="129"/>
    </row>
    <row r="2428" spans="2:11" x14ac:dyDescent="0.25">
      <c r="B2428" s="128"/>
      <c r="D2428" s="128"/>
      <c r="F2428" s="128"/>
      <c r="H2428" s="128"/>
      <c r="K2428" s="129"/>
    </row>
    <row r="2429" spans="2:11" x14ac:dyDescent="0.25">
      <c r="B2429" s="128"/>
      <c r="D2429" s="128"/>
      <c r="F2429" s="128"/>
      <c r="H2429" s="128"/>
      <c r="K2429" s="129"/>
    </row>
    <row r="2430" spans="2:11" x14ac:dyDescent="0.25">
      <c r="B2430" s="128"/>
      <c r="D2430" s="128"/>
      <c r="F2430" s="128"/>
      <c r="H2430" s="128"/>
      <c r="K2430" s="129"/>
    </row>
    <row r="2431" spans="2:11" x14ac:dyDescent="0.25">
      <c r="B2431" s="128"/>
      <c r="D2431" s="128"/>
      <c r="F2431" s="128"/>
      <c r="H2431" s="128"/>
      <c r="K2431" s="129"/>
    </row>
    <row r="2432" spans="2:11" x14ac:dyDescent="0.25">
      <c r="B2432" s="128"/>
      <c r="D2432" s="128"/>
      <c r="F2432" s="128"/>
      <c r="H2432" s="128"/>
      <c r="K2432" s="129"/>
    </row>
    <row r="2433" spans="2:11" x14ac:dyDescent="0.25">
      <c r="B2433" s="128"/>
      <c r="D2433" s="128"/>
      <c r="F2433" s="128"/>
      <c r="H2433" s="128"/>
      <c r="K2433" s="129"/>
    </row>
    <row r="2434" spans="2:11" x14ac:dyDescent="0.25">
      <c r="B2434" s="128"/>
      <c r="D2434" s="128"/>
      <c r="F2434" s="128"/>
      <c r="H2434" s="128"/>
      <c r="K2434" s="129"/>
    </row>
    <row r="2435" spans="2:11" x14ac:dyDescent="0.25">
      <c r="B2435" s="128"/>
      <c r="D2435" s="128"/>
      <c r="F2435" s="128"/>
      <c r="H2435" s="128"/>
      <c r="K2435" s="129"/>
    </row>
    <row r="2436" spans="2:11" x14ac:dyDescent="0.25">
      <c r="B2436" s="128"/>
      <c r="D2436" s="128"/>
      <c r="F2436" s="128"/>
      <c r="H2436" s="128"/>
      <c r="K2436" s="129"/>
    </row>
    <row r="2437" spans="2:11" x14ac:dyDescent="0.25">
      <c r="B2437" s="128"/>
      <c r="D2437" s="128"/>
      <c r="F2437" s="128"/>
      <c r="H2437" s="128"/>
      <c r="K2437" s="129"/>
    </row>
    <row r="2438" spans="2:11" x14ac:dyDescent="0.25">
      <c r="B2438" s="128"/>
      <c r="D2438" s="128"/>
      <c r="F2438" s="128"/>
      <c r="H2438" s="128"/>
      <c r="K2438" s="129"/>
    </row>
    <row r="2439" spans="2:11" x14ac:dyDescent="0.25">
      <c r="B2439" s="128"/>
      <c r="D2439" s="128"/>
      <c r="F2439" s="128"/>
      <c r="H2439" s="128"/>
      <c r="K2439" s="129"/>
    </row>
    <row r="2440" spans="2:11" x14ac:dyDescent="0.25">
      <c r="B2440" s="128"/>
      <c r="D2440" s="128"/>
      <c r="F2440" s="128"/>
      <c r="H2440" s="128"/>
      <c r="K2440" s="129"/>
    </row>
    <row r="2441" spans="2:11" x14ac:dyDescent="0.25">
      <c r="B2441" s="128"/>
      <c r="D2441" s="128"/>
      <c r="F2441" s="128"/>
      <c r="H2441" s="128"/>
      <c r="K2441" s="129"/>
    </row>
    <row r="2442" spans="2:11" x14ac:dyDescent="0.25">
      <c r="B2442" s="128"/>
      <c r="D2442" s="128"/>
      <c r="F2442" s="128"/>
      <c r="H2442" s="128"/>
      <c r="K2442" s="129"/>
    </row>
    <row r="2443" spans="2:11" x14ac:dyDescent="0.25">
      <c r="B2443" s="128"/>
      <c r="D2443" s="128"/>
      <c r="F2443" s="128"/>
      <c r="H2443" s="128"/>
      <c r="K2443" s="129"/>
    </row>
    <row r="2444" spans="2:11" x14ac:dyDescent="0.25">
      <c r="B2444" s="128"/>
      <c r="D2444" s="128"/>
      <c r="F2444" s="128"/>
      <c r="H2444" s="128"/>
      <c r="K2444" s="129"/>
    </row>
    <row r="2445" spans="2:11" x14ac:dyDescent="0.25">
      <c r="B2445" s="128"/>
      <c r="D2445" s="128"/>
      <c r="F2445" s="128"/>
      <c r="H2445" s="128"/>
      <c r="K2445" s="129"/>
    </row>
    <row r="2446" spans="2:11" x14ac:dyDescent="0.25">
      <c r="B2446" s="128"/>
      <c r="D2446" s="128"/>
      <c r="F2446" s="128"/>
      <c r="H2446" s="128"/>
      <c r="K2446" s="129"/>
    </row>
    <row r="2447" spans="2:11" x14ac:dyDescent="0.25">
      <c r="B2447" s="128"/>
      <c r="D2447" s="128"/>
      <c r="F2447" s="128"/>
      <c r="H2447" s="128"/>
      <c r="K2447" s="129"/>
    </row>
    <row r="2448" spans="2:11" x14ac:dyDescent="0.25">
      <c r="B2448" s="128"/>
      <c r="D2448" s="128"/>
      <c r="F2448" s="128"/>
      <c r="H2448" s="128"/>
      <c r="K2448" s="129"/>
    </row>
    <row r="2449" spans="2:11" x14ac:dyDescent="0.25">
      <c r="B2449" s="128"/>
      <c r="D2449" s="128"/>
      <c r="F2449" s="128"/>
      <c r="H2449" s="128"/>
      <c r="K2449" s="129"/>
    </row>
    <row r="2450" spans="2:11" x14ac:dyDescent="0.25">
      <c r="K2450" s="129"/>
    </row>
    <row r="2451" spans="2:11" x14ac:dyDescent="0.25">
      <c r="B2451" s="128"/>
      <c r="D2451" s="128"/>
      <c r="F2451" s="128"/>
      <c r="H2451" s="128"/>
      <c r="K2451" s="129"/>
    </row>
    <row r="2452" spans="2:11" x14ac:dyDescent="0.25">
      <c r="B2452" s="128"/>
      <c r="D2452" s="128"/>
      <c r="F2452" s="128"/>
      <c r="H2452" s="128"/>
      <c r="K2452" s="129"/>
    </row>
    <row r="2453" spans="2:11" x14ac:dyDescent="0.25">
      <c r="B2453" s="128"/>
      <c r="D2453" s="128"/>
      <c r="F2453" s="128"/>
      <c r="H2453" s="128"/>
      <c r="K2453" s="129"/>
    </row>
    <row r="2454" spans="2:11" x14ac:dyDescent="0.25">
      <c r="B2454" s="128"/>
      <c r="D2454" s="128"/>
      <c r="F2454" s="128"/>
      <c r="H2454" s="128"/>
      <c r="K2454" s="129"/>
    </row>
    <row r="2455" spans="2:11" x14ac:dyDescent="0.25">
      <c r="B2455" s="128"/>
      <c r="D2455" s="128"/>
      <c r="F2455" s="128"/>
      <c r="H2455" s="128"/>
      <c r="K2455" s="129"/>
    </row>
    <row r="2456" spans="2:11" x14ac:dyDescent="0.25">
      <c r="B2456" s="128"/>
      <c r="D2456" s="128"/>
      <c r="F2456" s="128"/>
      <c r="H2456" s="128"/>
      <c r="K2456" s="129"/>
    </row>
    <row r="2457" spans="2:11" x14ac:dyDescent="0.25">
      <c r="B2457" s="128"/>
      <c r="D2457" s="128"/>
      <c r="F2457" s="128"/>
      <c r="H2457" s="128"/>
      <c r="K2457" s="129"/>
    </row>
    <row r="2458" spans="2:11" x14ac:dyDescent="0.25">
      <c r="B2458" s="128"/>
      <c r="D2458" s="128"/>
      <c r="F2458" s="128"/>
      <c r="H2458" s="128"/>
      <c r="K2458" s="129"/>
    </row>
    <row r="2459" spans="2:11" x14ac:dyDescent="0.25">
      <c r="B2459" s="128"/>
      <c r="D2459" s="128"/>
      <c r="F2459" s="128"/>
      <c r="H2459" s="128"/>
      <c r="K2459" s="129"/>
    </row>
    <row r="2460" spans="2:11" x14ac:dyDescent="0.25">
      <c r="B2460" s="128"/>
      <c r="D2460" s="128"/>
      <c r="F2460" s="128"/>
      <c r="H2460" s="128"/>
      <c r="K2460" s="129"/>
    </row>
    <row r="2461" spans="2:11" x14ac:dyDescent="0.25">
      <c r="B2461" s="128"/>
      <c r="D2461" s="128"/>
      <c r="F2461" s="128"/>
      <c r="H2461" s="128"/>
      <c r="K2461" s="129"/>
    </row>
    <row r="2462" spans="2:11" x14ac:dyDescent="0.25">
      <c r="B2462" s="128"/>
      <c r="D2462" s="128"/>
      <c r="F2462" s="128"/>
      <c r="H2462" s="128"/>
      <c r="K2462" s="129"/>
    </row>
    <row r="2463" spans="2:11" x14ac:dyDescent="0.25">
      <c r="B2463" s="128"/>
      <c r="D2463" s="128"/>
      <c r="F2463" s="128"/>
      <c r="H2463" s="128"/>
      <c r="K2463" s="129"/>
    </row>
    <row r="2464" spans="2:11" x14ac:dyDescent="0.25">
      <c r="B2464" s="128"/>
      <c r="D2464" s="128"/>
      <c r="F2464" s="128"/>
      <c r="H2464" s="128"/>
      <c r="K2464" s="129"/>
    </row>
    <row r="2465" spans="2:11" x14ac:dyDescent="0.25">
      <c r="B2465" s="128"/>
      <c r="D2465" s="128"/>
      <c r="F2465" s="128"/>
      <c r="H2465" s="128"/>
      <c r="K2465" s="129"/>
    </row>
    <row r="2466" spans="2:11" x14ac:dyDescent="0.25">
      <c r="B2466" s="128"/>
      <c r="D2466" s="128"/>
      <c r="F2466" s="128"/>
      <c r="H2466" s="128"/>
      <c r="K2466" s="129"/>
    </row>
    <row r="2467" spans="2:11" x14ac:dyDescent="0.25">
      <c r="B2467" s="128"/>
      <c r="D2467" s="128"/>
      <c r="F2467" s="128"/>
      <c r="H2467" s="128"/>
      <c r="K2467" s="129"/>
    </row>
    <row r="2468" spans="2:11" x14ac:dyDescent="0.25">
      <c r="B2468" s="128"/>
      <c r="D2468" s="128"/>
      <c r="F2468" s="128"/>
      <c r="H2468" s="128"/>
      <c r="K2468" s="129"/>
    </row>
    <row r="2469" spans="2:11" x14ac:dyDescent="0.25">
      <c r="B2469" s="128"/>
      <c r="D2469" s="128"/>
      <c r="F2469" s="128"/>
      <c r="H2469" s="128"/>
      <c r="K2469" s="129"/>
    </row>
    <row r="2470" spans="2:11" x14ac:dyDescent="0.25">
      <c r="B2470" s="128"/>
      <c r="D2470" s="128"/>
      <c r="F2470" s="128"/>
      <c r="H2470" s="128"/>
      <c r="K2470" s="129"/>
    </row>
    <row r="2471" spans="2:11" x14ac:dyDescent="0.25">
      <c r="B2471" s="128"/>
      <c r="D2471" s="128"/>
      <c r="F2471" s="128"/>
      <c r="H2471" s="128"/>
      <c r="K2471" s="129"/>
    </row>
    <row r="2472" spans="2:11" x14ac:dyDescent="0.25">
      <c r="B2472" s="128"/>
      <c r="D2472" s="128"/>
      <c r="F2472" s="128"/>
      <c r="H2472" s="128"/>
      <c r="K2472" s="129"/>
    </row>
    <row r="2473" spans="2:11" x14ac:dyDescent="0.25">
      <c r="B2473" s="128"/>
      <c r="D2473" s="128"/>
      <c r="F2473" s="128"/>
      <c r="H2473" s="128"/>
      <c r="K2473" s="129"/>
    </row>
    <row r="2474" spans="2:11" x14ac:dyDescent="0.25">
      <c r="B2474" s="128"/>
      <c r="D2474" s="128"/>
      <c r="F2474" s="128"/>
      <c r="H2474" s="128"/>
      <c r="K2474" s="129"/>
    </row>
    <row r="2475" spans="2:11" x14ac:dyDescent="0.25">
      <c r="B2475" s="128"/>
      <c r="D2475" s="128"/>
      <c r="F2475" s="128"/>
      <c r="H2475" s="128"/>
      <c r="K2475" s="129"/>
    </row>
    <row r="2476" spans="2:11" x14ac:dyDescent="0.25">
      <c r="B2476" s="128"/>
      <c r="D2476" s="128"/>
      <c r="F2476" s="128"/>
      <c r="H2476" s="128"/>
      <c r="K2476" s="129"/>
    </row>
    <row r="2477" spans="2:11" x14ac:dyDescent="0.25">
      <c r="B2477" s="128"/>
      <c r="D2477" s="128"/>
      <c r="F2477" s="128"/>
      <c r="H2477" s="128"/>
      <c r="K2477" s="129"/>
    </row>
    <row r="2478" spans="2:11" x14ac:dyDescent="0.25">
      <c r="B2478" s="128"/>
      <c r="D2478" s="128"/>
      <c r="F2478" s="128"/>
      <c r="H2478" s="128"/>
      <c r="K2478" s="129"/>
    </row>
    <row r="2479" spans="2:11" x14ac:dyDescent="0.25">
      <c r="B2479" s="128"/>
      <c r="D2479" s="128"/>
      <c r="F2479" s="128"/>
      <c r="H2479" s="128"/>
      <c r="K2479" s="129"/>
    </row>
    <row r="2480" spans="2:11" x14ac:dyDescent="0.25">
      <c r="B2480" s="128"/>
      <c r="D2480" s="128"/>
      <c r="F2480" s="128"/>
      <c r="H2480" s="128"/>
      <c r="K2480" s="129"/>
    </row>
    <row r="2481" spans="2:11" x14ac:dyDescent="0.25">
      <c r="B2481" s="128"/>
      <c r="D2481" s="128"/>
      <c r="F2481" s="128"/>
      <c r="H2481" s="128"/>
      <c r="K2481" s="129"/>
    </row>
    <row r="2482" spans="2:11" x14ac:dyDescent="0.25">
      <c r="B2482" s="128"/>
      <c r="D2482" s="128"/>
      <c r="F2482" s="128"/>
      <c r="H2482" s="128"/>
      <c r="K2482" s="129"/>
    </row>
    <row r="2483" spans="2:11" x14ac:dyDescent="0.25">
      <c r="B2483" s="128"/>
      <c r="D2483" s="128"/>
      <c r="F2483" s="128"/>
      <c r="H2483" s="128"/>
      <c r="K2483" s="129"/>
    </row>
    <row r="2484" spans="2:11" x14ac:dyDescent="0.25">
      <c r="B2484" s="128"/>
      <c r="D2484" s="128"/>
      <c r="F2484" s="128"/>
      <c r="H2484" s="128"/>
      <c r="K2484" s="129"/>
    </row>
    <row r="2485" spans="2:11" x14ac:dyDescent="0.25">
      <c r="B2485" s="128"/>
      <c r="D2485" s="128"/>
      <c r="F2485" s="128"/>
      <c r="H2485" s="128"/>
      <c r="K2485" s="129"/>
    </row>
    <row r="2486" spans="2:11" x14ac:dyDescent="0.25">
      <c r="B2486" s="128"/>
      <c r="D2486" s="128"/>
      <c r="F2486" s="128"/>
      <c r="H2486" s="128"/>
      <c r="K2486" s="129"/>
    </row>
    <row r="2487" spans="2:11" x14ac:dyDescent="0.25">
      <c r="B2487" s="128"/>
      <c r="D2487" s="128"/>
      <c r="F2487" s="128"/>
      <c r="H2487" s="128"/>
      <c r="K2487" s="129"/>
    </row>
    <row r="2488" spans="2:11" x14ac:dyDescent="0.25">
      <c r="B2488" s="128"/>
      <c r="D2488" s="128"/>
      <c r="F2488" s="128"/>
      <c r="H2488" s="128"/>
      <c r="K2488" s="129"/>
    </row>
    <row r="2489" spans="2:11" x14ac:dyDescent="0.25">
      <c r="B2489" s="128"/>
      <c r="D2489" s="128"/>
      <c r="F2489" s="128"/>
      <c r="H2489" s="128"/>
      <c r="K2489" s="129"/>
    </row>
    <row r="2490" spans="2:11" x14ac:dyDescent="0.25">
      <c r="B2490" s="128"/>
      <c r="D2490" s="128"/>
      <c r="F2490" s="128"/>
      <c r="H2490" s="128"/>
      <c r="K2490" s="129"/>
    </row>
    <row r="2491" spans="2:11" x14ac:dyDescent="0.25">
      <c r="B2491" s="128"/>
      <c r="D2491" s="128"/>
      <c r="F2491" s="128"/>
      <c r="H2491" s="128"/>
      <c r="K2491" s="129"/>
    </row>
    <row r="2492" spans="2:11" x14ac:dyDescent="0.25">
      <c r="B2492" s="128"/>
      <c r="D2492" s="128"/>
      <c r="F2492" s="128"/>
      <c r="H2492" s="128"/>
      <c r="K2492" s="129"/>
    </row>
    <row r="2493" spans="2:11" x14ac:dyDescent="0.25">
      <c r="B2493" s="128"/>
      <c r="D2493" s="128"/>
      <c r="F2493" s="128"/>
      <c r="H2493" s="128"/>
      <c r="K2493" s="129"/>
    </row>
    <row r="2494" spans="2:11" x14ac:dyDescent="0.25">
      <c r="B2494" s="128"/>
      <c r="D2494" s="128"/>
      <c r="F2494" s="128"/>
      <c r="H2494" s="128"/>
      <c r="K2494" s="129"/>
    </row>
    <row r="2495" spans="2:11" x14ac:dyDescent="0.25">
      <c r="B2495" s="128"/>
      <c r="D2495" s="128"/>
      <c r="F2495" s="128"/>
      <c r="H2495" s="128"/>
      <c r="K2495" s="129"/>
    </row>
    <row r="2496" spans="2:11" x14ac:dyDescent="0.25">
      <c r="B2496" s="128"/>
      <c r="D2496" s="128"/>
      <c r="F2496" s="128"/>
      <c r="H2496" s="128"/>
      <c r="K2496" s="129"/>
    </row>
    <row r="2497" spans="2:11" x14ac:dyDescent="0.25">
      <c r="B2497" s="128"/>
      <c r="D2497" s="128"/>
      <c r="F2497" s="128"/>
      <c r="H2497" s="128"/>
      <c r="K2497" s="129"/>
    </row>
    <row r="2498" spans="2:11" x14ac:dyDescent="0.25">
      <c r="B2498" s="128"/>
      <c r="D2498" s="128"/>
      <c r="F2498" s="128"/>
      <c r="H2498" s="128"/>
      <c r="K2498" s="129"/>
    </row>
    <row r="2499" spans="2:11" x14ac:dyDescent="0.25">
      <c r="B2499" s="128"/>
      <c r="D2499" s="128"/>
      <c r="F2499" s="128"/>
      <c r="H2499" s="128"/>
      <c r="K2499" s="129"/>
    </row>
    <row r="2500" spans="2:11" x14ac:dyDescent="0.25">
      <c r="B2500" s="128"/>
      <c r="D2500" s="128"/>
      <c r="F2500" s="128"/>
      <c r="H2500" s="128"/>
      <c r="K2500" s="129"/>
    </row>
    <row r="2501" spans="2:11" x14ac:dyDescent="0.25">
      <c r="B2501" s="128"/>
      <c r="D2501" s="128"/>
      <c r="F2501" s="128"/>
      <c r="H2501" s="128"/>
      <c r="K2501" s="129"/>
    </row>
    <row r="2502" spans="2:11" x14ac:dyDescent="0.25">
      <c r="B2502" s="128"/>
      <c r="D2502" s="128"/>
      <c r="F2502" s="128"/>
      <c r="H2502" s="128"/>
      <c r="K2502" s="129"/>
    </row>
    <row r="2503" spans="2:11" x14ac:dyDescent="0.25">
      <c r="B2503" s="128"/>
      <c r="D2503" s="128"/>
      <c r="F2503" s="128"/>
      <c r="H2503" s="128"/>
      <c r="K2503" s="129"/>
    </row>
    <row r="2504" spans="2:11" x14ac:dyDescent="0.25">
      <c r="B2504" s="128"/>
      <c r="D2504" s="128"/>
      <c r="F2504" s="128"/>
      <c r="H2504" s="128"/>
      <c r="K2504" s="129"/>
    </row>
    <row r="2505" spans="2:11" x14ac:dyDescent="0.25">
      <c r="B2505" s="128"/>
      <c r="D2505" s="128"/>
      <c r="F2505" s="128"/>
      <c r="H2505" s="128"/>
      <c r="K2505" s="129"/>
    </row>
    <row r="2506" spans="2:11" x14ac:dyDescent="0.25">
      <c r="B2506" s="128"/>
      <c r="D2506" s="128"/>
      <c r="F2506" s="128"/>
      <c r="H2506" s="128"/>
      <c r="K2506" s="129"/>
    </row>
    <row r="2507" spans="2:11" x14ac:dyDescent="0.25">
      <c r="B2507" s="128"/>
      <c r="D2507" s="128"/>
      <c r="F2507" s="128"/>
      <c r="H2507" s="128"/>
      <c r="K2507" s="129"/>
    </row>
    <row r="2508" spans="2:11" x14ac:dyDescent="0.25">
      <c r="B2508" s="128"/>
      <c r="D2508" s="128"/>
      <c r="F2508" s="128"/>
      <c r="H2508" s="128"/>
      <c r="K2508" s="129"/>
    </row>
    <row r="2509" spans="2:11" x14ac:dyDescent="0.25">
      <c r="B2509" s="128"/>
      <c r="D2509" s="128"/>
      <c r="F2509" s="128"/>
      <c r="H2509" s="128"/>
      <c r="K2509" s="129"/>
    </row>
    <row r="2510" spans="2:11" x14ac:dyDescent="0.25">
      <c r="B2510" s="128"/>
      <c r="D2510" s="128"/>
      <c r="F2510" s="128"/>
      <c r="H2510" s="128"/>
      <c r="K2510" s="129"/>
    </row>
    <row r="2511" spans="2:11" x14ac:dyDescent="0.25">
      <c r="B2511" s="128"/>
      <c r="D2511" s="128"/>
      <c r="F2511" s="128"/>
      <c r="H2511" s="128"/>
      <c r="K2511" s="129"/>
    </row>
    <row r="2512" spans="2:11" x14ac:dyDescent="0.25">
      <c r="B2512" s="128"/>
      <c r="D2512" s="128"/>
      <c r="F2512" s="128"/>
      <c r="H2512" s="128"/>
      <c r="K2512" s="129"/>
    </row>
    <row r="2513" spans="2:11" x14ac:dyDescent="0.25">
      <c r="B2513" s="128"/>
      <c r="D2513" s="128"/>
      <c r="F2513" s="128"/>
      <c r="H2513" s="128"/>
      <c r="K2513" s="129"/>
    </row>
    <row r="2514" spans="2:11" x14ac:dyDescent="0.25">
      <c r="B2514" s="128"/>
      <c r="D2514" s="128"/>
      <c r="F2514" s="128"/>
      <c r="H2514" s="128"/>
      <c r="K2514" s="129"/>
    </row>
    <row r="2515" spans="2:11" x14ac:dyDescent="0.25">
      <c r="B2515" s="128"/>
      <c r="D2515" s="128"/>
      <c r="F2515" s="128"/>
      <c r="H2515" s="128"/>
      <c r="K2515" s="129"/>
    </row>
    <row r="2516" spans="2:11" x14ac:dyDescent="0.25">
      <c r="B2516" s="128"/>
      <c r="D2516" s="128"/>
      <c r="F2516" s="128"/>
      <c r="H2516" s="128"/>
      <c r="K2516" s="129"/>
    </row>
    <row r="2517" spans="2:11" x14ac:dyDescent="0.25">
      <c r="B2517" s="128"/>
      <c r="D2517" s="128"/>
      <c r="F2517" s="128"/>
      <c r="H2517" s="128"/>
      <c r="K2517" s="129"/>
    </row>
    <row r="2518" spans="2:11" x14ac:dyDescent="0.25">
      <c r="B2518" s="128"/>
      <c r="D2518" s="128"/>
      <c r="F2518" s="128"/>
      <c r="H2518" s="128"/>
      <c r="K2518" s="129"/>
    </row>
    <row r="2519" spans="2:11" x14ac:dyDescent="0.25">
      <c r="B2519" s="128"/>
      <c r="D2519" s="128"/>
      <c r="F2519" s="128"/>
      <c r="H2519" s="128"/>
      <c r="K2519" s="129"/>
    </row>
    <row r="2520" spans="2:11" x14ac:dyDescent="0.25">
      <c r="B2520" s="128"/>
      <c r="D2520" s="128"/>
      <c r="F2520" s="128"/>
      <c r="H2520" s="128"/>
      <c r="K2520" s="129"/>
    </row>
    <row r="2521" spans="2:11" x14ac:dyDescent="0.25">
      <c r="B2521" s="128"/>
      <c r="D2521" s="128"/>
      <c r="F2521" s="128"/>
      <c r="H2521" s="128"/>
      <c r="K2521" s="129"/>
    </row>
    <row r="2522" spans="2:11" x14ac:dyDescent="0.25">
      <c r="B2522" s="128"/>
      <c r="D2522" s="128"/>
      <c r="F2522" s="128"/>
      <c r="H2522" s="128"/>
      <c r="K2522" s="129"/>
    </row>
    <row r="2523" spans="2:11" x14ac:dyDescent="0.25">
      <c r="B2523" s="128"/>
      <c r="D2523" s="128"/>
      <c r="F2523" s="128"/>
      <c r="H2523" s="128"/>
      <c r="K2523" s="129"/>
    </row>
    <row r="2524" spans="2:11" x14ac:dyDescent="0.25">
      <c r="B2524" s="128"/>
      <c r="D2524" s="128"/>
      <c r="F2524" s="128"/>
      <c r="H2524" s="128"/>
      <c r="K2524" s="129"/>
    </row>
    <row r="2525" spans="2:11" x14ac:dyDescent="0.25">
      <c r="B2525" s="128"/>
      <c r="D2525" s="128"/>
      <c r="F2525" s="128"/>
      <c r="H2525" s="128"/>
      <c r="K2525" s="129"/>
    </row>
    <row r="2526" spans="2:11" x14ac:dyDescent="0.25">
      <c r="B2526" s="128"/>
      <c r="D2526" s="128"/>
      <c r="F2526" s="128"/>
      <c r="H2526" s="128"/>
      <c r="K2526" s="129"/>
    </row>
    <row r="2527" spans="2:11" x14ac:dyDescent="0.25">
      <c r="B2527" s="128"/>
      <c r="D2527" s="128"/>
      <c r="F2527" s="128"/>
      <c r="H2527" s="128"/>
      <c r="K2527" s="129"/>
    </row>
    <row r="2528" spans="2:11" x14ac:dyDescent="0.25">
      <c r="B2528" s="128"/>
      <c r="D2528" s="128"/>
      <c r="F2528" s="128"/>
      <c r="H2528" s="128"/>
      <c r="K2528" s="129"/>
    </row>
    <row r="2529" spans="2:11" x14ac:dyDescent="0.25">
      <c r="B2529" s="128"/>
      <c r="D2529" s="128"/>
      <c r="F2529" s="128"/>
      <c r="H2529" s="128"/>
      <c r="K2529" s="129"/>
    </row>
    <row r="2530" spans="2:11" x14ac:dyDescent="0.25">
      <c r="B2530" s="128"/>
      <c r="D2530" s="128"/>
      <c r="F2530" s="128"/>
      <c r="H2530" s="128"/>
      <c r="K2530" s="129"/>
    </row>
    <row r="2531" spans="2:11" x14ac:dyDescent="0.25">
      <c r="B2531" s="128"/>
      <c r="D2531" s="128"/>
      <c r="F2531" s="128"/>
      <c r="H2531" s="128"/>
      <c r="K2531" s="129"/>
    </row>
    <row r="2532" spans="2:11" x14ac:dyDescent="0.25">
      <c r="B2532" s="128"/>
      <c r="D2532" s="128"/>
      <c r="F2532" s="128"/>
      <c r="H2532" s="128"/>
      <c r="K2532" s="129"/>
    </row>
    <row r="2533" spans="2:11" x14ac:dyDescent="0.25">
      <c r="B2533" s="128"/>
      <c r="D2533" s="128"/>
      <c r="F2533" s="128"/>
      <c r="H2533" s="128"/>
      <c r="K2533" s="129"/>
    </row>
    <row r="2534" spans="2:11" x14ac:dyDescent="0.25">
      <c r="B2534" s="128"/>
      <c r="D2534" s="128"/>
      <c r="F2534" s="128"/>
      <c r="H2534" s="128"/>
      <c r="K2534" s="129"/>
    </row>
    <row r="2535" spans="2:11" x14ac:dyDescent="0.25">
      <c r="B2535" s="128"/>
      <c r="D2535" s="128"/>
      <c r="F2535" s="128"/>
      <c r="H2535" s="128"/>
      <c r="K2535" s="129"/>
    </row>
    <row r="2536" spans="2:11" x14ac:dyDescent="0.25">
      <c r="B2536" s="128"/>
      <c r="D2536" s="128"/>
      <c r="F2536" s="128"/>
      <c r="H2536" s="128"/>
      <c r="K2536" s="129"/>
    </row>
    <row r="2537" spans="2:11" x14ac:dyDescent="0.25">
      <c r="B2537" s="128"/>
      <c r="D2537" s="128"/>
      <c r="F2537" s="128"/>
      <c r="H2537" s="128"/>
      <c r="K2537" s="129"/>
    </row>
    <row r="2538" spans="2:11" x14ac:dyDescent="0.25">
      <c r="B2538" s="128"/>
      <c r="D2538" s="128"/>
      <c r="F2538" s="128"/>
      <c r="H2538" s="128"/>
      <c r="K2538" s="129"/>
    </row>
    <row r="2539" spans="2:11" x14ac:dyDescent="0.25">
      <c r="B2539" s="128"/>
      <c r="D2539" s="128"/>
      <c r="F2539" s="128"/>
      <c r="H2539" s="128"/>
      <c r="K2539" s="129"/>
    </row>
    <row r="2540" spans="2:11" x14ac:dyDescent="0.25">
      <c r="B2540" s="128"/>
      <c r="D2540" s="128"/>
      <c r="F2540" s="128"/>
      <c r="H2540" s="128"/>
      <c r="K2540" s="129"/>
    </row>
    <row r="2541" spans="2:11" x14ac:dyDescent="0.25">
      <c r="B2541" s="128"/>
      <c r="D2541" s="128"/>
      <c r="F2541" s="128"/>
      <c r="H2541" s="128"/>
      <c r="K2541" s="129"/>
    </row>
    <row r="2542" spans="2:11" x14ac:dyDescent="0.25">
      <c r="B2542" s="128"/>
      <c r="D2542" s="128"/>
      <c r="F2542" s="128"/>
      <c r="H2542" s="128"/>
      <c r="K2542" s="129"/>
    </row>
    <row r="2543" spans="2:11" x14ac:dyDescent="0.25">
      <c r="B2543" s="128"/>
      <c r="D2543" s="128"/>
      <c r="F2543" s="128"/>
      <c r="H2543" s="128"/>
      <c r="K2543" s="129"/>
    </row>
    <row r="2544" spans="2:11" x14ac:dyDescent="0.25">
      <c r="B2544" s="128"/>
      <c r="D2544" s="128"/>
      <c r="F2544" s="128"/>
      <c r="H2544" s="128"/>
      <c r="K2544" s="129"/>
    </row>
    <row r="2545" spans="2:11" x14ac:dyDescent="0.25">
      <c r="B2545" s="128"/>
      <c r="D2545" s="128"/>
      <c r="F2545" s="128"/>
      <c r="H2545" s="128"/>
      <c r="K2545" s="129"/>
    </row>
    <row r="2546" spans="2:11" x14ac:dyDescent="0.25">
      <c r="B2546" s="128"/>
      <c r="D2546" s="128"/>
      <c r="F2546" s="128"/>
      <c r="H2546" s="128"/>
      <c r="K2546" s="129"/>
    </row>
    <row r="2547" spans="2:11" x14ac:dyDescent="0.25">
      <c r="B2547" s="128"/>
      <c r="D2547" s="128"/>
      <c r="F2547" s="128"/>
      <c r="H2547" s="128"/>
      <c r="K2547" s="129"/>
    </row>
    <row r="2548" spans="2:11" x14ac:dyDescent="0.25">
      <c r="B2548" s="128"/>
      <c r="D2548" s="128"/>
      <c r="F2548" s="128"/>
      <c r="H2548" s="128"/>
      <c r="K2548" s="129"/>
    </row>
    <row r="2549" spans="2:11" x14ac:dyDescent="0.25">
      <c r="B2549" s="128"/>
      <c r="D2549" s="128"/>
      <c r="F2549" s="128"/>
      <c r="H2549" s="128"/>
      <c r="K2549" s="129"/>
    </row>
    <row r="2550" spans="2:11" x14ac:dyDescent="0.25">
      <c r="B2550" s="128"/>
      <c r="D2550" s="128"/>
      <c r="F2550" s="128"/>
      <c r="H2550" s="128"/>
      <c r="K2550" s="129"/>
    </row>
    <row r="2551" spans="2:11" x14ac:dyDescent="0.25">
      <c r="B2551" s="128"/>
      <c r="D2551" s="128"/>
      <c r="F2551" s="128"/>
      <c r="H2551" s="128"/>
      <c r="K2551" s="129"/>
    </row>
    <row r="2552" spans="2:11" x14ac:dyDescent="0.25">
      <c r="B2552" s="128"/>
      <c r="D2552" s="128"/>
      <c r="F2552" s="128"/>
      <c r="H2552" s="128"/>
      <c r="K2552" s="129"/>
    </row>
    <row r="2553" spans="2:11" x14ac:dyDescent="0.25">
      <c r="B2553" s="128"/>
      <c r="D2553" s="128"/>
      <c r="F2553" s="128"/>
      <c r="H2553" s="128"/>
      <c r="K2553" s="129"/>
    </row>
    <row r="2554" spans="2:11" x14ac:dyDescent="0.25">
      <c r="B2554" s="128"/>
      <c r="D2554" s="128"/>
      <c r="F2554" s="128"/>
      <c r="H2554" s="128"/>
      <c r="K2554" s="129"/>
    </row>
    <row r="2555" spans="2:11" x14ac:dyDescent="0.25">
      <c r="B2555" s="128"/>
      <c r="D2555" s="128"/>
      <c r="F2555" s="128"/>
      <c r="H2555" s="128"/>
      <c r="K2555" s="129"/>
    </row>
    <row r="2556" spans="2:11" x14ac:dyDescent="0.25">
      <c r="B2556" s="128"/>
      <c r="D2556" s="128"/>
      <c r="F2556" s="128"/>
      <c r="H2556" s="128"/>
      <c r="K2556" s="129"/>
    </row>
    <row r="2557" spans="2:11" x14ac:dyDescent="0.25">
      <c r="B2557" s="128"/>
      <c r="D2557" s="128"/>
      <c r="F2557" s="128"/>
      <c r="H2557" s="128"/>
      <c r="K2557" s="129"/>
    </row>
    <row r="2558" spans="2:11" x14ac:dyDescent="0.25">
      <c r="B2558" s="128"/>
      <c r="D2558" s="128"/>
      <c r="F2558" s="128"/>
      <c r="H2558" s="128"/>
      <c r="K2558" s="129"/>
    </row>
    <row r="2559" spans="2:11" x14ac:dyDescent="0.25">
      <c r="B2559" s="128"/>
      <c r="D2559" s="128"/>
      <c r="F2559" s="128"/>
      <c r="H2559" s="128"/>
      <c r="K2559" s="129"/>
    </row>
    <row r="2560" spans="2:11" x14ac:dyDescent="0.25">
      <c r="B2560" s="128"/>
      <c r="D2560" s="128"/>
      <c r="F2560" s="128"/>
      <c r="H2560" s="128"/>
      <c r="K2560" s="129"/>
    </row>
    <row r="2561" spans="2:11" x14ac:dyDescent="0.25">
      <c r="B2561" s="128"/>
      <c r="D2561" s="128"/>
      <c r="F2561" s="128"/>
      <c r="H2561" s="128"/>
      <c r="K2561" s="129"/>
    </row>
    <row r="2562" spans="2:11" x14ac:dyDescent="0.25">
      <c r="B2562" s="128"/>
      <c r="D2562" s="128"/>
      <c r="F2562" s="128"/>
      <c r="H2562" s="128"/>
      <c r="K2562" s="129"/>
    </row>
    <row r="2563" spans="2:11" x14ac:dyDescent="0.25">
      <c r="B2563" s="128"/>
      <c r="D2563" s="128"/>
      <c r="F2563" s="128"/>
      <c r="H2563" s="128"/>
      <c r="K2563" s="129"/>
    </row>
    <row r="2564" spans="2:11" x14ac:dyDescent="0.25">
      <c r="B2564" s="128"/>
      <c r="D2564" s="128"/>
      <c r="F2564" s="128"/>
      <c r="H2564" s="128"/>
      <c r="K2564" s="129"/>
    </row>
    <row r="2565" spans="2:11" x14ac:dyDescent="0.25">
      <c r="B2565" s="128"/>
      <c r="D2565" s="128"/>
      <c r="F2565" s="128"/>
      <c r="H2565" s="128"/>
      <c r="K2565" s="129"/>
    </row>
    <row r="2566" spans="2:11" x14ac:dyDescent="0.25">
      <c r="B2566" s="128"/>
      <c r="D2566" s="128"/>
      <c r="F2566" s="128"/>
      <c r="H2566" s="128"/>
      <c r="K2566" s="129"/>
    </row>
    <row r="2567" spans="2:11" x14ac:dyDescent="0.25">
      <c r="B2567" s="128"/>
      <c r="D2567" s="128"/>
      <c r="F2567" s="128"/>
      <c r="H2567" s="128"/>
      <c r="K2567" s="129"/>
    </row>
    <row r="2568" spans="2:11" x14ac:dyDescent="0.25">
      <c r="B2568" s="128"/>
      <c r="D2568" s="128"/>
      <c r="F2568" s="128"/>
      <c r="H2568" s="128"/>
      <c r="K2568" s="129"/>
    </row>
    <row r="2569" spans="2:11" x14ac:dyDescent="0.25">
      <c r="B2569" s="128"/>
      <c r="D2569" s="128"/>
      <c r="F2569" s="128"/>
      <c r="H2569" s="128"/>
      <c r="K2569" s="129"/>
    </row>
    <row r="2570" spans="2:11" x14ac:dyDescent="0.25">
      <c r="B2570" s="128"/>
      <c r="D2570" s="128"/>
      <c r="F2570" s="128"/>
      <c r="H2570" s="128"/>
      <c r="K2570" s="129"/>
    </row>
    <row r="2571" spans="2:11" x14ac:dyDescent="0.25">
      <c r="B2571" s="128"/>
      <c r="D2571" s="128"/>
      <c r="F2571" s="128"/>
      <c r="H2571" s="128"/>
      <c r="K2571" s="129"/>
    </row>
    <row r="2572" spans="2:11" x14ac:dyDescent="0.25">
      <c r="B2572" s="128"/>
      <c r="D2572" s="128"/>
      <c r="F2572" s="128"/>
      <c r="H2572" s="128"/>
      <c r="K2572" s="129"/>
    </row>
    <row r="2573" spans="2:11" x14ac:dyDescent="0.25">
      <c r="B2573" s="128"/>
      <c r="D2573" s="128"/>
      <c r="F2573" s="128"/>
      <c r="H2573" s="128"/>
      <c r="K2573" s="129"/>
    </row>
    <row r="2574" spans="2:11" x14ac:dyDescent="0.25">
      <c r="B2574" s="128"/>
      <c r="D2574" s="128"/>
      <c r="F2574" s="128"/>
      <c r="H2574" s="128"/>
      <c r="K2574" s="129"/>
    </row>
    <row r="2575" spans="2:11" x14ac:dyDescent="0.25">
      <c r="B2575" s="128"/>
      <c r="D2575" s="128"/>
      <c r="F2575" s="128"/>
      <c r="H2575" s="128"/>
      <c r="K2575" s="129"/>
    </row>
    <row r="2576" spans="2:11" x14ac:dyDescent="0.25">
      <c r="B2576" s="128"/>
      <c r="D2576" s="128"/>
      <c r="F2576" s="128"/>
      <c r="H2576" s="128"/>
      <c r="K2576" s="129"/>
    </row>
    <row r="2577" spans="2:11" x14ac:dyDescent="0.25">
      <c r="B2577" s="128"/>
      <c r="D2577" s="128"/>
      <c r="F2577" s="128"/>
      <c r="H2577" s="128"/>
      <c r="K2577" s="129"/>
    </row>
    <row r="2578" spans="2:11" x14ac:dyDescent="0.25">
      <c r="B2578" s="128"/>
      <c r="D2578" s="128"/>
      <c r="F2578" s="128"/>
      <c r="H2578" s="128"/>
      <c r="K2578" s="129"/>
    </row>
    <row r="2579" spans="2:11" x14ac:dyDescent="0.25">
      <c r="B2579" s="128"/>
      <c r="D2579" s="128"/>
      <c r="F2579" s="128"/>
      <c r="H2579" s="128"/>
      <c r="K2579" s="129"/>
    </row>
    <row r="2580" spans="2:11" x14ac:dyDescent="0.25">
      <c r="B2580" s="128"/>
      <c r="D2580" s="128"/>
      <c r="F2580" s="128"/>
      <c r="H2580" s="128"/>
      <c r="K2580" s="129"/>
    </row>
    <row r="2581" spans="2:11" x14ac:dyDescent="0.25">
      <c r="B2581" s="128"/>
      <c r="D2581" s="128"/>
      <c r="F2581" s="128"/>
      <c r="H2581" s="128"/>
      <c r="K2581" s="129"/>
    </row>
    <row r="2582" spans="2:11" x14ac:dyDescent="0.25">
      <c r="B2582" s="128"/>
      <c r="D2582" s="128"/>
      <c r="F2582" s="128"/>
      <c r="H2582" s="128"/>
      <c r="K2582" s="129"/>
    </row>
    <row r="2583" spans="2:11" x14ac:dyDescent="0.25">
      <c r="B2583" s="128"/>
      <c r="D2583" s="128"/>
      <c r="F2583" s="128"/>
      <c r="H2583" s="128"/>
      <c r="K2583" s="129"/>
    </row>
    <row r="2584" spans="2:11" x14ac:dyDescent="0.25">
      <c r="B2584" s="128"/>
      <c r="D2584" s="128"/>
      <c r="F2584" s="128"/>
      <c r="H2584" s="128"/>
      <c r="K2584" s="129"/>
    </row>
    <row r="2585" spans="2:11" x14ac:dyDescent="0.25">
      <c r="B2585" s="128"/>
      <c r="D2585" s="128"/>
      <c r="F2585" s="128"/>
      <c r="H2585" s="128"/>
      <c r="K2585" s="129"/>
    </row>
    <row r="2586" spans="2:11" x14ac:dyDescent="0.25">
      <c r="B2586" s="128"/>
      <c r="D2586" s="128"/>
      <c r="F2586" s="128"/>
      <c r="H2586" s="128"/>
      <c r="K2586" s="129"/>
    </row>
    <row r="2587" spans="2:11" x14ac:dyDescent="0.25">
      <c r="B2587" s="128"/>
      <c r="D2587" s="128"/>
      <c r="F2587" s="128"/>
      <c r="H2587" s="128"/>
      <c r="K2587" s="129"/>
    </row>
    <row r="2588" spans="2:11" x14ac:dyDescent="0.25">
      <c r="B2588" s="128"/>
      <c r="D2588" s="128"/>
      <c r="F2588" s="128"/>
      <c r="H2588" s="128"/>
      <c r="K2588" s="129"/>
    </row>
    <row r="2589" spans="2:11" x14ac:dyDescent="0.25">
      <c r="B2589" s="128"/>
      <c r="D2589" s="128"/>
      <c r="F2589" s="128"/>
      <c r="H2589" s="128"/>
      <c r="K2589" s="129"/>
    </row>
    <row r="2590" spans="2:11" x14ac:dyDescent="0.25">
      <c r="B2590" s="128"/>
      <c r="D2590" s="128"/>
      <c r="F2590" s="128"/>
      <c r="H2590" s="128"/>
      <c r="K2590" s="129"/>
    </row>
    <row r="2591" spans="2:11" x14ac:dyDescent="0.25">
      <c r="B2591" s="128"/>
      <c r="D2591" s="128"/>
      <c r="F2591" s="128"/>
      <c r="H2591" s="128"/>
      <c r="K2591" s="129"/>
    </row>
    <row r="2592" spans="2:11" x14ac:dyDescent="0.25">
      <c r="B2592" s="128"/>
      <c r="D2592" s="128"/>
      <c r="F2592" s="128"/>
      <c r="H2592" s="128"/>
      <c r="K2592" s="129"/>
    </row>
    <row r="2593" spans="2:11" x14ac:dyDescent="0.25">
      <c r="B2593" s="128"/>
      <c r="D2593" s="128"/>
      <c r="F2593" s="128"/>
      <c r="H2593" s="128"/>
      <c r="K2593" s="129"/>
    </row>
    <row r="2594" spans="2:11" x14ac:dyDescent="0.25">
      <c r="B2594" s="128"/>
      <c r="D2594" s="128"/>
      <c r="F2594" s="128"/>
      <c r="H2594" s="128"/>
      <c r="K2594" s="129"/>
    </row>
    <row r="2595" spans="2:11" x14ac:dyDescent="0.25">
      <c r="B2595" s="128"/>
      <c r="D2595" s="128"/>
      <c r="F2595" s="128"/>
      <c r="H2595" s="128"/>
      <c r="K2595" s="129"/>
    </row>
    <row r="2596" spans="2:11" x14ac:dyDescent="0.25">
      <c r="B2596" s="128"/>
      <c r="D2596" s="128"/>
      <c r="F2596" s="128"/>
      <c r="H2596" s="128"/>
      <c r="K2596" s="129"/>
    </row>
    <row r="2597" spans="2:11" x14ac:dyDescent="0.25">
      <c r="B2597" s="128"/>
      <c r="D2597" s="128"/>
      <c r="F2597" s="128"/>
      <c r="H2597" s="128"/>
      <c r="K2597" s="129"/>
    </row>
    <row r="2598" spans="2:11" x14ac:dyDescent="0.25">
      <c r="B2598" s="128"/>
      <c r="D2598" s="128"/>
      <c r="F2598" s="128"/>
      <c r="H2598" s="128"/>
      <c r="K2598" s="129"/>
    </row>
    <row r="2599" spans="2:11" x14ac:dyDescent="0.25">
      <c r="B2599" s="128"/>
      <c r="D2599" s="128"/>
      <c r="F2599" s="128"/>
      <c r="H2599" s="128"/>
      <c r="K2599" s="129"/>
    </row>
    <row r="2600" spans="2:11" x14ac:dyDescent="0.25">
      <c r="B2600" s="128"/>
      <c r="D2600" s="128"/>
      <c r="F2600" s="128"/>
      <c r="H2600" s="128"/>
      <c r="K2600" s="129"/>
    </row>
    <row r="2601" spans="2:11" x14ac:dyDescent="0.25">
      <c r="B2601" s="128"/>
      <c r="D2601" s="128"/>
      <c r="F2601" s="128"/>
      <c r="H2601" s="128"/>
      <c r="K2601" s="129"/>
    </row>
    <row r="2602" spans="2:11" x14ac:dyDescent="0.25">
      <c r="B2602" s="128"/>
      <c r="D2602" s="128"/>
      <c r="F2602" s="128"/>
      <c r="H2602" s="128"/>
      <c r="K2602" s="129"/>
    </row>
    <row r="2603" spans="2:11" x14ac:dyDescent="0.25">
      <c r="B2603" s="128"/>
      <c r="D2603" s="128"/>
      <c r="F2603" s="128"/>
      <c r="H2603" s="128"/>
      <c r="K2603" s="129"/>
    </row>
    <row r="2604" spans="2:11" x14ac:dyDescent="0.25">
      <c r="B2604" s="128"/>
      <c r="D2604" s="128"/>
      <c r="F2604" s="128"/>
      <c r="H2604" s="128"/>
      <c r="K2604" s="129"/>
    </row>
    <row r="2605" spans="2:11" x14ac:dyDescent="0.25">
      <c r="B2605" s="128"/>
      <c r="D2605" s="128"/>
      <c r="F2605" s="128"/>
      <c r="H2605" s="128"/>
      <c r="K2605" s="129"/>
    </row>
    <row r="2606" spans="2:11" x14ac:dyDescent="0.25">
      <c r="B2606" s="128"/>
      <c r="D2606" s="128"/>
      <c r="F2606" s="128"/>
      <c r="H2606" s="128"/>
      <c r="K2606" s="129"/>
    </row>
    <row r="2607" spans="2:11" x14ac:dyDescent="0.25">
      <c r="B2607" s="128"/>
      <c r="D2607" s="128"/>
      <c r="F2607" s="128"/>
      <c r="H2607" s="128"/>
      <c r="K2607" s="129"/>
    </row>
    <row r="2608" spans="2:11" x14ac:dyDescent="0.25">
      <c r="B2608" s="128"/>
      <c r="D2608" s="128"/>
      <c r="F2608" s="128"/>
      <c r="H2608" s="128"/>
      <c r="K2608" s="129"/>
    </row>
    <row r="2609" spans="2:11" x14ac:dyDescent="0.25">
      <c r="B2609" s="128"/>
      <c r="D2609" s="128"/>
      <c r="F2609" s="128"/>
      <c r="H2609" s="128"/>
      <c r="K2609" s="129"/>
    </row>
    <row r="2610" spans="2:11" x14ac:dyDescent="0.25">
      <c r="B2610" s="128"/>
      <c r="D2610" s="128"/>
      <c r="F2610" s="128"/>
      <c r="H2610" s="128"/>
      <c r="K2610" s="129"/>
    </row>
    <row r="2611" spans="2:11" x14ac:dyDescent="0.25">
      <c r="B2611" s="128"/>
      <c r="D2611" s="128"/>
      <c r="F2611" s="128"/>
      <c r="H2611" s="128"/>
      <c r="K2611" s="129"/>
    </row>
    <row r="2612" spans="2:11" x14ac:dyDescent="0.25">
      <c r="B2612" s="128"/>
      <c r="D2612" s="128"/>
      <c r="F2612" s="128"/>
      <c r="H2612" s="128"/>
      <c r="K2612" s="129"/>
    </row>
    <row r="2613" spans="2:11" x14ac:dyDescent="0.25">
      <c r="B2613" s="128"/>
      <c r="D2613" s="128"/>
      <c r="F2613" s="128"/>
      <c r="H2613" s="128"/>
      <c r="K2613" s="129"/>
    </row>
    <row r="2614" spans="2:11" x14ac:dyDescent="0.25">
      <c r="B2614" s="128"/>
      <c r="D2614" s="128"/>
      <c r="F2614" s="128"/>
      <c r="H2614" s="128"/>
      <c r="K2614" s="129"/>
    </row>
    <row r="2615" spans="2:11" x14ac:dyDescent="0.25">
      <c r="B2615" s="128"/>
      <c r="D2615" s="128"/>
      <c r="F2615" s="128"/>
      <c r="H2615" s="128"/>
      <c r="K2615" s="129"/>
    </row>
    <row r="2616" spans="2:11" x14ac:dyDescent="0.25">
      <c r="B2616" s="128"/>
      <c r="D2616" s="128"/>
      <c r="F2616" s="128"/>
      <c r="H2616" s="128"/>
      <c r="K2616" s="129"/>
    </row>
    <row r="2617" spans="2:11" x14ac:dyDescent="0.25">
      <c r="B2617" s="128"/>
      <c r="D2617" s="128"/>
      <c r="F2617" s="128"/>
      <c r="H2617" s="128"/>
      <c r="K2617" s="129"/>
    </row>
    <row r="2618" spans="2:11" x14ac:dyDescent="0.25">
      <c r="B2618" s="128"/>
      <c r="D2618" s="128"/>
      <c r="F2618" s="128"/>
      <c r="H2618" s="128"/>
      <c r="K2618" s="129"/>
    </row>
    <row r="2619" spans="2:11" x14ac:dyDescent="0.25">
      <c r="B2619" s="128"/>
      <c r="D2619" s="128"/>
      <c r="F2619" s="128"/>
      <c r="H2619" s="128"/>
      <c r="K2619" s="129"/>
    </row>
    <row r="2620" spans="2:11" x14ac:dyDescent="0.25">
      <c r="B2620" s="128"/>
      <c r="D2620" s="128"/>
      <c r="F2620" s="128"/>
      <c r="H2620" s="128"/>
      <c r="K2620" s="129"/>
    </row>
    <row r="2621" spans="2:11" x14ac:dyDescent="0.25">
      <c r="B2621" s="128"/>
      <c r="D2621" s="128"/>
      <c r="F2621" s="128"/>
      <c r="H2621" s="128"/>
      <c r="K2621" s="129"/>
    </row>
    <row r="2622" spans="2:11" x14ac:dyDescent="0.25">
      <c r="B2622" s="128"/>
      <c r="D2622" s="128"/>
      <c r="F2622" s="128"/>
      <c r="H2622" s="128"/>
      <c r="K2622" s="129"/>
    </row>
    <row r="2623" spans="2:11" x14ac:dyDescent="0.25">
      <c r="B2623" s="128"/>
      <c r="D2623" s="128"/>
      <c r="F2623" s="128"/>
      <c r="H2623" s="128"/>
      <c r="K2623" s="129"/>
    </row>
    <row r="2624" spans="2:11" x14ac:dyDescent="0.25">
      <c r="B2624" s="128"/>
      <c r="D2624" s="128"/>
      <c r="F2624" s="128"/>
      <c r="H2624" s="128"/>
      <c r="K2624" s="129"/>
    </row>
    <row r="2625" spans="2:11" x14ac:dyDescent="0.25">
      <c r="B2625" s="128"/>
      <c r="D2625" s="128"/>
      <c r="F2625" s="128"/>
      <c r="H2625" s="128"/>
      <c r="K2625" s="129"/>
    </row>
    <row r="2626" spans="2:11" x14ac:dyDescent="0.25">
      <c r="B2626" s="128"/>
      <c r="D2626" s="128"/>
      <c r="F2626" s="128"/>
      <c r="H2626" s="128"/>
      <c r="K2626" s="129"/>
    </row>
    <row r="2627" spans="2:11" x14ac:dyDescent="0.25">
      <c r="B2627" s="128"/>
      <c r="D2627" s="128"/>
      <c r="F2627" s="128"/>
      <c r="H2627" s="128"/>
      <c r="K2627" s="129"/>
    </row>
    <row r="2628" spans="2:11" x14ac:dyDescent="0.25">
      <c r="B2628" s="128"/>
      <c r="D2628" s="128"/>
      <c r="F2628" s="128"/>
      <c r="H2628" s="128"/>
      <c r="K2628" s="129"/>
    </row>
    <row r="2629" spans="2:11" x14ac:dyDescent="0.25">
      <c r="B2629" s="128"/>
      <c r="D2629" s="128"/>
      <c r="F2629" s="128"/>
      <c r="H2629" s="128"/>
      <c r="K2629" s="129"/>
    </row>
    <row r="2630" spans="2:11" x14ac:dyDescent="0.25">
      <c r="B2630" s="128"/>
      <c r="D2630" s="128"/>
      <c r="F2630" s="128"/>
      <c r="H2630" s="128"/>
      <c r="K2630" s="129"/>
    </row>
    <row r="2631" spans="2:11" x14ac:dyDescent="0.25">
      <c r="B2631" s="128"/>
      <c r="D2631" s="128"/>
      <c r="F2631" s="128"/>
      <c r="H2631" s="128"/>
      <c r="K2631" s="129"/>
    </row>
    <row r="2632" spans="2:11" x14ac:dyDescent="0.25">
      <c r="B2632" s="128"/>
      <c r="D2632" s="128"/>
      <c r="F2632" s="128"/>
      <c r="H2632" s="128"/>
      <c r="K2632" s="129"/>
    </row>
    <row r="2633" spans="2:11" x14ac:dyDescent="0.25">
      <c r="B2633" s="128"/>
      <c r="D2633" s="128"/>
      <c r="F2633" s="128"/>
      <c r="H2633" s="128"/>
      <c r="K2633" s="129"/>
    </row>
    <row r="2634" spans="2:11" x14ac:dyDescent="0.25">
      <c r="B2634" s="128"/>
      <c r="D2634" s="128"/>
      <c r="F2634" s="128"/>
      <c r="H2634" s="128"/>
      <c r="K2634" s="129"/>
    </row>
    <row r="2635" spans="2:11" x14ac:dyDescent="0.25">
      <c r="B2635" s="128"/>
      <c r="D2635" s="128"/>
      <c r="F2635" s="128"/>
      <c r="H2635" s="128"/>
      <c r="K2635" s="129"/>
    </row>
    <row r="2636" spans="2:11" x14ac:dyDescent="0.25">
      <c r="B2636" s="128"/>
      <c r="D2636" s="128"/>
      <c r="F2636" s="128"/>
      <c r="H2636" s="128"/>
      <c r="K2636" s="129"/>
    </row>
    <row r="2637" spans="2:11" x14ac:dyDescent="0.25">
      <c r="B2637" s="128"/>
      <c r="D2637" s="128"/>
      <c r="F2637" s="128"/>
      <c r="H2637" s="128"/>
      <c r="K2637" s="129"/>
    </row>
    <row r="2638" spans="2:11" x14ac:dyDescent="0.25">
      <c r="B2638" s="128"/>
      <c r="D2638" s="128"/>
      <c r="F2638" s="128"/>
      <c r="H2638" s="128"/>
      <c r="K2638" s="129"/>
    </row>
    <row r="2639" spans="2:11" x14ac:dyDescent="0.25">
      <c r="B2639" s="128"/>
      <c r="D2639" s="128"/>
      <c r="F2639" s="128"/>
      <c r="H2639" s="128"/>
      <c r="K2639" s="129"/>
    </row>
    <row r="2640" spans="2:11" x14ac:dyDescent="0.25">
      <c r="B2640" s="128"/>
      <c r="D2640" s="128"/>
      <c r="F2640" s="128"/>
      <c r="H2640" s="128"/>
      <c r="K2640" s="129"/>
    </row>
    <row r="2641" spans="2:11" x14ac:dyDescent="0.25">
      <c r="B2641" s="128"/>
      <c r="D2641" s="128"/>
      <c r="F2641" s="128"/>
      <c r="H2641" s="128"/>
      <c r="K2641" s="129"/>
    </row>
    <row r="2642" spans="2:11" x14ac:dyDescent="0.25">
      <c r="B2642" s="128"/>
      <c r="D2642" s="128"/>
      <c r="F2642" s="128"/>
      <c r="H2642" s="128"/>
      <c r="K2642" s="129"/>
    </row>
    <row r="2643" spans="2:11" x14ac:dyDescent="0.25">
      <c r="B2643" s="128"/>
      <c r="D2643" s="128"/>
      <c r="F2643" s="128"/>
      <c r="H2643" s="128"/>
      <c r="K2643" s="129"/>
    </row>
    <row r="2644" spans="2:11" x14ac:dyDescent="0.25">
      <c r="B2644" s="128"/>
      <c r="D2644" s="128"/>
      <c r="F2644" s="128"/>
      <c r="H2644" s="128"/>
      <c r="K2644" s="129"/>
    </row>
    <row r="2645" spans="2:11" x14ac:dyDescent="0.25">
      <c r="B2645" s="128"/>
      <c r="D2645" s="128"/>
      <c r="F2645" s="128"/>
      <c r="H2645" s="128"/>
      <c r="K2645" s="129"/>
    </row>
    <row r="2646" spans="2:11" x14ac:dyDescent="0.25">
      <c r="B2646" s="128"/>
      <c r="D2646" s="128"/>
      <c r="F2646" s="128"/>
      <c r="H2646" s="128"/>
      <c r="K2646" s="129"/>
    </row>
    <row r="2647" spans="2:11" x14ac:dyDescent="0.25">
      <c r="B2647" s="128"/>
      <c r="D2647" s="128"/>
      <c r="F2647" s="128"/>
      <c r="H2647" s="128"/>
      <c r="K2647" s="129"/>
    </row>
    <row r="2648" spans="2:11" x14ac:dyDescent="0.25">
      <c r="B2648" s="128"/>
      <c r="D2648" s="128"/>
      <c r="F2648" s="128"/>
      <c r="H2648" s="128"/>
      <c r="K2648" s="129"/>
    </row>
    <row r="2649" spans="2:11" x14ac:dyDescent="0.25">
      <c r="B2649" s="128"/>
      <c r="D2649" s="128"/>
      <c r="F2649" s="128"/>
      <c r="H2649" s="128"/>
      <c r="K2649" s="129"/>
    </row>
    <row r="2650" spans="2:11" x14ac:dyDescent="0.25">
      <c r="B2650" s="128"/>
      <c r="D2650" s="128"/>
      <c r="F2650" s="128"/>
      <c r="H2650" s="128"/>
      <c r="K2650" s="129"/>
    </row>
    <row r="2651" spans="2:11" x14ac:dyDescent="0.25">
      <c r="B2651" s="128"/>
      <c r="D2651" s="128"/>
      <c r="F2651" s="128"/>
      <c r="H2651" s="128"/>
      <c r="K2651" s="129"/>
    </row>
    <row r="2652" spans="2:11" x14ac:dyDescent="0.25">
      <c r="B2652" s="128"/>
      <c r="D2652" s="128"/>
      <c r="F2652" s="128"/>
      <c r="H2652" s="128"/>
      <c r="K2652" s="129"/>
    </row>
    <row r="2653" spans="2:11" x14ac:dyDescent="0.25">
      <c r="B2653" s="128"/>
      <c r="D2653" s="128"/>
      <c r="F2653" s="128"/>
      <c r="H2653" s="128"/>
      <c r="K2653" s="129"/>
    </row>
    <row r="2654" spans="2:11" x14ac:dyDescent="0.25">
      <c r="B2654" s="128"/>
      <c r="D2654" s="128"/>
      <c r="F2654" s="128"/>
      <c r="H2654" s="128"/>
      <c r="K2654" s="129"/>
    </row>
    <row r="2655" spans="2:11" x14ac:dyDescent="0.25">
      <c r="B2655" s="128"/>
      <c r="D2655" s="128"/>
      <c r="F2655" s="128"/>
      <c r="H2655" s="128"/>
      <c r="K2655" s="129"/>
    </row>
    <row r="2656" spans="2:11" x14ac:dyDescent="0.25">
      <c r="B2656" s="128"/>
      <c r="D2656" s="128"/>
      <c r="F2656" s="128"/>
      <c r="H2656" s="128"/>
      <c r="K2656" s="129"/>
    </row>
    <row r="2657" spans="2:11" x14ac:dyDescent="0.25">
      <c r="B2657" s="128"/>
      <c r="D2657" s="128"/>
      <c r="F2657" s="128"/>
      <c r="H2657" s="128"/>
      <c r="K2657" s="129"/>
    </row>
    <row r="2658" spans="2:11" x14ac:dyDescent="0.25">
      <c r="B2658" s="128"/>
      <c r="D2658" s="128"/>
      <c r="F2658" s="128"/>
      <c r="H2658" s="128"/>
      <c r="K2658" s="129"/>
    </row>
    <row r="2659" spans="2:11" x14ac:dyDescent="0.25">
      <c r="B2659" s="128"/>
      <c r="D2659" s="128"/>
      <c r="F2659" s="128"/>
      <c r="H2659" s="128"/>
      <c r="K2659" s="129"/>
    </row>
    <row r="2660" spans="2:11" x14ac:dyDescent="0.25">
      <c r="B2660" s="128"/>
      <c r="D2660" s="128"/>
      <c r="F2660" s="128"/>
      <c r="H2660" s="128"/>
      <c r="K2660" s="129"/>
    </row>
    <row r="2661" spans="2:11" x14ac:dyDescent="0.25">
      <c r="B2661" s="128"/>
      <c r="D2661" s="128"/>
      <c r="F2661" s="128"/>
      <c r="H2661" s="128"/>
      <c r="K2661" s="129"/>
    </row>
    <row r="2662" spans="2:11" x14ac:dyDescent="0.25">
      <c r="B2662" s="128"/>
      <c r="D2662" s="128"/>
      <c r="F2662" s="128"/>
      <c r="H2662" s="128"/>
      <c r="K2662" s="129"/>
    </row>
    <row r="2663" spans="2:11" x14ac:dyDescent="0.25">
      <c r="B2663" s="128"/>
      <c r="D2663" s="128"/>
      <c r="F2663" s="128"/>
      <c r="H2663" s="128"/>
      <c r="K2663" s="129"/>
    </row>
    <row r="2664" spans="2:11" x14ac:dyDescent="0.25">
      <c r="B2664" s="128"/>
      <c r="D2664" s="128"/>
      <c r="F2664" s="128"/>
      <c r="H2664" s="128"/>
      <c r="K2664" s="129"/>
    </row>
    <row r="2665" spans="2:11" x14ac:dyDescent="0.25">
      <c r="B2665" s="128"/>
      <c r="D2665" s="128"/>
      <c r="F2665" s="128"/>
      <c r="H2665" s="128"/>
      <c r="K2665" s="129"/>
    </row>
    <row r="2666" spans="2:11" x14ac:dyDescent="0.25">
      <c r="B2666" s="128"/>
      <c r="D2666" s="128"/>
      <c r="F2666" s="128"/>
      <c r="H2666" s="128"/>
      <c r="K2666" s="129"/>
    </row>
    <row r="2667" spans="2:11" x14ac:dyDescent="0.25">
      <c r="B2667" s="128"/>
      <c r="D2667" s="128"/>
      <c r="F2667" s="128"/>
      <c r="H2667" s="128"/>
      <c r="K2667" s="129"/>
    </row>
    <row r="2668" spans="2:11" x14ac:dyDescent="0.25">
      <c r="B2668" s="128"/>
      <c r="D2668" s="128"/>
      <c r="F2668" s="128"/>
      <c r="H2668" s="128"/>
      <c r="K2668" s="129"/>
    </row>
    <row r="2669" spans="2:11" x14ac:dyDescent="0.25">
      <c r="B2669" s="128"/>
      <c r="D2669" s="128"/>
      <c r="F2669" s="128"/>
      <c r="H2669" s="128"/>
      <c r="K2669" s="129"/>
    </row>
    <row r="2670" spans="2:11" x14ac:dyDescent="0.25">
      <c r="B2670" s="128"/>
      <c r="D2670" s="128"/>
      <c r="F2670" s="128"/>
      <c r="H2670" s="128"/>
      <c r="K2670" s="129"/>
    </row>
    <row r="2671" spans="2:11" x14ac:dyDescent="0.25">
      <c r="B2671" s="128"/>
      <c r="D2671" s="128"/>
      <c r="F2671" s="128"/>
      <c r="H2671" s="128"/>
      <c r="K2671" s="129"/>
    </row>
    <row r="2672" spans="2:11" x14ac:dyDescent="0.25">
      <c r="B2672" s="128"/>
      <c r="D2672" s="128"/>
      <c r="F2672" s="128"/>
      <c r="H2672" s="128"/>
      <c r="K2672" s="129"/>
    </row>
    <row r="2673" spans="2:11" x14ac:dyDescent="0.25">
      <c r="K2673" s="129"/>
    </row>
    <row r="2674" spans="2:11" x14ac:dyDescent="0.25">
      <c r="B2674" s="128"/>
      <c r="D2674" s="128"/>
      <c r="F2674" s="128"/>
      <c r="H2674" s="128"/>
      <c r="K2674" s="129"/>
    </row>
    <row r="2675" spans="2:11" x14ac:dyDescent="0.25">
      <c r="B2675" s="128"/>
      <c r="D2675" s="128"/>
      <c r="F2675" s="128"/>
      <c r="H2675" s="128"/>
      <c r="K2675" s="129"/>
    </row>
    <row r="2676" spans="2:11" x14ac:dyDescent="0.25">
      <c r="B2676" s="128"/>
      <c r="D2676" s="128"/>
      <c r="F2676" s="128"/>
      <c r="H2676" s="128"/>
      <c r="K2676" s="129"/>
    </row>
    <row r="2677" spans="2:11" x14ac:dyDescent="0.25">
      <c r="B2677" s="128"/>
      <c r="D2677" s="128"/>
      <c r="F2677" s="128"/>
      <c r="H2677" s="128"/>
      <c r="K2677" s="129"/>
    </row>
    <row r="2678" spans="2:11" x14ac:dyDescent="0.25">
      <c r="B2678" s="128"/>
      <c r="D2678" s="128"/>
      <c r="F2678" s="128"/>
      <c r="H2678" s="128"/>
      <c r="K2678" s="129"/>
    </row>
    <row r="2679" spans="2:11" x14ac:dyDescent="0.25">
      <c r="B2679" s="128"/>
      <c r="D2679" s="128"/>
      <c r="F2679" s="128"/>
      <c r="H2679" s="128"/>
      <c r="K2679" s="129"/>
    </row>
    <row r="2680" spans="2:11" x14ac:dyDescent="0.25">
      <c r="B2680" s="128"/>
      <c r="D2680" s="128"/>
      <c r="F2680" s="128"/>
      <c r="H2680" s="128"/>
      <c r="K2680" s="129"/>
    </row>
    <row r="2681" spans="2:11" x14ac:dyDescent="0.25">
      <c r="B2681" s="128"/>
      <c r="D2681" s="128"/>
      <c r="F2681" s="128"/>
      <c r="H2681" s="128"/>
      <c r="K2681" s="129"/>
    </row>
    <row r="2682" spans="2:11" x14ac:dyDescent="0.25">
      <c r="B2682" s="128"/>
      <c r="D2682" s="128"/>
      <c r="F2682" s="128"/>
      <c r="H2682" s="128"/>
      <c r="K2682" s="129"/>
    </row>
    <row r="2683" spans="2:11" x14ac:dyDescent="0.25">
      <c r="B2683" s="128"/>
      <c r="D2683" s="128"/>
      <c r="F2683" s="128"/>
      <c r="H2683" s="128"/>
      <c r="K2683" s="129"/>
    </row>
    <row r="2684" spans="2:11" x14ac:dyDescent="0.25">
      <c r="B2684" s="128"/>
      <c r="D2684" s="128"/>
      <c r="F2684" s="128"/>
      <c r="H2684" s="128"/>
      <c r="K2684" s="129"/>
    </row>
    <row r="2685" spans="2:11" x14ac:dyDescent="0.25">
      <c r="B2685" s="128"/>
      <c r="D2685" s="128"/>
      <c r="F2685" s="128"/>
      <c r="H2685" s="128"/>
      <c r="K2685" s="129"/>
    </row>
    <row r="2686" spans="2:11" x14ac:dyDescent="0.25">
      <c r="B2686" s="128"/>
      <c r="D2686" s="128"/>
      <c r="F2686" s="128"/>
      <c r="H2686" s="128"/>
      <c r="K2686" s="129"/>
    </row>
    <row r="2687" spans="2:11" x14ac:dyDescent="0.25">
      <c r="B2687" s="128"/>
      <c r="D2687" s="128"/>
      <c r="F2687" s="128"/>
      <c r="H2687" s="128"/>
      <c r="K2687" s="129"/>
    </row>
    <row r="2688" spans="2:11" x14ac:dyDescent="0.25">
      <c r="B2688" s="128"/>
      <c r="D2688" s="128"/>
      <c r="F2688" s="128"/>
      <c r="H2688" s="128"/>
      <c r="K2688" s="129"/>
    </row>
    <row r="2689" spans="2:11" x14ac:dyDescent="0.25">
      <c r="B2689" s="128"/>
      <c r="D2689" s="128"/>
      <c r="F2689" s="128"/>
      <c r="H2689" s="128"/>
      <c r="K2689" s="129"/>
    </row>
    <row r="2690" spans="2:11" x14ac:dyDescent="0.25">
      <c r="B2690" s="128"/>
      <c r="D2690" s="128"/>
      <c r="F2690" s="128"/>
      <c r="H2690" s="128"/>
      <c r="K2690" s="129"/>
    </row>
    <row r="2691" spans="2:11" x14ac:dyDescent="0.25">
      <c r="B2691" s="128"/>
      <c r="D2691" s="128"/>
      <c r="F2691" s="128"/>
      <c r="H2691" s="128"/>
      <c r="K2691" s="129"/>
    </row>
    <row r="2692" spans="2:11" x14ac:dyDescent="0.25">
      <c r="B2692" s="128"/>
      <c r="D2692" s="128"/>
      <c r="F2692" s="128"/>
      <c r="H2692" s="128"/>
      <c r="K2692" s="129"/>
    </row>
    <row r="2693" spans="2:11" x14ac:dyDescent="0.25">
      <c r="B2693" s="128"/>
      <c r="D2693" s="128"/>
      <c r="F2693" s="128"/>
      <c r="H2693" s="128"/>
      <c r="K2693" s="129"/>
    </row>
    <row r="2694" spans="2:11" x14ac:dyDescent="0.25">
      <c r="B2694" s="128"/>
      <c r="D2694" s="128"/>
      <c r="F2694" s="128"/>
      <c r="H2694" s="128"/>
      <c r="K2694" s="129"/>
    </row>
    <row r="2695" spans="2:11" x14ac:dyDescent="0.25">
      <c r="B2695" s="128"/>
      <c r="D2695" s="128"/>
      <c r="F2695" s="128"/>
      <c r="H2695" s="128"/>
      <c r="K2695" s="129"/>
    </row>
    <row r="2696" spans="2:11" x14ac:dyDescent="0.25">
      <c r="B2696" s="128"/>
      <c r="D2696" s="128"/>
      <c r="F2696" s="128"/>
      <c r="H2696" s="128"/>
      <c r="K2696" s="129"/>
    </row>
    <row r="2697" spans="2:11" x14ac:dyDescent="0.25">
      <c r="B2697" s="128"/>
      <c r="D2697" s="128"/>
      <c r="F2697" s="128"/>
      <c r="H2697" s="128"/>
      <c r="K2697" s="129"/>
    </row>
    <row r="2698" spans="2:11" x14ac:dyDescent="0.25">
      <c r="B2698" s="128"/>
      <c r="D2698" s="128"/>
      <c r="F2698" s="128"/>
      <c r="H2698" s="128"/>
      <c r="K2698" s="129"/>
    </row>
    <row r="2699" spans="2:11" x14ac:dyDescent="0.25">
      <c r="B2699" s="128"/>
      <c r="D2699" s="128"/>
      <c r="F2699" s="128"/>
      <c r="H2699" s="128"/>
      <c r="K2699" s="129"/>
    </row>
    <row r="2700" spans="2:11" x14ac:dyDescent="0.25">
      <c r="B2700" s="128"/>
      <c r="D2700" s="128"/>
      <c r="F2700" s="128"/>
      <c r="H2700" s="128"/>
      <c r="K2700" s="129"/>
    </row>
    <row r="2701" spans="2:11" x14ac:dyDescent="0.25">
      <c r="B2701" s="128"/>
      <c r="D2701" s="128"/>
      <c r="F2701" s="128"/>
      <c r="H2701" s="128"/>
      <c r="K2701" s="129"/>
    </row>
    <row r="2702" spans="2:11" x14ac:dyDescent="0.25">
      <c r="B2702" s="128"/>
      <c r="D2702" s="128"/>
      <c r="F2702" s="128"/>
      <c r="H2702" s="128"/>
      <c r="K2702" s="129"/>
    </row>
    <row r="2703" spans="2:11" x14ac:dyDescent="0.25">
      <c r="B2703" s="128"/>
      <c r="D2703" s="128"/>
      <c r="F2703" s="128"/>
      <c r="H2703" s="128"/>
      <c r="K2703" s="129"/>
    </row>
    <row r="2704" spans="2:11" x14ac:dyDescent="0.25">
      <c r="B2704" s="128"/>
      <c r="D2704" s="128"/>
      <c r="F2704" s="128"/>
      <c r="H2704" s="128"/>
      <c r="K2704" s="129"/>
    </row>
    <row r="2705" spans="2:11" x14ac:dyDescent="0.25">
      <c r="B2705" s="128"/>
      <c r="D2705" s="128"/>
      <c r="F2705" s="128"/>
      <c r="H2705" s="128"/>
      <c r="K2705" s="129"/>
    </row>
    <row r="2706" spans="2:11" x14ac:dyDescent="0.25">
      <c r="B2706" s="128"/>
      <c r="D2706" s="128"/>
      <c r="F2706" s="128"/>
      <c r="H2706" s="128"/>
      <c r="K2706" s="129"/>
    </row>
    <row r="2707" spans="2:11" x14ac:dyDescent="0.25">
      <c r="B2707" s="128"/>
      <c r="D2707" s="128"/>
      <c r="F2707" s="128"/>
      <c r="H2707" s="128"/>
      <c r="K2707" s="129"/>
    </row>
    <row r="2708" spans="2:11" x14ac:dyDescent="0.25">
      <c r="B2708" s="128"/>
      <c r="D2708" s="128"/>
      <c r="F2708" s="128"/>
      <c r="H2708" s="128"/>
      <c r="K2708" s="129"/>
    </row>
    <row r="2709" spans="2:11" x14ac:dyDescent="0.25">
      <c r="B2709" s="128"/>
      <c r="D2709" s="128"/>
      <c r="F2709" s="128"/>
      <c r="H2709" s="128"/>
      <c r="K2709" s="129"/>
    </row>
    <row r="2710" spans="2:11" x14ac:dyDescent="0.25">
      <c r="B2710" s="128"/>
      <c r="D2710" s="128"/>
      <c r="F2710" s="128"/>
      <c r="H2710" s="128"/>
      <c r="K2710" s="129"/>
    </row>
    <row r="2711" spans="2:11" x14ac:dyDescent="0.25">
      <c r="B2711" s="128"/>
      <c r="D2711" s="128"/>
      <c r="F2711" s="128"/>
      <c r="H2711" s="128"/>
      <c r="K2711" s="129"/>
    </row>
    <row r="2712" spans="2:11" x14ac:dyDescent="0.25">
      <c r="B2712" s="128"/>
      <c r="D2712" s="128"/>
      <c r="F2712" s="128"/>
      <c r="H2712" s="128"/>
      <c r="K2712" s="129"/>
    </row>
    <row r="2713" spans="2:11" x14ac:dyDescent="0.25">
      <c r="B2713" s="128"/>
      <c r="D2713" s="128"/>
      <c r="F2713" s="128"/>
      <c r="H2713" s="128"/>
      <c r="K2713" s="129"/>
    </row>
    <row r="2714" spans="2:11" x14ac:dyDescent="0.25">
      <c r="B2714" s="128"/>
      <c r="D2714" s="128"/>
      <c r="F2714" s="128"/>
      <c r="H2714" s="128"/>
      <c r="K2714" s="129"/>
    </row>
    <row r="2715" spans="2:11" x14ac:dyDescent="0.25">
      <c r="B2715" s="128"/>
      <c r="D2715" s="128"/>
      <c r="F2715" s="128"/>
      <c r="H2715" s="128"/>
      <c r="K2715" s="129"/>
    </row>
    <row r="2716" spans="2:11" x14ac:dyDescent="0.25">
      <c r="B2716" s="128"/>
      <c r="D2716" s="128"/>
      <c r="F2716" s="128"/>
      <c r="H2716" s="128"/>
      <c r="K2716" s="129"/>
    </row>
    <row r="2717" spans="2:11" x14ac:dyDescent="0.25">
      <c r="B2717" s="128"/>
      <c r="D2717" s="128"/>
      <c r="F2717" s="128"/>
      <c r="H2717" s="128"/>
      <c r="K2717" s="129"/>
    </row>
    <row r="2718" spans="2:11" x14ac:dyDescent="0.25">
      <c r="B2718" s="128"/>
      <c r="D2718" s="128"/>
      <c r="F2718" s="128"/>
      <c r="H2718" s="128"/>
      <c r="K2718" s="129"/>
    </row>
    <row r="2719" spans="2:11" x14ac:dyDescent="0.25">
      <c r="B2719" s="128"/>
      <c r="D2719" s="128"/>
      <c r="F2719" s="128"/>
      <c r="H2719" s="128"/>
      <c r="K2719" s="129"/>
    </row>
    <row r="2720" spans="2:11" x14ac:dyDescent="0.25">
      <c r="B2720" s="128"/>
      <c r="D2720" s="128"/>
      <c r="F2720" s="128"/>
      <c r="H2720" s="128"/>
      <c r="K2720" s="129"/>
    </row>
    <row r="2721" spans="2:11" x14ac:dyDescent="0.25">
      <c r="B2721" s="128"/>
      <c r="D2721" s="128"/>
      <c r="F2721" s="128"/>
      <c r="H2721" s="128"/>
      <c r="K2721" s="129"/>
    </row>
    <row r="2722" spans="2:11" x14ac:dyDescent="0.25">
      <c r="B2722" s="128"/>
      <c r="D2722" s="128"/>
      <c r="F2722" s="128"/>
      <c r="H2722" s="128"/>
      <c r="K2722" s="129"/>
    </row>
    <row r="2723" spans="2:11" x14ac:dyDescent="0.25">
      <c r="B2723" s="128"/>
      <c r="D2723" s="128"/>
      <c r="F2723" s="128"/>
      <c r="H2723" s="128"/>
      <c r="K2723" s="129"/>
    </row>
    <row r="2724" spans="2:11" x14ac:dyDescent="0.25">
      <c r="B2724" s="128"/>
      <c r="D2724" s="128"/>
      <c r="F2724" s="128"/>
      <c r="H2724" s="128"/>
      <c r="K2724" s="129"/>
    </row>
    <row r="2725" spans="2:11" x14ac:dyDescent="0.25">
      <c r="B2725" s="128"/>
      <c r="D2725" s="128"/>
      <c r="F2725" s="128"/>
      <c r="H2725" s="128"/>
      <c r="K2725" s="129"/>
    </row>
    <row r="2726" spans="2:11" x14ac:dyDescent="0.25">
      <c r="B2726" s="128"/>
      <c r="D2726" s="128"/>
      <c r="F2726" s="128"/>
      <c r="H2726" s="128"/>
      <c r="K2726" s="129"/>
    </row>
    <row r="2727" spans="2:11" x14ac:dyDescent="0.25">
      <c r="B2727" s="128"/>
      <c r="D2727" s="128"/>
      <c r="F2727" s="128"/>
      <c r="H2727" s="128"/>
      <c r="K2727" s="129"/>
    </row>
    <row r="2728" spans="2:11" x14ac:dyDescent="0.25">
      <c r="B2728" s="128"/>
      <c r="D2728" s="128"/>
      <c r="F2728" s="128"/>
      <c r="H2728" s="128"/>
      <c r="K2728" s="129"/>
    </row>
    <row r="2729" spans="2:11" x14ac:dyDescent="0.25">
      <c r="B2729" s="128"/>
      <c r="D2729" s="128"/>
      <c r="F2729" s="128"/>
      <c r="H2729" s="128"/>
      <c r="K2729" s="129"/>
    </row>
    <row r="2730" spans="2:11" x14ac:dyDescent="0.25">
      <c r="B2730" s="128"/>
      <c r="D2730" s="128"/>
      <c r="F2730" s="128"/>
      <c r="H2730" s="128"/>
      <c r="K2730" s="129"/>
    </row>
    <row r="2731" spans="2:11" x14ac:dyDescent="0.25">
      <c r="B2731" s="128"/>
      <c r="D2731" s="128"/>
      <c r="F2731" s="128"/>
      <c r="H2731" s="128"/>
      <c r="K2731" s="129"/>
    </row>
    <row r="2732" spans="2:11" x14ac:dyDescent="0.25">
      <c r="B2732" s="128"/>
      <c r="D2732" s="128"/>
      <c r="F2732" s="128"/>
      <c r="H2732" s="128"/>
      <c r="K2732" s="129"/>
    </row>
    <row r="2733" spans="2:11" x14ac:dyDescent="0.25">
      <c r="B2733" s="128"/>
      <c r="D2733" s="128"/>
      <c r="F2733" s="128"/>
      <c r="H2733" s="128"/>
      <c r="K2733" s="129"/>
    </row>
    <row r="2734" spans="2:11" x14ac:dyDescent="0.25">
      <c r="B2734" s="128"/>
      <c r="D2734" s="128"/>
      <c r="F2734" s="128"/>
      <c r="H2734" s="128"/>
      <c r="K2734" s="129"/>
    </row>
    <row r="2735" spans="2:11" x14ac:dyDescent="0.25">
      <c r="B2735" s="128"/>
      <c r="D2735" s="128"/>
      <c r="F2735" s="128"/>
      <c r="H2735" s="128"/>
      <c r="K2735" s="129"/>
    </row>
    <row r="2736" spans="2:11" x14ac:dyDescent="0.25">
      <c r="B2736" s="128"/>
      <c r="D2736" s="128"/>
      <c r="F2736" s="128"/>
      <c r="H2736" s="128"/>
      <c r="K2736" s="129"/>
    </row>
    <row r="2737" spans="2:11" x14ac:dyDescent="0.25">
      <c r="B2737" s="128"/>
      <c r="D2737" s="128"/>
      <c r="F2737" s="128"/>
      <c r="H2737" s="128"/>
      <c r="K2737" s="129"/>
    </row>
    <row r="2738" spans="2:11" x14ac:dyDescent="0.25">
      <c r="B2738" s="128"/>
      <c r="D2738" s="128"/>
      <c r="F2738" s="128"/>
      <c r="H2738" s="128"/>
      <c r="K2738" s="129"/>
    </row>
    <row r="2739" spans="2:11" x14ac:dyDescent="0.25">
      <c r="B2739" s="128"/>
      <c r="D2739" s="128"/>
      <c r="F2739" s="128"/>
      <c r="H2739" s="128"/>
      <c r="K2739" s="129"/>
    </row>
    <row r="2740" spans="2:11" x14ac:dyDescent="0.25">
      <c r="B2740" s="128"/>
      <c r="D2740" s="128"/>
      <c r="F2740" s="128"/>
      <c r="H2740" s="128"/>
      <c r="K2740" s="129"/>
    </row>
    <row r="2741" spans="2:11" x14ac:dyDescent="0.25">
      <c r="B2741" s="128"/>
      <c r="D2741" s="128"/>
      <c r="F2741" s="128"/>
      <c r="H2741" s="128"/>
      <c r="K2741" s="129"/>
    </row>
    <row r="2742" spans="2:11" x14ac:dyDescent="0.25">
      <c r="B2742" s="128"/>
      <c r="D2742" s="128"/>
      <c r="F2742" s="128"/>
      <c r="H2742" s="128"/>
      <c r="K2742" s="129"/>
    </row>
    <row r="2743" spans="2:11" x14ac:dyDescent="0.25">
      <c r="B2743" s="128"/>
      <c r="D2743" s="128"/>
      <c r="F2743" s="128"/>
      <c r="H2743" s="128"/>
      <c r="K2743" s="129"/>
    </row>
    <row r="2744" spans="2:11" x14ac:dyDescent="0.25">
      <c r="B2744" s="128"/>
      <c r="D2744" s="128"/>
      <c r="F2744" s="128"/>
      <c r="H2744" s="128"/>
      <c r="K2744" s="129"/>
    </row>
    <row r="2745" spans="2:11" x14ac:dyDescent="0.25">
      <c r="B2745" s="128"/>
      <c r="D2745" s="128"/>
      <c r="F2745" s="128"/>
      <c r="H2745" s="128"/>
      <c r="K2745" s="129"/>
    </row>
    <row r="2746" spans="2:11" x14ac:dyDescent="0.25">
      <c r="B2746" s="128"/>
      <c r="D2746" s="128"/>
      <c r="F2746" s="128"/>
      <c r="H2746" s="128"/>
      <c r="K2746" s="129"/>
    </row>
    <row r="2747" spans="2:11" x14ac:dyDescent="0.25">
      <c r="B2747" s="128"/>
      <c r="D2747" s="128"/>
      <c r="F2747" s="128"/>
      <c r="H2747" s="128"/>
      <c r="K2747" s="129"/>
    </row>
    <row r="2748" spans="2:11" x14ac:dyDescent="0.25">
      <c r="B2748" s="128"/>
      <c r="D2748" s="128"/>
      <c r="F2748" s="128"/>
      <c r="H2748" s="128"/>
      <c r="K2748" s="129"/>
    </row>
    <row r="2749" spans="2:11" x14ac:dyDescent="0.25">
      <c r="B2749" s="128"/>
      <c r="D2749" s="128"/>
      <c r="F2749" s="128"/>
      <c r="H2749" s="128"/>
      <c r="K2749" s="129"/>
    </row>
    <row r="2750" spans="2:11" x14ac:dyDescent="0.25">
      <c r="B2750" s="128"/>
      <c r="D2750" s="128"/>
      <c r="F2750" s="128"/>
      <c r="H2750" s="128"/>
      <c r="K2750" s="129"/>
    </row>
    <row r="2751" spans="2:11" x14ac:dyDescent="0.25">
      <c r="B2751" s="128"/>
      <c r="D2751" s="128"/>
      <c r="F2751" s="128"/>
      <c r="H2751" s="128"/>
      <c r="K2751" s="129"/>
    </row>
    <row r="2752" spans="2:11" x14ac:dyDescent="0.25">
      <c r="B2752" s="128"/>
      <c r="D2752" s="128"/>
      <c r="F2752" s="128"/>
      <c r="H2752" s="128"/>
      <c r="K2752" s="129"/>
    </row>
    <row r="2753" spans="2:11" x14ac:dyDescent="0.25">
      <c r="B2753" s="128"/>
      <c r="D2753" s="128"/>
      <c r="F2753" s="128"/>
      <c r="H2753" s="128"/>
      <c r="K2753" s="129"/>
    </row>
    <row r="2754" spans="2:11" x14ac:dyDescent="0.25">
      <c r="B2754" s="128"/>
      <c r="D2754" s="128"/>
      <c r="F2754" s="128"/>
      <c r="H2754" s="128"/>
      <c r="K2754" s="129"/>
    </row>
    <row r="2755" spans="2:11" x14ac:dyDescent="0.25">
      <c r="B2755" s="128"/>
      <c r="D2755" s="128"/>
      <c r="F2755" s="128"/>
      <c r="H2755" s="128"/>
      <c r="K2755" s="129"/>
    </row>
    <row r="2756" spans="2:11" x14ac:dyDescent="0.25">
      <c r="B2756" s="128"/>
      <c r="D2756" s="128"/>
      <c r="F2756" s="128"/>
      <c r="H2756" s="128"/>
      <c r="K2756" s="129"/>
    </row>
    <row r="2757" spans="2:11" x14ac:dyDescent="0.25">
      <c r="B2757" s="128"/>
      <c r="D2757" s="128"/>
      <c r="F2757" s="128"/>
      <c r="H2757" s="128"/>
      <c r="K2757" s="129"/>
    </row>
    <row r="2758" spans="2:11" x14ac:dyDescent="0.25">
      <c r="B2758" s="128"/>
      <c r="D2758" s="128"/>
      <c r="F2758" s="128"/>
      <c r="H2758" s="128"/>
      <c r="K2758" s="129"/>
    </row>
    <row r="2759" spans="2:11" x14ac:dyDescent="0.25">
      <c r="B2759" s="128"/>
      <c r="D2759" s="128"/>
      <c r="F2759" s="128"/>
      <c r="H2759" s="128"/>
      <c r="K2759" s="129"/>
    </row>
    <row r="2760" spans="2:11" x14ac:dyDescent="0.25">
      <c r="B2760" s="128"/>
      <c r="D2760" s="128"/>
      <c r="F2760" s="128"/>
      <c r="H2760" s="128"/>
      <c r="K2760" s="129"/>
    </row>
    <row r="2761" spans="2:11" x14ac:dyDescent="0.25">
      <c r="B2761" s="128"/>
      <c r="D2761" s="128"/>
      <c r="F2761" s="128"/>
      <c r="H2761" s="128"/>
      <c r="K2761" s="129"/>
    </row>
    <row r="2762" spans="2:11" x14ac:dyDescent="0.25">
      <c r="B2762" s="128"/>
      <c r="D2762" s="128"/>
      <c r="F2762" s="128"/>
      <c r="H2762" s="128"/>
      <c r="K2762" s="129"/>
    </row>
    <row r="2763" spans="2:11" x14ac:dyDescent="0.25">
      <c r="B2763" s="128"/>
      <c r="D2763" s="128"/>
      <c r="F2763" s="128"/>
      <c r="H2763" s="128"/>
      <c r="K2763" s="129"/>
    </row>
    <row r="2764" spans="2:11" x14ac:dyDescent="0.25">
      <c r="B2764" s="128"/>
      <c r="D2764" s="128"/>
      <c r="F2764" s="128"/>
      <c r="H2764" s="128"/>
      <c r="K2764" s="129"/>
    </row>
    <row r="2765" spans="2:11" x14ac:dyDescent="0.25">
      <c r="B2765" s="128"/>
      <c r="D2765" s="128"/>
      <c r="F2765" s="128"/>
      <c r="H2765" s="128"/>
      <c r="K2765" s="129"/>
    </row>
    <row r="2766" spans="2:11" x14ac:dyDescent="0.25">
      <c r="B2766" s="128"/>
      <c r="D2766" s="128"/>
      <c r="F2766" s="128"/>
      <c r="H2766" s="128"/>
      <c r="K2766" s="129"/>
    </row>
    <row r="2767" spans="2:11" x14ac:dyDescent="0.25">
      <c r="B2767" s="128"/>
      <c r="D2767" s="128"/>
      <c r="F2767" s="128"/>
      <c r="H2767" s="128"/>
      <c r="K2767" s="129"/>
    </row>
    <row r="2768" spans="2:11" x14ac:dyDescent="0.25">
      <c r="B2768" s="128"/>
      <c r="D2768" s="128"/>
      <c r="F2768" s="128"/>
      <c r="H2768" s="128"/>
      <c r="K2768" s="129"/>
    </row>
    <row r="2769" spans="2:11" x14ac:dyDescent="0.25">
      <c r="B2769" s="128"/>
      <c r="D2769" s="128"/>
      <c r="F2769" s="128"/>
      <c r="H2769" s="128"/>
      <c r="K2769" s="129"/>
    </row>
    <row r="2770" spans="2:11" x14ac:dyDescent="0.25">
      <c r="B2770" s="128"/>
      <c r="D2770" s="128"/>
      <c r="F2770" s="128"/>
      <c r="H2770" s="128"/>
      <c r="K2770" s="129"/>
    </row>
    <row r="2771" spans="2:11" x14ac:dyDescent="0.25">
      <c r="B2771" s="128"/>
      <c r="D2771" s="128"/>
      <c r="F2771" s="128"/>
      <c r="H2771" s="128"/>
      <c r="K2771" s="129"/>
    </row>
    <row r="2772" spans="2:11" x14ac:dyDescent="0.25">
      <c r="B2772" s="128"/>
      <c r="D2772" s="128"/>
      <c r="F2772" s="128"/>
      <c r="H2772" s="128"/>
      <c r="K2772" s="129"/>
    </row>
    <row r="2773" spans="2:11" x14ac:dyDescent="0.25">
      <c r="B2773" s="128"/>
      <c r="D2773" s="128"/>
      <c r="F2773" s="128"/>
      <c r="H2773" s="128"/>
      <c r="K2773" s="129"/>
    </row>
    <row r="2774" spans="2:11" x14ac:dyDescent="0.25">
      <c r="B2774" s="128"/>
      <c r="D2774" s="128"/>
      <c r="F2774" s="128"/>
      <c r="H2774" s="128"/>
      <c r="K2774" s="129"/>
    </row>
    <row r="2775" spans="2:11" x14ac:dyDescent="0.25">
      <c r="B2775" s="128"/>
      <c r="D2775" s="128"/>
      <c r="F2775" s="128"/>
      <c r="H2775" s="128"/>
      <c r="K2775" s="129"/>
    </row>
    <row r="2776" spans="2:11" x14ac:dyDescent="0.25">
      <c r="B2776" s="128"/>
      <c r="D2776" s="128"/>
      <c r="F2776" s="128"/>
      <c r="H2776" s="128"/>
      <c r="K2776" s="129"/>
    </row>
    <row r="2777" spans="2:11" x14ac:dyDescent="0.25">
      <c r="B2777" s="128"/>
      <c r="D2777" s="128"/>
      <c r="F2777" s="128"/>
      <c r="H2777" s="128"/>
      <c r="K2777" s="129"/>
    </row>
    <row r="2778" spans="2:11" x14ac:dyDescent="0.25">
      <c r="B2778" s="128"/>
      <c r="D2778" s="128"/>
      <c r="F2778" s="128"/>
      <c r="H2778" s="128"/>
      <c r="K2778" s="129"/>
    </row>
    <row r="2779" spans="2:11" x14ac:dyDescent="0.25">
      <c r="B2779" s="128"/>
      <c r="D2779" s="128"/>
      <c r="F2779" s="128"/>
      <c r="H2779" s="128"/>
      <c r="K2779" s="129"/>
    </row>
    <row r="2780" spans="2:11" x14ac:dyDescent="0.25">
      <c r="B2780" s="128"/>
      <c r="D2780" s="128"/>
      <c r="F2780" s="128"/>
      <c r="H2780" s="128"/>
      <c r="K2780" s="129"/>
    </row>
    <row r="2781" spans="2:11" x14ac:dyDescent="0.25">
      <c r="B2781" s="128"/>
      <c r="D2781" s="128"/>
      <c r="F2781" s="128"/>
      <c r="H2781" s="128"/>
      <c r="K2781" s="129"/>
    </row>
    <row r="2782" spans="2:11" x14ac:dyDescent="0.25">
      <c r="B2782" s="128"/>
      <c r="D2782" s="128"/>
      <c r="F2782" s="128"/>
      <c r="H2782" s="128"/>
      <c r="K2782" s="129"/>
    </row>
    <row r="2783" spans="2:11" x14ac:dyDescent="0.25">
      <c r="B2783" s="128"/>
      <c r="D2783" s="128"/>
      <c r="F2783" s="128"/>
      <c r="H2783" s="128"/>
      <c r="K2783" s="129"/>
    </row>
    <row r="2784" spans="2:11" x14ac:dyDescent="0.25">
      <c r="B2784" s="128"/>
      <c r="D2784" s="128"/>
      <c r="F2784" s="128"/>
      <c r="H2784" s="128"/>
      <c r="K2784" s="129"/>
    </row>
    <row r="2785" spans="2:11" x14ac:dyDescent="0.25">
      <c r="B2785" s="128"/>
      <c r="D2785" s="128"/>
      <c r="F2785" s="128"/>
      <c r="H2785" s="128"/>
      <c r="K2785" s="129"/>
    </row>
    <row r="2786" spans="2:11" x14ac:dyDescent="0.25">
      <c r="B2786" s="128"/>
      <c r="D2786" s="128"/>
      <c r="F2786" s="128"/>
      <c r="H2786" s="128"/>
      <c r="K2786" s="129"/>
    </row>
    <row r="2787" spans="2:11" x14ac:dyDescent="0.25">
      <c r="B2787" s="128"/>
      <c r="D2787" s="128"/>
      <c r="F2787" s="128"/>
      <c r="H2787" s="128"/>
      <c r="K2787" s="129"/>
    </row>
    <row r="2788" spans="2:11" x14ac:dyDescent="0.25">
      <c r="B2788" s="128"/>
      <c r="D2788" s="128"/>
      <c r="F2788" s="128"/>
      <c r="H2788" s="128"/>
      <c r="K2788" s="129"/>
    </row>
    <row r="2789" spans="2:11" x14ac:dyDescent="0.25">
      <c r="B2789" s="128"/>
      <c r="D2789" s="128"/>
      <c r="F2789" s="128"/>
      <c r="H2789" s="128"/>
      <c r="K2789" s="129"/>
    </row>
    <row r="2790" spans="2:11" x14ac:dyDescent="0.25">
      <c r="B2790" s="128"/>
      <c r="D2790" s="128"/>
      <c r="F2790" s="128"/>
      <c r="H2790" s="128"/>
      <c r="K2790" s="129"/>
    </row>
    <row r="2791" spans="2:11" x14ac:dyDescent="0.25">
      <c r="B2791" s="128"/>
      <c r="D2791" s="128"/>
      <c r="F2791" s="128"/>
      <c r="H2791" s="128"/>
      <c r="K2791" s="129"/>
    </row>
    <row r="2792" spans="2:11" x14ac:dyDescent="0.25">
      <c r="B2792" s="128"/>
      <c r="D2792" s="128"/>
      <c r="F2792" s="128"/>
      <c r="H2792" s="128"/>
      <c r="K2792" s="129"/>
    </row>
    <row r="2793" spans="2:11" x14ac:dyDescent="0.25">
      <c r="B2793" s="128"/>
      <c r="D2793" s="128"/>
      <c r="F2793" s="128"/>
      <c r="H2793" s="128"/>
      <c r="K2793" s="129"/>
    </row>
    <row r="2794" spans="2:11" x14ac:dyDescent="0.25">
      <c r="B2794" s="128"/>
      <c r="D2794" s="128"/>
      <c r="F2794" s="128"/>
      <c r="H2794" s="128"/>
      <c r="K2794" s="129"/>
    </row>
    <row r="2795" spans="2:11" x14ac:dyDescent="0.25">
      <c r="B2795" s="128"/>
      <c r="D2795" s="128"/>
      <c r="F2795" s="128"/>
      <c r="H2795" s="128"/>
      <c r="K2795" s="129"/>
    </row>
    <row r="2796" spans="2:11" x14ac:dyDescent="0.25">
      <c r="B2796" s="128"/>
      <c r="D2796" s="128"/>
      <c r="F2796" s="128"/>
      <c r="H2796" s="128"/>
      <c r="K2796" s="129"/>
    </row>
    <row r="2797" spans="2:11" x14ac:dyDescent="0.25">
      <c r="B2797" s="128"/>
      <c r="D2797" s="128"/>
      <c r="F2797" s="128"/>
      <c r="H2797" s="128"/>
      <c r="K2797" s="129"/>
    </row>
    <row r="2798" spans="2:11" x14ac:dyDescent="0.25">
      <c r="B2798" s="128"/>
      <c r="D2798" s="128"/>
      <c r="F2798" s="128"/>
      <c r="H2798" s="128"/>
      <c r="K2798" s="129"/>
    </row>
    <row r="2799" spans="2:11" x14ac:dyDescent="0.25">
      <c r="B2799" s="128"/>
      <c r="D2799" s="128"/>
      <c r="F2799" s="128"/>
      <c r="H2799" s="128"/>
      <c r="K2799" s="129"/>
    </row>
    <row r="2800" spans="2:11" x14ac:dyDescent="0.25">
      <c r="B2800" s="128"/>
      <c r="D2800" s="128"/>
      <c r="F2800" s="128"/>
      <c r="H2800" s="128"/>
      <c r="K2800" s="129"/>
    </row>
    <row r="2801" spans="2:11" x14ac:dyDescent="0.25">
      <c r="B2801" s="128"/>
      <c r="D2801" s="128"/>
      <c r="F2801" s="128"/>
      <c r="H2801" s="128"/>
      <c r="K2801" s="129"/>
    </row>
    <row r="2802" spans="2:11" x14ac:dyDescent="0.25">
      <c r="B2802" s="128"/>
      <c r="D2802" s="128"/>
      <c r="F2802" s="128"/>
      <c r="H2802" s="128"/>
      <c r="K2802" s="129"/>
    </row>
    <row r="2803" spans="2:11" x14ac:dyDescent="0.25">
      <c r="B2803" s="128"/>
      <c r="D2803" s="128"/>
      <c r="F2803" s="128"/>
      <c r="H2803" s="128"/>
      <c r="K2803" s="129"/>
    </row>
    <row r="2804" spans="2:11" x14ac:dyDescent="0.25">
      <c r="B2804" s="128"/>
      <c r="D2804" s="128"/>
      <c r="F2804" s="128"/>
      <c r="H2804" s="128"/>
      <c r="K2804" s="129"/>
    </row>
    <row r="2805" spans="2:11" x14ac:dyDescent="0.25">
      <c r="B2805" s="128"/>
      <c r="D2805" s="128"/>
      <c r="F2805" s="128"/>
      <c r="H2805" s="128"/>
      <c r="K2805" s="129"/>
    </row>
    <row r="2806" spans="2:11" x14ac:dyDescent="0.25">
      <c r="B2806" s="128"/>
      <c r="D2806" s="128"/>
      <c r="F2806" s="128"/>
      <c r="H2806" s="128"/>
      <c r="K2806" s="129"/>
    </row>
    <row r="2807" spans="2:11" x14ac:dyDescent="0.25">
      <c r="B2807" s="128"/>
      <c r="D2807" s="128"/>
      <c r="F2807" s="128"/>
      <c r="H2807" s="128"/>
      <c r="K2807" s="129"/>
    </row>
    <row r="2808" spans="2:11" x14ac:dyDescent="0.25">
      <c r="B2808" s="128"/>
      <c r="D2808" s="128"/>
      <c r="F2808" s="128"/>
      <c r="H2808" s="128"/>
      <c r="K2808" s="129"/>
    </row>
    <row r="2809" spans="2:11" x14ac:dyDescent="0.25">
      <c r="B2809" s="128"/>
      <c r="D2809" s="128"/>
      <c r="F2809" s="128"/>
      <c r="H2809" s="128"/>
      <c r="K2809" s="129"/>
    </row>
    <row r="2810" spans="2:11" x14ac:dyDescent="0.25">
      <c r="B2810" s="128"/>
      <c r="D2810" s="128"/>
      <c r="F2810" s="128"/>
      <c r="H2810" s="128"/>
      <c r="K2810" s="129"/>
    </row>
    <row r="2811" spans="2:11" x14ac:dyDescent="0.25">
      <c r="B2811" s="128"/>
      <c r="D2811" s="128"/>
      <c r="F2811" s="128"/>
      <c r="H2811" s="128"/>
      <c r="K2811" s="129"/>
    </row>
    <row r="2812" spans="2:11" x14ac:dyDescent="0.25">
      <c r="B2812" s="128"/>
      <c r="D2812" s="128"/>
      <c r="F2812" s="128"/>
      <c r="H2812" s="128"/>
      <c r="K2812" s="129"/>
    </row>
    <row r="2813" spans="2:11" x14ac:dyDescent="0.25">
      <c r="B2813" s="128"/>
      <c r="D2813" s="128"/>
      <c r="F2813" s="128"/>
      <c r="H2813" s="128"/>
      <c r="K2813" s="129"/>
    </row>
    <row r="2814" spans="2:11" x14ac:dyDescent="0.25">
      <c r="B2814" s="128"/>
      <c r="D2814" s="128"/>
      <c r="F2814" s="128"/>
      <c r="H2814" s="128"/>
      <c r="K2814" s="129"/>
    </row>
    <row r="2815" spans="2:11" x14ac:dyDescent="0.25">
      <c r="B2815" s="128"/>
      <c r="D2815" s="128"/>
      <c r="F2815" s="128"/>
      <c r="H2815" s="128"/>
      <c r="K2815" s="129"/>
    </row>
    <row r="2816" spans="2:11" x14ac:dyDescent="0.25">
      <c r="B2816" s="128"/>
      <c r="D2816" s="128"/>
      <c r="F2816" s="128"/>
      <c r="H2816" s="128"/>
      <c r="K2816" s="129"/>
    </row>
    <row r="2817" spans="2:11" x14ac:dyDescent="0.25">
      <c r="B2817" s="128"/>
      <c r="D2817" s="128"/>
      <c r="F2817" s="128"/>
      <c r="H2817" s="128"/>
      <c r="K2817" s="129"/>
    </row>
    <row r="2818" spans="2:11" x14ac:dyDescent="0.25">
      <c r="B2818" s="128"/>
      <c r="D2818" s="128"/>
      <c r="F2818" s="128"/>
      <c r="H2818" s="128"/>
      <c r="K2818" s="129"/>
    </row>
    <row r="2819" spans="2:11" x14ac:dyDescent="0.25">
      <c r="B2819" s="128"/>
      <c r="D2819" s="128"/>
      <c r="F2819" s="128"/>
      <c r="H2819" s="128"/>
      <c r="K2819" s="129"/>
    </row>
    <row r="2820" spans="2:11" x14ac:dyDescent="0.25">
      <c r="B2820" s="128"/>
      <c r="D2820" s="128"/>
      <c r="F2820" s="128"/>
      <c r="H2820" s="128"/>
      <c r="K2820" s="129"/>
    </row>
    <row r="2821" spans="2:11" x14ac:dyDescent="0.25">
      <c r="B2821" s="128"/>
      <c r="D2821" s="128"/>
      <c r="F2821" s="128"/>
      <c r="H2821" s="128"/>
      <c r="K2821" s="129"/>
    </row>
    <row r="2822" spans="2:11" x14ac:dyDescent="0.25">
      <c r="B2822" s="128"/>
      <c r="D2822" s="128"/>
      <c r="F2822" s="128"/>
      <c r="H2822" s="128"/>
      <c r="K2822" s="129"/>
    </row>
    <row r="2823" spans="2:11" x14ac:dyDescent="0.25">
      <c r="B2823" s="128"/>
      <c r="D2823" s="128"/>
      <c r="F2823" s="128"/>
      <c r="H2823" s="128"/>
      <c r="K2823" s="129"/>
    </row>
    <row r="2824" spans="2:11" x14ac:dyDescent="0.25">
      <c r="B2824" s="128"/>
      <c r="D2824" s="128"/>
      <c r="F2824" s="128"/>
      <c r="H2824" s="128"/>
      <c r="K2824" s="129"/>
    </row>
    <row r="2825" spans="2:11" x14ac:dyDescent="0.25">
      <c r="B2825" s="128"/>
      <c r="D2825" s="128"/>
      <c r="F2825" s="128"/>
      <c r="H2825" s="128"/>
      <c r="K2825" s="129"/>
    </row>
    <row r="2826" spans="2:11" x14ac:dyDescent="0.25">
      <c r="B2826" s="128"/>
      <c r="D2826" s="128"/>
      <c r="F2826" s="128"/>
      <c r="H2826" s="128"/>
      <c r="K2826" s="129"/>
    </row>
    <row r="2827" spans="2:11" x14ac:dyDescent="0.25">
      <c r="B2827" s="128"/>
      <c r="D2827" s="128"/>
      <c r="F2827" s="128"/>
      <c r="H2827" s="128"/>
      <c r="K2827" s="129"/>
    </row>
    <row r="2828" spans="2:11" x14ac:dyDescent="0.25">
      <c r="B2828" s="128"/>
      <c r="D2828" s="128"/>
      <c r="F2828" s="128"/>
      <c r="H2828" s="128"/>
      <c r="K2828" s="129"/>
    </row>
    <row r="2829" spans="2:11" x14ac:dyDescent="0.25">
      <c r="B2829" s="128"/>
      <c r="D2829" s="128"/>
      <c r="F2829" s="128"/>
      <c r="H2829" s="128"/>
      <c r="K2829" s="129"/>
    </row>
    <row r="2830" spans="2:11" x14ac:dyDescent="0.25">
      <c r="B2830" s="128"/>
      <c r="D2830" s="128"/>
      <c r="F2830" s="128"/>
      <c r="H2830" s="128"/>
      <c r="K2830" s="129"/>
    </row>
    <row r="2831" spans="2:11" x14ac:dyDescent="0.25">
      <c r="B2831" s="128"/>
      <c r="D2831" s="128"/>
      <c r="F2831" s="128"/>
      <c r="H2831" s="128"/>
      <c r="K2831" s="129"/>
    </row>
    <row r="2832" spans="2:11" x14ac:dyDescent="0.25">
      <c r="B2832" s="128"/>
      <c r="D2832" s="128"/>
      <c r="F2832" s="128"/>
      <c r="H2832" s="128"/>
      <c r="K2832" s="129"/>
    </row>
    <row r="2833" spans="2:11" x14ac:dyDescent="0.25">
      <c r="B2833" s="128"/>
      <c r="D2833" s="128"/>
      <c r="F2833" s="128"/>
      <c r="H2833" s="128"/>
      <c r="K2833" s="129"/>
    </row>
    <row r="2834" spans="2:11" x14ac:dyDescent="0.25">
      <c r="B2834" s="128"/>
      <c r="D2834" s="128"/>
      <c r="F2834" s="128"/>
      <c r="H2834" s="128"/>
      <c r="K2834" s="129"/>
    </row>
    <row r="2835" spans="2:11" x14ac:dyDescent="0.25">
      <c r="B2835" s="128"/>
      <c r="D2835" s="128"/>
      <c r="F2835" s="128"/>
      <c r="H2835" s="128"/>
      <c r="K2835" s="129"/>
    </row>
    <row r="2836" spans="2:11" x14ac:dyDescent="0.25">
      <c r="B2836" s="128"/>
      <c r="D2836" s="128"/>
      <c r="F2836" s="128"/>
      <c r="H2836" s="128"/>
      <c r="K2836" s="129"/>
    </row>
    <row r="2837" spans="2:11" x14ac:dyDescent="0.25">
      <c r="B2837" s="128"/>
      <c r="D2837" s="128"/>
      <c r="F2837" s="128"/>
      <c r="H2837" s="128"/>
      <c r="K2837" s="129"/>
    </row>
    <row r="2838" spans="2:11" x14ac:dyDescent="0.25">
      <c r="B2838" s="128"/>
      <c r="D2838" s="128"/>
      <c r="F2838" s="128"/>
      <c r="H2838" s="128"/>
      <c r="K2838" s="129"/>
    </row>
    <row r="2839" spans="2:11" x14ac:dyDescent="0.25">
      <c r="B2839" s="128"/>
      <c r="D2839" s="128"/>
      <c r="F2839" s="128"/>
      <c r="H2839" s="128"/>
      <c r="K2839" s="129"/>
    </row>
    <row r="2840" spans="2:11" x14ac:dyDescent="0.25">
      <c r="B2840" s="128"/>
      <c r="D2840" s="128"/>
      <c r="F2840" s="128"/>
      <c r="H2840" s="128"/>
      <c r="K2840" s="129"/>
    </row>
    <row r="2841" spans="2:11" x14ac:dyDescent="0.25">
      <c r="B2841" s="128"/>
      <c r="D2841" s="128"/>
      <c r="F2841" s="128"/>
      <c r="H2841" s="128"/>
      <c r="K2841" s="129"/>
    </row>
    <row r="2842" spans="2:11" x14ac:dyDescent="0.25">
      <c r="B2842" s="128"/>
      <c r="D2842" s="128"/>
      <c r="F2842" s="128"/>
      <c r="H2842" s="128"/>
      <c r="K2842" s="129"/>
    </row>
    <row r="2843" spans="2:11" x14ac:dyDescent="0.25">
      <c r="B2843" s="128"/>
      <c r="D2843" s="128"/>
      <c r="F2843" s="128"/>
      <c r="H2843" s="128"/>
      <c r="K2843" s="129"/>
    </row>
    <row r="2844" spans="2:11" x14ac:dyDescent="0.25">
      <c r="B2844" s="128"/>
      <c r="D2844" s="128"/>
      <c r="F2844" s="128"/>
      <c r="H2844" s="128"/>
      <c r="K2844" s="129"/>
    </row>
    <row r="2845" spans="2:11" x14ac:dyDescent="0.25">
      <c r="B2845" s="128"/>
      <c r="D2845" s="128"/>
      <c r="F2845" s="128"/>
      <c r="H2845" s="128"/>
      <c r="K2845" s="129"/>
    </row>
    <row r="2846" spans="2:11" x14ac:dyDescent="0.25">
      <c r="B2846" s="128"/>
      <c r="D2846" s="128"/>
      <c r="F2846" s="128"/>
      <c r="H2846" s="128"/>
      <c r="K2846" s="129"/>
    </row>
    <row r="2847" spans="2:11" x14ac:dyDescent="0.25">
      <c r="B2847" s="128"/>
      <c r="D2847" s="128"/>
      <c r="F2847" s="128"/>
      <c r="H2847" s="128"/>
      <c r="K2847" s="129"/>
    </row>
    <row r="2848" spans="2:11" x14ac:dyDescent="0.25">
      <c r="B2848" s="128"/>
      <c r="D2848" s="128"/>
      <c r="F2848" s="128"/>
      <c r="H2848" s="128"/>
      <c r="K2848" s="129"/>
    </row>
    <row r="2849" spans="2:11" x14ac:dyDescent="0.25">
      <c r="B2849" s="128"/>
      <c r="D2849" s="128"/>
      <c r="F2849" s="128"/>
      <c r="H2849" s="128"/>
      <c r="K2849" s="129"/>
    </row>
    <row r="2850" spans="2:11" x14ac:dyDescent="0.25">
      <c r="B2850" s="128"/>
      <c r="D2850" s="128"/>
      <c r="F2850" s="128"/>
      <c r="H2850" s="128"/>
      <c r="K2850" s="129"/>
    </row>
    <row r="2851" spans="2:11" x14ac:dyDescent="0.25">
      <c r="B2851" s="128"/>
      <c r="D2851" s="128"/>
      <c r="F2851" s="128"/>
      <c r="H2851" s="128"/>
      <c r="K2851" s="129"/>
    </row>
    <row r="2852" spans="2:11" x14ac:dyDescent="0.25">
      <c r="B2852" s="128"/>
      <c r="D2852" s="128"/>
      <c r="F2852" s="128"/>
      <c r="H2852" s="128"/>
      <c r="K2852" s="129"/>
    </row>
    <row r="2853" spans="2:11" x14ac:dyDescent="0.25">
      <c r="B2853" s="128"/>
      <c r="D2853" s="128"/>
      <c r="F2853" s="128"/>
      <c r="H2853" s="128"/>
      <c r="K2853" s="129"/>
    </row>
    <row r="2854" spans="2:11" x14ac:dyDescent="0.25">
      <c r="B2854" s="128"/>
      <c r="D2854" s="128"/>
      <c r="F2854" s="128"/>
      <c r="H2854" s="128"/>
      <c r="K2854" s="129"/>
    </row>
    <row r="2855" spans="2:11" x14ac:dyDescent="0.25">
      <c r="B2855" s="128"/>
      <c r="D2855" s="128"/>
      <c r="F2855" s="128"/>
      <c r="H2855" s="128"/>
      <c r="K2855" s="129"/>
    </row>
    <row r="2856" spans="2:11" x14ac:dyDescent="0.25">
      <c r="B2856" s="128"/>
      <c r="D2856" s="128"/>
      <c r="F2856" s="128"/>
      <c r="H2856" s="128"/>
      <c r="K2856" s="129"/>
    </row>
    <row r="2857" spans="2:11" x14ac:dyDescent="0.25">
      <c r="B2857" s="128"/>
      <c r="D2857" s="128"/>
      <c r="F2857" s="128"/>
      <c r="H2857" s="128"/>
      <c r="K2857" s="129"/>
    </row>
    <row r="2858" spans="2:11" x14ac:dyDescent="0.25">
      <c r="B2858" s="128"/>
      <c r="D2858" s="128"/>
      <c r="F2858" s="128"/>
      <c r="H2858" s="128"/>
      <c r="K2858" s="129"/>
    </row>
    <row r="2859" spans="2:11" x14ac:dyDescent="0.25">
      <c r="B2859" s="128"/>
      <c r="D2859" s="128"/>
      <c r="F2859" s="128"/>
      <c r="H2859" s="128"/>
      <c r="K2859" s="129"/>
    </row>
    <row r="2860" spans="2:11" x14ac:dyDescent="0.25">
      <c r="B2860" s="128"/>
      <c r="D2860" s="128"/>
      <c r="F2860" s="128"/>
      <c r="H2860" s="128"/>
      <c r="K2860" s="129"/>
    </row>
    <row r="2861" spans="2:11" x14ac:dyDescent="0.25">
      <c r="B2861" s="128"/>
      <c r="D2861" s="128"/>
      <c r="F2861" s="128"/>
      <c r="H2861" s="128"/>
      <c r="K2861" s="129"/>
    </row>
    <row r="2862" spans="2:11" x14ac:dyDescent="0.25">
      <c r="B2862" s="128"/>
      <c r="D2862" s="128"/>
      <c r="F2862" s="128"/>
      <c r="H2862" s="128"/>
      <c r="K2862" s="129"/>
    </row>
    <row r="2863" spans="2:11" x14ac:dyDescent="0.25">
      <c r="B2863" s="128"/>
      <c r="D2863" s="128"/>
      <c r="F2863" s="128"/>
      <c r="H2863" s="128"/>
      <c r="K2863" s="129"/>
    </row>
    <row r="2864" spans="2:11" x14ac:dyDescent="0.25">
      <c r="B2864" s="128"/>
      <c r="D2864" s="128"/>
      <c r="F2864" s="128"/>
      <c r="H2864" s="128"/>
      <c r="K2864" s="129"/>
    </row>
    <row r="2865" spans="2:11" x14ac:dyDescent="0.25">
      <c r="B2865" s="128"/>
      <c r="D2865" s="128"/>
      <c r="F2865" s="128"/>
      <c r="H2865" s="128"/>
      <c r="K2865" s="129"/>
    </row>
    <row r="2866" spans="2:11" x14ac:dyDescent="0.25">
      <c r="B2866" s="128"/>
      <c r="D2866" s="128"/>
      <c r="F2866" s="128"/>
      <c r="H2866" s="128"/>
      <c r="K2866" s="129"/>
    </row>
    <row r="2867" spans="2:11" x14ac:dyDescent="0.25">
      <c r="B2867" s="128"/>
      <c r="D2867" s="128"/>
      <c r="F2867" s="128"/>
      <c r="H2867" s="128"/>
      <c r="K2867" s="129"/>
    </row>
    <row r="2868" spans="2:11" x14ac:dyDescent="0.25">
      <c r="B2868" s="128"/>
      <c r="D2868" s="128"/>
      <c r="F2868" s="128"/>
      <c r="H2868" s="128"/>
      <c r="K2868" s="129"/>
    </row>
    <row r="2869" spans="2:11" x14ac:dyDescent="0.25">
      <c r="B2869" s="128"/>
      <c r="D2869" s="128"/>
      <c r="F2869" s="128"/>
      <c r="H2869" s="128"/>
      <c r="K2869" s="129"/>
    </row>
    <row r="2870" spans="2:11" x14ac:dyDescent="0.25">
      <c r="B2870" s="128"/>
      <c r="D2870" s="128"/>
      <c r="F2870" s="128"/>
      <c r="H2870" s="128"/>
      <c r="K2870" s="129"/>
    </row>
    <row r="2871" spans="2:11" x14ac:dyDescent="0.25">
      <c r="B2871" s="128"/>
      <c r="D2871" s="128"/>
      <c r="F2871" s="128"/>
      <c r="H2871" s="128"/>
      <c r="K2871" s="129"/>
    </row>
    <row r="2872" spans="2:11" x14ac:dyDescent="0.25">
      <c r="B2872" s="128"/>
      <c r="D2872" s="128"/>
      <c r="F2872" s="128"/>
      <c r="H2872" s="128"/>
      <c r="K2872" s="129"/>
    </row>
    <row r="2873" spans="2:11" x14ac:dyDescent="0.25">
      <c r="B2873" s="128"/>
      <c r="D2873" s="128"/>
      <c r="F2873" s="128"/>
      <c r="H2873" s="128"/>
      <c r="K2873" s="129"/>
    </row>
    <row r="2874" spans="2:11" x14ac:dyDescent="0.25">
      <c r="B2874" s="128"/>
      <c r="D2874" s="128"/>
      <c r="F2874" s="128"/>
      <c r="H2874" s="128"/>
      <c r="K2874" s="129"/>
    </row>
    <row r="2875" spans="2:11" x14ac:dyDescent="0.25">
      <c r="B2875" s="128"/>
      <c r="D2875" s="128"/>
      <c r="F2875" s="128"/>
      <c r="H2875" s="128"/>
      <c r="K2875" s="129"/>
    </row>
    <row r="2876" spans="2:11" x14ac:dyDescent="0.25">
      <c r="B2876" s="128"/>
      <c r="D2876" s="128"/>
      <c r="F2876" s="128"/>
      <c r="H2876" s="128"/>
      <c r="K2876" s="129"/>
    </row>
    <row r="2877" spans="2:11" x14ac:dyDescent="0.25">
      <c r="B2877" s="128"/>
      <c r="D2877" s="128"/>
      <c r="F2877" s="128"/>
      <c r="H2877" s="128"/>
      <c r="K2877" s="129"/>
    </row>
    <row r="2878" spans="2:11" x14ac:dyDescent="0.25">
      <c r="B2878" s="128"/>
      <c r="D2878" s="128"/>
      <c r="F2878" s="128"/>
      <c r="H2878" s="128"/>
      <c r="K2878" s="129"/>
    </row>
    <row r="2879" spans="2:11" x14ac:dyDescent="0.25">
      <c r="B2879" s="128"/>
      <c r="D2879" s="128"/>
      <c r="F2879" s="128"/>
      <c r="H2879" s="128"/>
      <c r="K2879" s="129"/>
    </row>
    <row r="2880" spans="2:11" x14ac:dyDescent="0.25">
      <c r="B2880" s="128"/>
      <c r="D2880" s="128"/>
      <c r="F2880" s="128"/>
      <c r="H2880" s="128"/>
      <c r="K2880" s="129"/>
    </row>
    <row r="2881" spans="2:11" x14ac:dyDescent="0.25">
      <c r="B2881" s="128"/>
      <c r="D2881" s="128"/>
      <c r="F2881" s="128"/>
      <c r="H2881" s="128"/>
      <c r="K2881" s="129"/>
    </row>
    <row r="2882" spans="2:11" x14ac:dyDescent="0.25">
      <c r="B2882" s="128"/>
      <c r="D2882" s="128"/>
      <c r="F2882" s="128"/>
      <c r="H2882" s="128"/>
      <c r="K2882" s="129"/>
    </row>
    <row r="2883" spans="2:11" x14ac:dyDescent="0.25">
      <c r="B2883" s="128"/>
      <c r="D2883" s="128"/>
      <c r="F2883" s="128"/>
      <c r="H2883" s="128"/>
      <c r="K2883" s="129"/>
    </row>
    <row r="2884" spans="2:11" x14ac:dyDescent="0.25">
      <c r="B2884" s="128"/>
      <c r="D2884" s="128"/>
      <c r="F2884" s="128"/>
      <c r="H2884" s="128"/>
      <c r="K2884" s="129"/>
    </row>
    <row r="2885" spans="2:11" x14ac:dyDescent="0.25">
      <c r="B2885" s="128"/>
      <c r="D2885" s="128"/>
      <c r="F2885" s="128"/>
      <c r="H2885" s="128"/>
      <c r="K2885" s="129"/>
    </row>
    <row r="2886" spans="2:11" x14ac:dyDescent="0.25">
      <c r="B2886" s="128"/>
      <c r="D2886" s="128"/>
      <c r="F2886" s="128"/>
      <c r="H2886" s="128"/>
      <c r="K2886" s="129"/>
    </row>
    <row r="2887" spans="2:11" x14ac:dyDescent="0.25">
      <c r="B2887" s="128"/>
      <c r="D2887" s="128"/>
      <c r="F2887" s="128"/>
      <c r="H2887" s="128"/>
      <c r="K2887" s="129"/>
    </row>
    <row r="2888" spans="2:11" x14ac:dyDescent="0.25">
      <c r="B2888" s="128"/>
      <c r="D2888" s="128"/>
      <c r="F2888" s="128"/>
      <c r="H2888" s="128"/>
      <c r="K2888" s="129"/>
    </row>
    <row r="2889" spans="2:11" x14ac:dyDescent="0.25">
      <c r="B2889" s="128"/>
      <c r="D2889" s="128"/>
      <c r="F2889" s="128"/>
      <c r="H2889" s="128"/>
      <c r="K2889" s="129"/>
    </row>
    <row r="2890" spans="2:11" x14ac:dyDescent="0.25">
      <c r="B2890" s="128"/>
      <c r="D2890" s="128"/>
      <c r="F2890" s="128"/>
      <c r="H2890" s="128"/>
      <c r="K2890" s="129"/>
    </row>
    <row r="2891" spans="2:11" x14ac:dyDescent="0.25">
      <c r="B2891" s="128"/>
      <c r="D2891" s="128"/>
      <c r="F2891" s="128"/>
      <c r="H2891" s="128"/>
      <c r="K2891" s="129"/>
    </row>
    <row r="2892" spans="2:11" x14ac:dyDescent="0.25">
      <c r="B2892" s="128"/>
      <c r="D2892" s="128"/>
      <c r="F2892" s="128"/>
      <c r="H2892" s="128"/>
      <c r="K2892" s="129"/>
    </row>
    <row r="2893" spans="2:11" x14ac:dyDescent="0.25">
      <c r="B2893" s="128"/>
      <c r="D2893" s="128"/>
      <c r="F2893" s="128"/>
      <c r="H2893" s="128"/>
      <c r="K2893" s="129"/>
    </row>
    <row r="2894" spans="2:11" x14ac:dyDescent="0.25">
      <c r="B2894" s="128"/>
      <c r="D2894" s="128"/>
      <c r="F2894" s="128"/>
      <c r="H2894" s="128"/>
      <c r="K2894" s="129"/>
    </row>
    <row r="2895" spans="2:11" x14ac:dyDescent="0.25">
      <c r="B2895" s="128"/>
      <c r="D2895" s="128"/>
      <c r="F2895" s="128"/>
      <c r="H2895" s="128"/>
      <c r="K2895" s="129"/>
    </row>
    <row r="2896" spans="2:11" x14ac:dyDescent="0.25">
      <c r="B2896" s="128"/>
      <c r="D2896" s="128"/>
      <c r="F2896" s="128"/>
      <c r="H2896" s="128"/>
      <c r="K2896" s="129"/>
    </row>
    <row r="2897" spans="2:11" x14ac:dyDescent="0.25">
      <c r="B2897" s="128"/>
      <c r="D2897" s="128"/>
      <c r="F2897" s="128"/>
      <c r="H2897" s="128"/>
      <c r="K2897" s="129"/>
    </row>
    <row r="2898" spans="2:11" x14ac:dyDescent="0.25">
      <c r="B2898" s="128"/>
      <c r="D2898" s="128"/>
      <c r="F2898" s="128"/>
      <c r="H2898" s="128"/>
      <c r="K2898" s="129"/>
    </row>
    <row r="2899" spans="2:11" x14ac:dyDescent="0.25">
      <c r="B2899" s="128"/>
      <c r="D2899" s="128"/>
      <c r="F2899" s="128"/>
      <c r="H2899" s="128"/>
      <c r="K2899" s="129"/>
    </row>
    <row r="2900" spans="2:11" x14ac:dyDescent="0.25">
      <c r="B2900" s="128"/>
      <c r="D2900" s="128"/>
      <c r="F2900" s="128"/>
      <c r="H2900" s="128"/>
      <c r="K2900" s="129"/>
    </row>
    <row r="2901" spans="2:11" x14ac:dyDescent="0.25">
      <c r="B2901" s="128"/>
      <c r="D2901" s="128"/>
      <c r="F2901" s="128"/>
      <c r="H2901" s="128"/>
      <c r="K2901" s="129"/>
    </row>
    <row r="2902" spans="2:11" x14ac:dyDescent="0.25">
      <c r="B2902" s="128"/>
      <c r="D2902" s="128"/>
      <c r="F2902" s="128"/>
      <c r="H2902" s="128"/>
      <c r="K2902" s="129"/>
    </row>
    <row r="2903" spans="2:11" x14ac:dyDescent="0.25">
      <c r="B2903" s="128"/>
      <c r="D2903" s="128"/>
      <c r="F2903" s="128"/>
      <c r="H2903" s="128"/>
      <c r="K2903" s="129"/>
    </row>
    <row r="2904" spans="2:11" x14ac:dyDescent="0.25">
      <c r="B2904" s="128"/>
      <c r="D2904" s="128"/>
      <c r="F2904" s="128"/>
      <c r="H2904" s="128"/>
      <c r="K2904" s="129"/>
    </row>
    <row r="2905" spans="2:11" x14ac:dyDescent="0.25">
      <c r="B2905" s="128"/>
      <c r="D2905" s="128"/>
      <c r="F2905" s="128"/>
      <c r="H2905" s="128"/>
      <c r="K2905" s="129"/>
    </row>
    <row r="2906" spans="2:11" x14ac:dyDescent="0.25">
      <c r="B2906" s="128"/>
      <c r="D2906" s="128"/>
      <c r="F2906" s="128"/>
      <c r="H2906" s="128"/>
      <c r="K2906" s="129"/>
    </row>
    <row r="2907" spans="2:11" x14ac:dyDescent="0.25">
      <c r="B2907" s="128"/>
      <c r="D2907" s="128"/>
      <c r="F2907" s="128"/>
      <c r="H2907" s="128"/>
      <c r="K2907" s="129"/>
    </row>
    <row r="2908" spans="2:11" x14ac:dyDescent="0.25">
      <c r="B2908" s="128"/>
      <c r="D2908" s="128"/>
      <c r="F2908" s="128"/>
      <c r="H2908" s="128"/>
      <c r="K2908" s="129"/>
    </row>
    <row r="2909" spans="2:11" x14ac:dyDescent="0.25">
      <c r="B2909" s="128"/>
      <c r="D2909" s="128"/>
      <c r="F2909" s="128"/>
      <c r="H2909" s="128"/>
      <c r="K2909" s="129"/>
    </row>
    <row r="2910" spans="2:11" x14ac:dyDescent="0.25">
      <c r="B2910" s="128"/>
      <c r="D2910" s="128"/>
      <c r="F2910" s="128"/>
      <c r="H2910" s="128"/>
      <c r="K2910" s="129"/>
    </row>
    <row r="2911" spans="2:11" x14ac:dyDescent="0.25">
      <c r="B2911" s="128"/>
      <c r="D2911" s="128"/>
      <c r="F2911" s="128"/>
      <c r="H2911" s="128"/>
      <c r="K2911" s="129"/>
    </row>
    <row r="2912" spans="2:11" x14ac:dyDescent="0.25">
      <c r="B2912" s="128"/>
      <c r="D2912" s="128"/>
      <c r="F2912" s="128"/>
      <c r="H2912" s="128"/>
      <c r="K2912" s="129"/>
    </row>
    <row r="2913" spans="2:11" x14ac:dyDescent="0.25">
      <c r="B2913" s="128"/>
      <c r="D2913" s="128"/>
      <c r="F2913" s="128"/>
      <c r="H2913" s="128"/>
      <c r="K2913" s="129"/>
    </row>
    <row r="2914" spans="2:11" x14ac:dyDescent="0.25">
      <c r="B2914" s="128"/>
      <c r="D2914" s="128"/>
      <c r="F2914" s="128"/>
      <c r="H2914" s="128"/>
      <c r="K2914" s="129"/>
    </row>
    <row r="2915" spans="2:11" x14ac:dyDescent="0.25">
      <c r="B2915" s="128"/>
      <c r="D2915" s="128"/>
      <c r="F2915" s="128"/>
      <c r="H2915" s="128"/>
      <c r="K2915" s="129"/>
    </row>
    <row r="2916" spans="2:11" x14ac:dyDescent="0.25">
      <c r="B2916" s="128"/>
      <c r="D2916" s="128"/>
      <c r="F2916" s="128"/>
      <c r="H2916" s="128"/>
      <c r="K2916" s="129"/>
    </row>
    <row r="2917" spans="2:11" x14ac:dyDescent="0.25">
      <c r="B2917" s="128"/>
      <c r="D2917" s="128"/>
      <c r="F2917" s="128"/>
      <c r="H2917" s="128"/>
      <c r="K2917" s="129"/>
    </row>
    <row r="2918" spans="2:11" x14ac:dyDescent="0.25">
      <c r="B2918" s="128"/>
      <c r="D2918" s="128"/>
      <c r="F2918" s="128"/>
      <c r="H2918" s="128"/>
      <c r="K2918" s="129"/>
    </row>
    <row r="2919" spans="2:11" x14ac:dyDescent="0.25">
      <c r="B2919" s="128"/>
      <c r="D2919" s="128"/>
      <c r="F2919" s="128"/>
      <c r="H2919" s="128"/>
      <c r="K2919" s="129"/>
    </row>
    <row r="2920" spans="2:11" x14ac:dyDescent="0.25">
      <c r="B2920" s="128"/>
      <c r="D2920" s="128"/>
      <c r="F2920" s="128"/>
      <c r="H2920" s="128"/>
      <c r="K2920" s="129"/>
    </row>
    <row r="2921" spans="2:11" x14ac:dyDescent="0.25">
      <c r="B2921" s="128"/>
      <c r="D2921" s="128"/>
      <c r="F2921" s="128"/>
      <c r="H2921" s="128"/>
      <c r="K2921" s="129"/>
    </row>
    <row r="2922" spans="2:11" x14ac:dyDescent="0.25">
      <c r="B2922" s="128"/>
      <c r="D2922" s="128"/>
      <c r="F2922" s="128"/>
      <c r="H2922" s="128"/>
      <c r="K2922" s="129"/>
    </row>
    <row r="2923" spans="2:11" x14ac:dyDescent="0.25">
      <c r="B2923" s="128"/>
      <c r="D2923" s="128"/>
      <c r="F2923" s="128"/>
      <c r="H2923" s="128"/>
      <c r="K2923" s="129"/>
    </row>
    <row r="2924" spans="2:11" x14ac:dyDescent="0.25">
      <c r="B2924" s="128"/>
      <c r="D2924" s="128"/>
      <c r="F2924" s="128"/>
      <c r="H2924" s="128"/>
      <c r="K2924" s="129"/>
    </row>
    <row r="2925" spans="2:11" x14ac:dyDescent="0.25">
      <c r="B2925" s="128"/>
      <c r="D2925" s="128"/>
      <c r="F2925" s="128"/>
      <c r="H2925" s="128"/>
      <c r="K2925" s="129"/>
    </row>
    <row r="2926" spans="2:11" x14ac:dyDescent="0.25">
      <c r="B2926" s="128"/>
      <c r="D2926" s="128"/>
      <c r="F2926" s="128"/>
      <c r="H2926" s="128"/>
      <c r="K2926" s="129"/>
    </row>
    <row r="2927" spans="2:11" x14ac:dyDescent="0.25">
      <c r="B2927" s="128"/>
      <c r="D2927" s="128"/>
      <c r="F2927" s="128"/>
      <c r="H2927" s="128"/>
      <c r="K2927" s="129"/>
    </row>
    <row r="2928" spans="2:11" x14ac:dyDescent="0.25">
      <c r="B2928" s="128"/>
      <c r="D2928" s="128"/>
      <c r="F2928" s="128"/>
      <c r="H2928" s="128"/>
      <c r="K2928" s="129"/>
    </row>
    <row r="2929" spans="2:11" x14ac:dyDescent="0.25">
      <c r="B2929" s="128"/>
      <c r="D2929" s="128"/>
      <c r="F2929" s="128"/>
      <c r="H2929" s="128"/>
      <c r="K2929" s="129"/>
    </row>
    <row r="2930" spans="2:11" x14ac:dyDescent="0.25">
      <c r="B2930" s="128"/>
      <c r="D2930" s="128"/>
      <c r="F2930" s="128"/>
      <c r="H2930" s="128"/>
      <c r="K2930" s="129"/>
    </row>
    <row r="2931" spans="2:11" x14ac:dyDescent="0.25">
      <c r="B2931" s="128"/>
      <c r="D2931" s="128"/>
      <c r="F2931" s="128"/>
      <c r="H2931" s="128"/>
      <c r="K2931" s="129"/>
    </row>
    <row r="2932" spans="2:11" x14ac:dyDescent="0.25">
      <c r="B2932" s="128"/>
      <c r="D2932" s="128"/>
      <c r="F2932" s="128"/>
      <c r="H2932" s="128"/>
      <c r="K2932" s="129"/>
    </row>
    <row r="2933" spans="2:11" x14ac:dyDescent="0.25">
      <c r="B2933" s="128"/>
      <c r="D2933" s="128"/>
      <c r="F2933" s="128"/>
      <c r="H2933" s="128"/>
      <c r="K2933" s="129"/>
    </row>
    <row r="2934" spans="2:11" x14ac:dyDescent="0.25">
      <c r="B2934" s="128"/>
      <c r="D2934" s="128"/>
      <c r="F2934" s="128"/>
      <c r="H2934" s="128"/>
      <c r="K2934" s="129"/>
    </row>
    <row r="2935" spans="2:11" x14ac:dyDescent="0.25">
      <c r="B2935" s="128"/>
      <c r="D2935" s="128"/>
      <c r="F2935" s="128"/>
      <c r="H2935" s="128"/>
      <c r="K2935" s="129"/>
    </row>
    <row r="2936" spans="2:11" x14ac:dyDescent="0.25">
      <c r="B2936" s="128"/>
      <c r="D2936" s="128"/>
      <c r="F2936" s="128"/>
      <c r="H2936" s="128"/>
      <c r="K2936" s="129"/>
    </row>
    <row r="2937" spans="2:11" x14ac:dyDescent="0.25">
      <c r="B2937" s="128"/>
      <c r="D2937" s="128"/>
      <c r="F2937" s="128"/>
      <c r="H2937" s="128"/>
      <c r="K2937" s="129"/>
    </row>
    <row r="2938" spans="2:11" x14ac:dyDescent="0.25">
      <c r="B2938" s="128"/>
      <c r="D2938" s="128"/>
      <c r="F2938" s="128"/>
      <c r="H2938" s="128"/>
      <c r="K2938" s="129"/>
    </row>
    <row r="2939" spans="2:11" x14ac:dyDescent="0.25">
      <c r="B2939" s="128"/>
      <c r="D2939" s="128"/>
      <c r="F2939" s="128"/>
      <c r="H2939" s="128"/>
      <c r="K2939" s="129"/>
    </row>
    <row r="2940" spans="2:11" x14ac:dyDescent="0.25">
      <c r="B2940" s="128"/>
      <c r="D2940" s="128"/>
      <c r="F2940" s="128"/>
      <c r="H2940" s="128"/>
      <c r="K2940" s="129"/>
    </row>
    <row r="2941" spans="2:11" x14ac:dyDescent="0.25">
      <c r="B2941" s="128"/>
      <c r="D2941" s="128"/>
      <c r="F2941" s="128"/>
      <c r="H2941" s="128"/>
      <c r="K2941" s="129"/>
    </row>
    <row r="2942" spans="2:11" x14ac:dyDescent="0.25">
      <c r="B2942" s="128"/>
      <c r="D2942" s="128"/>
      <c r="F2942" s="128"/>
      <c r="H2942" s="128"/>
      <c r="K2942" s="129"/>
    </row>
    <row r="2943" spans="2:11" x14ac:dyDescent="0.25">
      <c r="B2943" s="128"/>
      <c r="D2943" s="128"/>
      <c r="F2943" s="128"/>
      <c r="H2943" s="128"/>
      <c r="K2943" s="129"/>
    </row>
    <row r="2944" spans="2:11" x14ac:dyDescent="0.25">
      <c r="B2944" s="128"/>
      <c r="D2944" s="128"/>
      <c r="F2944" s="128"/>
      <c r="H2944" s="128"/>
      <c r="K2944" s="129"/>
    </row>
    <row r="2945" spans="2:11" x14ac:dyDescent="0.25">
      <c r="B2945" s="128"/>
      <c r="D2945" s="128"/>
      <c r="F2945" s="128"/>
      <c r="H2945" s="128"/>
      <c r="K2945" s="129"/>
    </row>
    <row r="2946" spans="2:11" x14ac:dyDescent="0.25">
      <c r="B2946" s="128"/>
      <c r="D2946" s="128"/>
      <c r="F2946" s="128"/>
      <c r="H2946" s="128"/>
      <c r="K2946" s="129"/>
    </row>
    <row r="2947" spans="2:11" x14ac:dyDescent="0.25">
      <c r="B2947" s="128"/>
      <c r="D2947" s="128"/>
      <c r="F2947" s="128"/>
      <c r="H2947" s="128"/>
      <c r="K2947" s="129"/>
    </row>
    <row r="2948" spans="2:11" x14ac:dyDescent="0.25">
      <c r="B2948" s="128"/>
      <c r="D2948" s="128"/>
      <c r="F2948" s="128"/>
      <c r="H2948" s="128"/>
      <c r="K2948" s="129"/>
    </row>
    <row r="2949" spans="2:11" x14ac:dyDescent="0.25">
      <c r="B2949" s="128"/>
      <c r="D2949" s="128"/>
      <c r="F2949" s="128"/>
      <c r="H2949" s="128"/>
      <c r="K2949" s="129"/>
    </row>
    <row r="2950" spans="2:11" x14ac:dyDescent="0.25">
      <c r="B2950" s="128"/>
      <c r="D2950" s="128"/>
      <c r="F2950" s="128"/>
      <c r="H2950" s="128"/>
      <c r="K2950" s="129"/>
    </row>
    <row r="2951" spans="2:11" x14ac:dyDescent="0.25">
      <c r="B2951" s="128"/>
      <c r="D2951" s="128"/>
      <c r="F2951" s="128"/>
      <c r="H2951" s="128"/>
      <c r="K2951" s="129"/>
    </row>
    <row r="2952" spans="2:11" x14ac:dyDescent="0.25">
      <c r="B2952" s="128"/>
      <c r="D2952" s="128"/>
      <c r="F2952" s="128"/>
      <c r="H2952" s="128"/>
      <c r="K2952" s="129"/>
    </row>
    <row r="2953" spans="2:11" x14ac:dyDescent="0.25">
      <c r="B2953" s="128"/>
      <c r="D2953" s="128"/>
      <c r="F2953" s="128"/>
      <c r="H2953" s="128"/>
      <c r="K2953" s="129"/>
    </row>
    <row r="2954" spans="2:11" x14ac:dyDescent="0.25">
      <c r="B2954" s="128"/>
      <c r="D2954" s="128"/>
      <c r="F2954" s="128"/>
      <c r="H2954" s="128"/>
      <c r="K2954" s="129"/>
    </row>
    <row r="2955" spans="2:11" x14ac:dyDescent="0.25">
      <c r="B2955" s="128"/>
      <c r="D2955" s="128"/>
      <c r="F2955" s="128"/>
      <c r="H2955" s="128"/>
      <c r="K2955" s="129"/>
    </row>
    <row r="2956" spans="2:11" x14ac:dyDescent="0.25">
      <c r="B2956" s="128"/>
      <c r="D2956" s="128"/>
      <c r="F2956" s="128"/>
      <c r="H2956" s="128"/>
      <c r="K2956" s="129"/>
    </row>
    <row r="2957" spans="2:11" x14ac:dyDescent="0.25">
      <c r="B2957" s="128"/>
      <c r="D2957" s="128"/>
      <c r="F2957" s="128"/>
      <c r="H2957" s="128"/>
      <c r="K2957" s="129"/>
    </row>
    <row r="2958" spans="2:11" x14ac:dyDescent="0.25">
      <c r="B2958" s="128"/>
      <c r="D2958" s="128"/>
      <c r="F2958" s="128"/>
      <c r="H2958" s="128"/>
      <c r="K2958" s="129"/>
    </row>
    <row r="2959" spans="2:11" x14ac:dyDescent="0.25">
      <c r="B2959" s="128"/>
      <c r="D2959" s="128"/>
      <c r="F2959" s="128"/>
      <c r="H2959" s="128"/>
      <c r="K2959" s="129"/>
    </row>
    <row r="2960" spans="2:11" x14ac:dyDescent="0.25">
      <c r="B2960" s="128"/>
      <c r="D2960" s="128"/>
      <c r="F2960" s="128"/>
      <c r="H2960" s="128"/>
      <c r="K2960" s="129"/>
    </row>
    <row r="2961" spans="2:11" x14ac:dyDescent="0.25">
      <c r="B2961" s="128"/>
      <c r="D2961" s="128"/>
      <c r="F2961" s="128"/>
      <c r="H2961" s="128"/>
      <c r="K2961" s="129"/>
    </row>
    <row r="2962" spans="2:11" x14ac:dyDescent="0.25">
      <c r="B2962" s="128"/>
      <c r="D2962" s="128"/>
      <c r="F2962" s="128"/>
      <c r="H2962" s="128"/>
      <c r="K2962" s="129"/>
    </row>
    <row r="2963" spans="2:11" x14ac:dyDescent="0.25">
      <c r="B2963" s="128"/>
      <c r="D2963" s="128"/>
      <c r="F2963" s="128"/>
      <c r="H2963" s="128"/>
      <c r="K2963" s="129"/>
    </row>
    <row r="2964" spans="2:11" x14ac:dyDescent="0.25">
      <c r="B2964" s="128"/>
      <c r="D2964" s="128"/>
      <c r="F2964" s="128"/>
      <c r="H2964" s="128"/>
      <c r="K2964" s="129"/>
    </row>
    <row r="2965" spans="2:11" x14ac:dyDescent="0.25">
      <c r="B2965" s="128"/>
      <c r="D2965" s="128"/>
      <c r="F2965" s="128"/>
      <c r="H2965" s="128"/>
      <c r="K2965" s="129"/>
    </row>
    <row r="2966" spans="2:11" x14ac:dyDescent="0.25">
      <c r="B2966" s="128"/>
      <c r="D2966" s="128"/>
      <c r="F2966" s="128"/>
      <c r="H2966" s="128"/>
      <c r="K2966" s="129"/>
    </row>
    <row r="2967" spans="2:11" x14ac:dyDescent="0.25">
      <c r="B2967" s="128"/>
      <c r="D2967" s="128"/>
      <c r="F2967" s="128"/>
      <c r="H2967" s="128"/>
      <c r="K2967" s="129"/>
    </row>
    <row r="2968" spans="2:11" x14ac:dyDescent="0.25">
      <c r="B2968" s="128"/>
      <c r="D2968" s="128"/>
      <c r="F2968" s="128"/>
      <c r="H2968" s="128"/>
      <c r="K2968" s="129"/>
    </row>
    <row r="2969" spans="2:11" x14ac:dyDescent="0.25">
      <c r="B2969" s="128"/>
      <c r="D2969" s="128"/>
      <c r="F2969" s="128"/>
      <c r="H2969" s="128"/>
      <c r="K2969" s="129"/>
    </row>
    <row r="2970" spans="2:11" x14ac:dyDescent="0.25">
      <c r="B2970" s="128"/>
      <c r="D2970" s="128"/>
      <c r="F2970" s="128"/>
      <c r="H2970" s="128"/>
      <c r="K2970" s="129"/>
    </row>
    <row r="2971" spans="2:11" x14ac:dyDescent="0.25">
      <c r="B2971" s="128"/>
      <c r="D2971" s="128"/>
      <c r="F2971" s="128"/>
      <c r="H2971" s="128"/>
      <c r="K2971" s="129"/>
    </row>
    <row r="2972" spans="2:11" x14ac:dyDescent="0.25">
      <c r="B2972" s="128"/>
      <c r="D2972" s="128"/>
      <c r="F2972" s="128"/>
      <c r="H2972" s="128"/>
      <c r="K2972" s="129"/>
    </row>
    <row r="2973" spans="2:11" x14ac:dyDescent="0.25">
      <c r="B2973" s="128"/>
      <c r="D2973" s="128"/>
      <c r="F2973" s="128"/>
      <c r="H2973" s="128"/>
      <c r="K2973" s="129"/>
    </row>
    <row r="2974" spans="2:11" x14ac:dyDescent="0.25">
      <c r="B2974" s="128"/>
      <c r="D2974" s="128"/>
      <c r="F2974" s="128"/>
      <c r="H2974" s="128"/>
      <c r="K2974" s="129"/>
    </row>
    <row r="2975" spans="2:11" x14ac:dyDescent="0.25">
      <c r="B2975" s="128"/>
      <c r="D2975" s="128"/>
      <c r="F2975" s="128"/>
      <c r="H2975" s="128"/>
      <c r="K2975" s="129"/>
    </row>
    <row r="2976" spans="2:11" x14ac:dyDescent="0.25">
      <c r="B2976" s="128"/>
      <c r="D2976" s="128"/>
      <c r="F2976" s="128"/>
      <c r="H2976" s="128"/>
      <c r="K2976" s="129"/>
    </row>
    <row r="2977" spans="2:11" x14ac:dyDescent="0.25">
      <c r="B2977" s="128"/>
      <c r="D2977" s="128"/>
      <c r="F2977" s="128"/>
      <c r="H2977" s="128"/>
      <c r="K2977" s="129"/>
    </row>
    <row r="2978" spans="2:11" x14ac:dyDescent="0.25">
      <c r="B2978" s="128"/>
      <c r="D2978" s="128"/>
      <c r="F2978" s="128"/>
      <c r="H2978" s="128"/>
      <c r="K2978" s="129"/>
    </row>
    <row r="2979" spans="2:11" x14ac:dyDescent="0.25">
      <c r="B2979" s="128"/>
      <c r="D2979" s="128"/>
      <c r="F2979" s="128"/>
      <c r="H2979" s="128"/>
      <c r="K2979" s="129"/>
    </row>
    <row r="2980" spans="2:11" x14ac:dyDescent="0.25">
      <c r="B2980" s="128"/>
      <c r="D2980" s="128"/>
      <c r="F2980" s="128"/>
      <c r="H2980" s="128"/>
      <c r="K2980" s="129"/>
    </row>
    <row r="2981" spans="2:11" x14ac:dyDescent="0.25">
      <c r="B2981" s="128"/>
      <c r="D2981" s="128"/>
      <c r="F2981" s="128"/>
      <c r="H2981" s="128"/>
      <c r="K2981" s="129"/>
    </row>
    <row r="2982" spans="2:11" x14ac:dyDescent="0.25">
      <c r="B2982" s="128"/>
      <c r="D2982" s="128"/>
      <c r="F2982" s="128"/>
      <c r="H2982" s="128"/>
      <c r="K2982" s="129"/>
    </row>
    <row r="2983" spans="2:11" x14ac:dyDescent="0.25">
      <c r="B2983" s="128"/>
      <c r="D2983" s="128"/>
      <c r="F2983" s="128"/>
      <c r="H2983" s="128"/>
      <c r="K2983" s="129"/>
    </row>
    <row r="2984" spans="2:11" x14ac:dyDescent="0.25">
      <c r="B2984" s="128"/>
      <c r="D2984" s="128"/>
      <c r="F2984" s="128"/>
      <c r="H2984" s="128"/>
      <c r="K2984" s="129"/>
    </row>
    <row r="2985" spans="2:11" x14ac:dyDescent="0.25">
      <c r="B2985" s="128"/>
      <c r="D2985" s="128"/>
      <c r="F2985" s="128"/>
      <c r="H2985" s="128"/>
      <c r="K2985" s="129"/>
    </row>
    <row r="2986" spans="2:11" x14ac:dyDescent="0.25">
      <c r="B2986" s="128"/>
      <c r="D2986" s="128"/>
      <c r="F2986" s="128"/>
      <c r="H2986" s="128"/>
      <c r="K2986" s="129"/>
    </row>
    <row r="2987" spans="2:11" x14ac:dyDescent="0.25">
      <c r="B2987" s="128"/>
      <c r="D2987" s="128"/>
      <c r="F2987" s="128"/>
      <c r="H2987" s="128"/>
      <c r="K2987" s="129"/>
    </row>
    <row r="2988" spans="2:11" x14ac:dyDescent="0.25">
      <c r="B2988" s="128"/>
      <c r="D2988" s="128"/>
      <c r="F2988" s="128"/>
      <c r="H2988" s="128"/>
      <c r="K2988" s="129"/>
    </row>
    <row r="2989" spans="2:11" x14ac:dyDescent="0.25">
      <c r="B2989" s="128"/>
      <c r="D2989" s="128"/>
      <c r="F2989" s="128"/>
      <c r="H2989" s="128"/>
      <c r="K2989" s="129"/>
    </row>
    <row r="2990" spans="2:11" x14ac:dyDescent="0.25">
      <c r="B2990" s="128"/>
      <c r="D2990" s="128"/>
      <c r="F2990" s="128"/>
      <c r="H2990" s="128"/>
      <c r="K2990" s="129"/>
    </row>
    <row r="2991" spans="2:11" x14ac:dyDescent="0.25">
      <c r="B2991" s="128"/>
      <c r="D2991" s="128"/>
      <c r="F2991" s="128"/>
      <c r="H2991" s="128"/>
      <c r="K2991" s="129"/>
    </row>
    <row r="2992" spans="2:11" x14ac:dyDescent="0.25">
      <c r="B2992" s="128"/>
      <c r="D2992" s="128"/>
      <c r="F2992" s="128"/>
      <c r="H2992" s="128"/>
      <c r="K2992" s="129"/>
    </row>
    <row r="2993" spans="2:11" x14ac:dyDescent="0.25">
      <c r="B2993" s="128"/>
      <c r="D2993" s="128"/>
      <c r="F2993" s="128"/>
      <c r="H2993" s="128"/>
      <c r="K2993" s="129"/>
    </row>
    <row r="2994" spans="2:11" x14ac:dyDescent="0.25">
      <c r="B2994" s="128"/>
      <c r="D2994" s="128"/>
      <c r="F2994" s="128"/>
      <c r="H2994" s="128"/>
      <c r="K2994" s="129"/>
    </row>
    <row r="2995" spans="2:11" x14ac:dyDescent="0.25">
      <c r="B2995" s="128"/>
      <c r="D2995" s="128"/>
      <c r="F2995" s="128"/>
      <c r="H2995" s="128"/>
      <c r="K2995" s="129"/>
    </row>
    <row r="2996" spans="2:11" x14ac:dyDescent="0.25">
      <c r="B2996" s="128"/>
      <c r="D2996" s="128"/>
      <c r="F2996" s="128"/>
      <c r="H2996" s="128"/>
      <c r="K2996" s="129"/>
    </row>
    <row r="2997" spans="2:11" x14ac:dyDescent="0.25">
      <c r="B2997" s="128"/>
      <c r="D2997" s="128"/>
      <c r="F2997" s="128"/>
      <c r="H2997" s="128"/>
      <c r="K2997" s="129"/>
    </row>
    <row r="2998" spans="2:11" x14ac:dyDescent="0.25">
      <c r="B2998" s="128"/>
      <c r="D2998" s="128"/>
      <c r="F2998" s="128"/>
      <c r="H2998" s="128"/>
      <c r="K2998" s="129"/>
    </row>
    <row r="2999" spans="2:11" x14ac:dyDescent="0.25">
      <c r="B2999" s="128"/>
      <c r="D2999" s="128"/>
      <c r="F2999" s="128"/>
      <c r="H2999" s="128"/>
      <c r="K2999" s="129"/>
    </row>
    <row r="3000" spans="2:11" x14ac:dyDescent="0.25">
      <c r="B3000" s="128"/>
      <c r="D3000" s="128"/>
      <c r="F3000" s="128"/>
      <c r="H3000" s="128"/>
      <c r="K3000" s="129"/>
    </row>
    <row r="3001" spans="2:11" x14ac:dyDescent="0.25">
      <c r="B3001" s="128"/>
      <c r="D3001" s="128"/>
      <c r="F3001" s="128"/>
      <c r="H3001" s="128"/>
      <c r="K3001" s="129"/>
    </row>
    <row r="3002" spans="2:11" x14ac:dyDescent="0.25">
      <c r="B3002" s="128"/>
      <c r="D3002" s="128"/>
      <c r="F3002" s="128"/>
      <c r="H3002" s="128"/>
      <c r="K3002" s="129"/>
    </row>
    <row r="3003" spans="2:11" x14ac:dyDescent="0.25">
      <c r="B3003" s="128"/>
      <c r="D3003" s="128"/>
      <c r="F3003" s="128"/>
      <c r="H3003" s="128"/>
      <c r="K3003" s="129"/>
    </row>
    <row r="3004" spans="2:11" x14ac:dyDescent="0.25">
      <c r="B3004" s="128"/>
      <c r="D3004" s="128"/>
      <c r="F3004" s="128"/>
      <c r="H3004" s="128"/>
      <c r="K3004" s="129"/>
    </row>
    <row r="3005" spans="2:11" x14ac:dyDescent="0.25">
      <c r="B3005" s="128"/>
      <c r="D3005" s="128"/>
      <c r="F3005" s="128"/>
      <c r="H3005" s="128"/>
      <c r="K3005" s="129"/>
    </row>
    <row r="3006" spans="2:11" x14ac:dyDescent="0.25">
      <c r="B3006" s="128"/>
      <c r="D3006" s="128"/>
      <c r="F3006" s="128"/>
      <c r="H3006" s="128"/>
      <c r="K3006" s="129"/>
    </row>
    <row r="3007" spans="2:11" x14ac:dyDescent="0.25">
      <c r="B3007" s="128"/>
      <c r="D3007" s="128"/>
      <c r="F3007" s="128"/>
      <c r="H3007" s="128"/>
      <c r="K3007" s="129"/>
    </row>
    <row r="3008" spans="2:11" x14ac:dyDescent="0.25">
      <c r="B3008" s="128"/>
      <c r="D3008" s="128"/>
      <c r="F3008" s="128"/>
      <c r="H3008" s="128"/>
      <c r="K3008" s="129"/>
    </row>
    <row r="3009" spans="2:11" x14ac:dyDescent="0.25">
      <c r="B3009" s="128"/>
      <c r="D3009" s="128"/>
      <c r="F3009" s="128"/>
      <c r="H3009" s="128"/>
      <c r="K3009" s="129"/>
    </row>
    <row r="3010" spans="2:11" x14ac:dyDescent="0.25">
      <c r="B3010" s="128"/>
      <c r="D3010" s="128"/>
      <c r="F3010" s="128"/>
      <c r="H3010" s="128"/>
      <c r="K3010" s="129"/>
    </row>
    <row r="3011" spans="2:11" x14ac:dyDescent="0.25">
      <c r="B3011" s="128"/>
      <c r="D3011" s="128"/>
      <c r="F3011" s="128"/>
      <c r="H3011" s="128"/>
      <c r="K3011" s="129"/>
    </row>
    <row r="3012" spans="2:11" x14ac:dyDescent="0.25">
      <c r="B3012" s="128"/>
      <c r="D3012" s="128"/>
      <c r="F3012" s="128"/>
      <c r="H3012" s="128"/>
      <c r="K3012" s="129"/>
    </row>
    <row r="3013" spans="2:11" x14ac:dyDescent="0.25">
      <c r="B3013" s="128"/>
      <c r="D3013" s="128"/>
      <c r="F3013" s="128"/>
      <c r="H3013" s="128"/>
      <c r="K3013" s="129"/>
    </row>
    <row r="3014" spans="2:11" x14ac:dyDescent="0.25">
      <c r="B3014" s="128"/>
      <c r="D3014" s="128"/>
      <c r="F3014" s="128"/>
      <c r="H3014" s="128"/>
      <c r="K3014" s="129"/>
    </row>
    <row r="3015" spans="2:11" x14ac:dyDescent="0.25">
      <c r="B3015" s="128"/>
      <c r="D3015" s="128"/>
      <c r="F3015" s="128"/>
      <c r="H3015" s="128"/>
      <c r="K3015" s="129"/>
    </row>
    <row r="3016" spans="2:11" x14ac:dyDescent="0.25">
      <c r="B3016" s="128"/>
      <c r="D3016" s="128"/>
      <c r="F3016" s="128"/>
      <c r="H3016" s="128"/>
      <c r="K3016" s="129"/>
    </row>
    <row r="3017" spans="2:11" x14ac:dyDescent="0.25">
      <c r="B3017" s="128"/>
      <c r="D3017" s="128"/>
      <c r="F3017" s="128"/>
      <c r="H3017" s="128"/>
      <c r="K3017" s="129"/>
    </row>
    <row r="3018" spans="2:11" x14ac:dyDescent="0.25">
      <c r="B3018" s="128"/>
      <c r="D3018" s="128"/>
      <c r="F3018" s="128"/>
      <c r="H3018" s="128"/>
      <c r="K3018" s="129"/>
    </row>
    <row r="3019" spans="2:11" x14ac:dyDescent="0.25">
      <c r="B3019" s="128"/>
      <c r="D3019" s="128"/>
      <c r="F3019" s="128"/>
      <c r="H3019" s="128"/>
      <c r="K3019" s="129"/>
    </row>
    <row r="3020" spans="2:11" x14ac:dyDescent="0.25">
      <c r="B3020" s="128"/>
      <c r="D3020" s="128"/>
      <c r="F3020" s="128"/>
      <c r="H3020" s="128"/>
      <c r="K3020" s="129"/>
    </row>
    <row r="3021" spans="2:11" x14ac:dyDescent="0.25">
      <c r="B3021" s="128"/>
      <c r="D3021" s="128"/>
      <c r="F3021" s="128"/>
      <c r="H3021" s="128"/>
      <c r="K3021" s="129"/>
    </row>
    <row r="3022" spans="2:11" x14ac:dyDescent="0.25">
      <c r="B3022" s="128"/>
      <c r="D3022" s="128"/>
      <c r="F3022" s="128"/>
      <c r="H3022" s="128"/>
      <c r="K3022" s="129"/>
    </row>
    <row r="3023" spans="2:11" x14ac:dyDescent="0.25">
      <c r="B3023" s="128"/>
      <c r="D3023" s="128"/>
      <c r="F3023" s="128"/>
      <c r="H3023" s="128"/>
      <c r="K3023" s="129"/>
    </row>
    <row r="3024" spans="2:11" x14ac:dyDescent="0.25">
      <c r="B3024" s="128"/>
      <c r="D3024" s="128"/>
      <c r="F3024" s="128"/>
      <c r="H3024" s="128"/>
      <c r="K3024" s="129"/>
    </row>
    <row r="3025" spans="2:11" x14ac:dyDescent="0.25">
      <c r="B3025" s="128"/>
      <c r="D3025" s="128"/>
      <c r="F3025" s="128"/>
      <c r="H3025" s="128"/>
      <c r="K3025" s="129"/>
    </row>
    <row r="3026" spans="2:11" x14ac:dyDescent="0.25">
      <c r="B3026" s="128"/>
      <c r="D3026" s="128"/>
      <c r="F3026" s="128"/>
      <c r="H3026" s="128"/>
      <c r="K3026" s="129"/>
    </row>
    <row r="3027" spans="2:11" x14ac:dyDescent="0.25">
      <c r="B3027" s="128"/>
      <c r="D3027" s="128"/>
      <c r="F3027" s="128"/>
      <c r="H3027" s="128"/>
      <c r="K3027" s="129"/>
    </row>
    <row r="3028" spans="2:11" x14ac:dyDescent="0.25">
      <c r="B3028" s="128"/>
      <c r="D3028" s="128"/>
      <c r="F3028" s="128"/>
      <c r="H3028" s="128"/>
      <c r="K3028" s="129"/>
    </row>
    <row r="3029" spans="2:11" x14ac:dyDescent="0.25">
      <c r="B3029" s="128"/>
      <c r="D3029" s="128"/>
      <c r="F3029" s="128"/>
      <c r="H3029" s="128"/>
      <c r="K3029" s="129"/>
    </row>
    <row r="3030" spans="2:11" x14ac:dyDescent="0.25">
      <c r="B3030" s="128"/>
      <c r="D3030" s="128"/>
      <c r="F3030" s="128"/>
      <c r="H3030" s="128"/>
      <c r="K3030" s="129"/>
    </row>
    <row r="3031" spans="2:11" x14ac:dyDescent="0.25">
      <c r="B3031" s="128"/>
      <c r="D3031" s="128"/>
      <c r="F3031" s="128"/>
      <c r="H3031" s="128"/>
      <c r="K3031" s="129"/>
    </row>
    <row r="3032" spans="2:11" x14ac:dyDescent="0.25">
      <c r="B3032" s="128"/>
      <c r="D3032" s="128"/>
      <c r="F3032" s="128"/>
      <c r="H3032" s="128"/>
      <c r="K3032" s="129"/>
    </row>
    <row r="3033" spans="2:11" x14ac:dyDescent="0.25">
      <c r="B3033" s="128"/>
      <c r="D3033" s="128"/>
      <c r="F3033" s="128"/>
      <c r="H3033" s="128"/>
      <c r="K3033" s="129"/>
    </row>
    <row r="3034" spans="2:11" x14ac:dyDescent="0.25">
      <c r="B3034" s="128"/>
      <c r="D3034" s="128"/>
      <c r="F3034" s="128"/>
      <c r="H3034" s="128"/>
      <c r="K3034" s="129"/>
    </row>
    <row r="3035" spans="2:11" x14ac:dyDescent="0.25">
      <c r="B3035" s="128"/>
      <c r="D3035" s="128"/>
      <c r="F3035" s="128"/>
      <c r="H3035" s="128"/>
      <c r="K3035" s="129"/>
    </row>
    <row r="3036" spans="2:11" x14ac:dyDescent="0.25">
      <c r="B3036" s="128"/>
      <c r="D3036" s="128"/>
      <c r="F3036" s="128"/>
      <c r="H3036" s="128"/>
      <c r="K3036" s="129"/>
    </row>
    <row r="3037" spans="2:11" x14ac:dyDescent="0.25">
      <c r="B3037" s="128"/>
      <c r="D3037" s="128"/>
      <c r="F3037" s="128"/>
      <c r="H3037" s="128"/>
      <c r="K3037" s="129"/>
    </row>
    <row r="3038" spans="2:11" x14ac:dyDescent="0.25">
      <c r="B3038" s="128"/>
      <c r="D3038" s="128"/>
      <c r="F3038" s="128"/>
      <c r="H3038" s="128"/>
      <c r="K3038" s="129"/>
    </row>
    <row r="3039" spans="2:11" x14ac:dyDescent="0.25">
      <c r="B3039" s="128"/>
      <c r="D3039" s="128"/>
      <c r="F3039" s="128"/>
      <c r="H3039" s="128"/>
      <c r="K3039" s="129"/>
    </row>
    <row r="3040" spans="2:11" x14ac:dyDescent="0.25">
      <c r="B3040" s="128"/>
      <c r="D3040" s="128"/>
      <c r="F3040" s="128"/>
      <c r="H3040" s="128"/>
      <c r="K3040" s="129"/>
    </row>
    <row r="3041" spans="2:11" x14ac:dyDescent="0.25">
      <c r="B3041" s="128"/>
      <c r="D3041" s="128"/>
      <c r="F3041" s="128"/>
      <c r="H3041" s="128"/>
      <c r="K3041" s="129"/>
    </row>
    <row r="3042" spans="2:11" x14ac:dyDescent="0.25">
      <c r="B3042" s="128"/>
      <c r="D3042" s="128"/>
      <c r="F3042" s="128"/>
      <c r="H3042" s="128"/>
      <c r="K3042" s="129"/>
    </row>
    <row r="3043" spans="2:11" x14ac:dyDescent="0.25">
      <c r="B3043" s="128"/>
      <c r="D3043" s="128"/>
      <c r="F3043" s="128"/>
      <c r="H3043" s="128"/>
      <c r="K3043" s="129"/>
    </row>
    <row r="3044" spans="2:11" x14ac:dyDescent="0.25">
      <c r="B3044" s="128"/>
      <c r="D3044" s="128"/>
      <c r="F3044" s="128"/>
      <c r="H3044" s="128"/>
      <c r="K3044" s="129"/>
    </row>
    <row r="3045" spans="2:11" x14ac:dyDescent="0.25">
      <c r="B3045" s="128"/>
      <c r="D3045" s="128"/>
      <c r="F3045" s="128"/>
      <c r="H3045" s="128"/>
      <c r="K3045" s="129"/>
    </row>
    <row r="3046" spans="2:11" x14ac:dyDescent="0.25">
      <c r="B3046" s="128"/>
      <c r="D3046" s="128"/>
      <c r="F3046" s="128"/>
      <c r="H3046" s="128"/>
      <c r="K3046" s="129"/>
    </row>
    <row r="3047" spans="2:11" x14ac:dyDescent="0.25">
      <c r="B3047" s="128"/>
      <c r="D3047" s="128"/>
      <c r="F3047" s="128"/>
      <c r="H3047" s="128"/>
      <c r="K3047" s="129"/>
    </row>
    <row r="3048" spans="2:11" x14ac:dyDescent="0.25">
      <c r="B3048" s="128"/>
      <c r="D3048" s="128"/>
      <c r="F3048" s="128"/>
      <c r="H3048" s="128"/>
      <c r="K3048" s="129"/>
    </row>
    <row r="3049" spans="2:11" x14ac:dyDescent="0.25">
      <c r="B3049" s="128"/>
      <c r="D3049" s="128"/>
      <c r="F3049" s="128"/>
      <c r="H3049" s="128"/>
      <c r="K3049" s="129"/>
    </row>
    <row r="3050" spans="2:11" x14ac:dyDescent="0.25">
      <c r="B3050" s="128"/>
      <c r="D3050" s="128"/>
      <c r="F3050" s="128"/>
      <c r="H3050" s="128"/>
      <c r="K3050" s="129"/>
    </row>
    <row r="3051" spans="2:11" x14ac:dyDescent="0.25">
      <c r="B3051" s="128"/>
      <c r="D3051" s="128"/>
      <c r="F3051" s="128"/>
      <c r="H3051" s="128"/>
      <c r="K3051" s="129"/>
    </row>
    <row r="3052" spans="2:11" x14ac:dyDescent="0.25">
      <c r="B3052" s="128"/>
      <c r="D3052" s="128"/>
      <c r="F3052" s="128"/>
      <c r="H3052" s="128"/>
      <c r="K3052" s="129"/>
    </row>
    <row r="3053" spans="2:11" x14ac:dyDescent="0.25">
      <c r="B3053" s="128"/>
      <c r="D3053" s="128"/>
      <c r="F3053" s="128"/>
      <c r="H3053" s="128"/>
      <c r="K3053" s="129"/>
    </row>
    <row r="3054" spans="2:11" x14ac:dyDescent="0.25">
      <c r="B3054" s="128"/>
      <c r="D3054" s="128"/>
      <c r="F3054" s="128"/>
      <c r="H3054" s="128"/>
      <c r="K3054" s="129"/>
    </row>
    <row r="3055" spans="2:11" x14ac:dyDescent="0.25">
      <c r="B3055" s="128"/>
      <c r="D3055" s="128"/>
      <c r="F3055" s="128"/>
      <c r="H3055" s="128"/>
      <c r="K3055" s="129"/>
    </row>
    <row r="3056" spans="2:11" x14ac:dyDescent="0.25">
      <c r="B3056" s="128"/>
      <c r="D3056" s="128"/>
      <c r="F3056" s="128"/>
      <c r="H3056" s="128"/>
      <c r="K3056" s="129"/>
    </row>
    <row r="3057" spans="2:11" x14ac:dyDescent="0.25">
      <c r="B3057" s="128"/>
      <c r="D3057" s="128"/>
      <c r="F3057" s="128"/>
      <c r="H3057" s="128"/>
      <c r="K3057" s="129"/>
    </row>
    <row r="3058" spans="2:11" x14ac:dyDescent="0.25">
      <c r="B3058" s="128"/>
      <c r="D3058" s="128"/>
      <c r="F3058" s="128"/>
      <c r="H3058" s="128"/>
      <c r="K3058" s="129"/>
    </row>
    <row r="3059" spans="2:11" x14ac:dyDescent="0.25">
      <c r="B3059" s="128"/>
      <c r="D3059" s="128"/>
      <c r="F3059" s="128"/>
      <c r="H3059" s="128"/>
      <c r="K3059" s="129"/>
    </row>
    <row r="3060" spans="2:11" x14ac:dyDescent="0.25">
      <c r="B3060" s="128"/>
      <c r="D3060" s="128"/>
      <c r="F3060" s="128"/>
      <c r="H3060" s="128"/>
      <c r="K3060" s="129"/>
    </row>
    <row r="3061" spans="2:11" x14ac:dyDescent="0.25">
      <c r="B3061" s="128"/>
      <c r="D3061" s="128"/>
      <c r="F3061" s="128"/>
      <c r="H3061" s="128"/>
      <c r="K3061" s="129"/>
    </row>
    <row r="3062" spans="2:11" x14ac:dyDescent="0.25">
      <c r="B3062" s="128"/>
      <c r="D3062" s="128"/>
      <c r="F3062" s="128"/>
      <c r="H3062" s="128"/>
      <c r="K3062" s="129"/>
    </row>
    <row r="3063" spans="2:11" x14ac:dyDescent="0.25">
      <c r="B3063" s="128"/>
      <c r="D3063" s="128"/>
      <c r="F3063" s="128"/>
      <c r="H3063" s="128"/>
      <c r="K3063" s="129"/>
    </row>
    <row r="3064" spans="2:11" x14ac:dyDescent="0.25">
      <c r="B3064" s="128"/>
      <c r="D3064" s="128"/>
      <c r="F3064" s="128"/>
      <c r="H3064" s="128"/>
      <c r="K3064" s="129"/>
    </row>
    <row r="3065" spans="2:11" x14ac:dyDescent="0.25">
      <c r="B3065" s="128"/>
      <c r="D3065" s="128"/>
      <c r="F3065" s="128"/>
      <c r="H3065" s="128"/>
      <c r="K3065" s="129"/>
    </row>
    <row r="3066" spans="2:11" x14ac:dyDescent="0.25">
      <c r="B3066" s="128"/>
      <c r="D3066" s="128"/>
      <c r="F3066" s="128"/>
      <c r="H3066" s="128"/>
      <c r="K3066" s="129"/>
    </row>
    <row r="3067" spans="2:11" x14ac:dyDescent="0.25">
      <c r="B3067" s="128"/>
      <c r="D3067" s="128"/>
      <c r="F3067" s="128"/>
      <c r="H3067" s="128"/>
      <c r="K3067" s="129"/>
    </row>
    <row r="3068" spans="2:11" x14ac:dyDescent="0.25">
      <c r="B3068" s="128"/>
      <c r="D3068" s="128"/>
      <c r="F3068" s="128"/>
      <c r="H3068" s="128"/>
      <c r="K3068" s="129"/>
    </row>
    <row r="3069" spans="2:11" x14ac:dyDescent="0.25">
      <c r="B3069" s="128"/>
      <c r="D3069" s="128"/>
      <c r="F3069" s="128"/>
      <c r="H3069" s="128"/>
      <c r="K3069" s="129"/>
    </row>
    <row r="3070" spans="2:11" x14ac:dyDescent="0.25">
      <c r="B3070" s="128"/>
      <c r="D3070" s="128"/>
      <c r="F3070" s="128"/>
      <c r="H3070" s="128"/>
      <c r="K3070" s="129"/>
    </row>
    <row r="3071" spans="2:11" x14ac:dyDescent="0.25">
      <c r="B3071" s="128"/>
      <c r="D3071" s="128"/>
      <c r="F3071" s="128"/>
      <c r="H3071" s="128"/>
      <c r="K3071" s="129"/>
    </row>
    <row r="3072" spans="2:11" x14ac:dyDescent="0.25">
      <c r="B3072" s="128"/>
      <c r="D3072" s="128"/>
      <c r="F3072" s="128"/>
      <c r="H3072" s="128"/>
      <c r="K3072" s="129"/>
    </row>
    <row r="3073" spans="2:11" x14ac:dyDescent="0.25">
      <c r="B3073" s="128"/>
      <c r="D3073" s="128"/>
      <c r="F3073" s="128"/>
      <c r="H3073" s="128"/>
      <c r="K3073" s="129"/>
    </row>
    <row r="3074" spans="2:11" x14ac:dyDescent="0.25">
      <c r="B3074" s="128"/>
      <c r="D3074" s="128"/>
      <c r="F3074" s="128"/>
      <c r="H3074" s="128"/>
      <c r="K3074" s="129"/>
    </row>
    <row r="3075" spans="2:11" x14ac:dyDescent="0.25">
      <c r="B3075" s="128"/>
      <c r="D3075" s="128"/>
      <c r="F3075" s="128"/>
      <c r="H3075" s="128"/>
      <c r="K3075" s="129"/>
    </row>
    <row r="3076" spans="2:11" x14ac:dyDescent="0.25">
      <c r="B3076" s="128"/>
      <c r="D3076" s="128"/>
      <c r="F3076" s="128"/>
      <c r="H3076" s="128"/>
      <c r="K3076" s="129"/>
    </row>
    <row r="3077" spans="2:11" x14ac:dyDescent="0.25">
      <c r="B3077" s="128"/>
      <c r="D3077" s="128"/>
      <c r="F3077" s="128"/>
      <c r="H3077" s="128"/>
      <c r="K3077" s="129"/>
    </row>
    <row r="3078" spans="2:11" x14ac:dyDescent="0.25">
      <c r="B3078" s="128"/>
      <c r="D3078" s="128"/>
      <c r="F3078" s="128"/>
      <c r="H3078" s="128"/>
      <c r="K3078" s="129"/>
    </row>
    <row r="3079" spans="2:11" x14ac:dyDescent="0.25">
      <c r="B3079" s="128"/>
      <c r="D3079" s="128"/>
      <c r="F3079" s="128"/>
      <c r="H3079" s="128"/>
      <c r="K3079" s="129"/>
    </row>
    <row r="3080" spans="2:11" x14ac:dyDescent="0.25">
      <c r="B3080" s="128"/>
      <c r="D3080" s="128"/>
      <c r="F3080" s="128"/>
      <c r="H3080" s="128"/>
      <c r="K3080" s="129"/>
    </row>
    <row r="3081" spans="2:11" x14ac:dyDescent="0.25">
      <c r="B3081" s="128"/>
      <c r="D3081" s="128"/>
      <c r="F3081" s="128"/>
      <c r="H3081" s="128"/>
      <c r="K3081" s="129"/>
    </row>
    <row r="3082" spans="2:11" x14ac:dyDescent="0.25">
      <c r="B3082" s="128"/>
      <c r="D3082" s="128"/>
      <c r="F3082" s="128"/>
      <c r="H3082" s="128"/>
      <c r="K3082" s="129"/>
    </row>
    <row r="3083" spans="2:11" x14ac:dyDescent="0.25">
      <c r="B3083" s="128"/>
      <c r="D3083" s="128"/>
      <c r="F3083" s="128"/>
      <c r="H3083" s="128"/>
      <c r="K3083" s="129"/>
    </row>
    <row r="3084" spans="2:11" x14ac:dyDescent="0.25">
      <c r="B3084" s="128"/>
      <c r="D3084" s="128"/>
      <c r="F3084" s="128"/>
      <c r="H3084" s="128"/>
      <c r="K3084" s="129"/>
    </row>
    <row r="3085" spans="2:11" x14ac:dyDescent="0.25">
      <c r="B3085" s="128"/>
      <c r="D3085" s="128"/>
      <c r="F3085" s="128"/>
      <c r="H3085" s="128"/>
      <c r="K3085" s="129"/>
    </row>
    <row r="3086" spans="2:11" x14ac:dyDescent="0.25">
      <c r="B3086" s="128"/>
      <c r="D3086" s="128"/>
      <c r="F3086" s="128"/>
      <c r="H3086" s="128"/>
      <c r="K3086" s="129"/>
    </row>
    <row r="3087" spans="2:11" x14ac:dyDescent="0.25">
      <c r="B3087" s="128"/>
      <c r="D3087" s="128"/>
      <c r="F3087" s="128"/>
      <c r="H3087" s="128"/>
      <c r="K3087" s="129"/>
    </row>
    <row r="3088" spans="2:11" x14ac:dyDescent="0.25">
      <c r="B3088" s="128"/>
      <c r="D3088" s="128"/>
      <c r="F3088" s="128"/>
      <c r="H3088" s="128"/>
      <c r="K3088" s="129"/>
    </row>
    <row r="3089" spans="2:11" x14ac:dyDescent="0.25">
      <c r="B3089" s="128"/>
      <c r="D3089" s="128"/>
      <c r="F3089" s="128"/>
      <c r="H3089" s="128"/>
      <c r="K3089" s="129"/>
    </row>
    <row r="3090" spans="2:11" x14ac:dyDescent="0.25">
      <c r="B3090" s="128"/>
      <c r="D3090" s="128"/>
      <c r="F3090" s="128"/>
      <c r="H3090" s="128"/>
      <c r="K3090" s="129"/>
    </row>
    <row r="3091" spans="2:11" x14ac:dyDescent="0.25">
      <c r="B3091" s="128"/>
      <c r="D3091" s="128"/>
      <c r="F3091" s="128"/>
      <c r="H3091" s="128"/>
      <c r="K3091" s="129"/>
    </row>
    <row r="3092" spans="2:11" x14ac:dyDescent="0.25">
      <c r="B3092" s="128"/>
      <c r="D3092" s="128"/>
      <c r="F3092" s="128"/>
      <c r="H3092" s="128"/>
      <c r="K3092" s="129"/>
    </row>
    <row r="3093" spans="2:11" x14ac:dyDescent="0.25">
      <c r="B3093" s="128"/>
      <c r="D3093" s="128"/>
      <c r="F3093" s="128"/>
      <c r="H3093" s="128"/>
      <c r="K3093" s="129"/>
    </row>
    <row r="3094" spans="2:11" x14ac:dyDescent="0.25">
      <c r="B3094" s="128"/>
      <c r="D3094" s="128"/>
      <c r="F3094" s="128"/>
      <c r="H3094" s="128"/>
      <c r="K3094" s="129"/>
    </row>
    <row r="3095" spans="2:11" x14ac:dyDescent="0.25">
      <c r="B3095" s="128"/>
      <c r="D3095" s="128"/>
      <c r="F3095" s="128"/>
      <c r="H3095" s="128"/>
      <c r="K3095" s="129"/>
    </row>
    <row r="3096" spans="2:11" x14ac:dyDescent="0.25">
      <c r="B3096" s="128"/>
      <c r="D3096" s="128"/>
      <c r="F3096" s="128"/>
      <c r="H3096" s="128"/>
      <c r="K3096" s="129"/>
    </row>
    <row r="3097" spans="2:11" x14ac:dyDescent="0.25">
      <c r="B3097" s="128"/>
      <c r="D3097" s="128"/>
      <c r="F3097" s="128"/>
      <c r="H3097" s="128"/>
      <c r="K3097" s="129"/>
    </row>
    <row r="3098" spans="2:11" x14ac:dyDescent="0.25">
      <c r="B3098" s="128"/>
      <c r="D3098" s="128"/>
      <c r="F3098" s="128"/>
      <c r="H3098" s="128"/>
      <c r="K3098" s="129"/>
    </row>
    <row r="3099" spans="2:11" x14ac:dyDescent="0.25">
      <c r="B3099" s="128"/>
      <c r="D3099" s="128"/>
      <c r="F3099" s="128"/>
      <c r="H3099" s="128"/>
      <c r="K3099" s="129"/>
    </row>
    <row r="3100" spans="2:11" x14ac:dyDescent="0.25">
      <c r="B3100" s="128"/>
      <c r="D3100" s="128"/>
      <c r="F3100" s="128"/>
      <c r="H3100" s="128"/>
      <c r="K3100" s="129"/>
    </row>
    <row r="3101" spans="2:11" x14ac:dyDescent="0.25">
      <c r="B3101" s="128"/>
      <c r="D3101" s="128"/>
      <c r="F3101" s="128"/>
      <c r="H3101" s="128"/>
      <c r="K3101" s="129"/>
    </row>
    <row r="3102" spans="2:11" x14ac:dyDescent="0.25">
      <c r="B3102" s="128"/>
      <c r="D3102" s="128"/>
      <c r="F3102" s="128"/>
      <c r="H3102" s="128"/>
      <c r="K3102" s="129"/>
    </row>
    <row r="3103" spans="2:11" x14ac:dyDescent="0.25">
      <c r="B3103" s="128"/>
      <c r="D3103" s="128"/>
      <c r="F3103" s="128"/>
      <c r="H3103" s="128"/>
      <c r="K3103" s="129"/>
    </row>
    <row r="3104" spans="2:11" x14ac:dyDescent="0.25">
      <c r="B3104" s="128"/>
      <c r="D3104" s="128"/>
      <c r="F3104" s="128"/>
      <c r="H3104" s="128"/>
      <c r="K3104" s="129"/>
    </row>
    <row r="3105" spans="2:11" x14ac:dyDescent="0.25">
      <c r="B3105" s="128"/>
      <c r="D3105" s="128"/>
      <c r="F3105" s="128"/>
      <c r="H3105" s="128"/>
      <c r="K3105" s="129"/>
    </row>
    <row r="3106" spans="2:11" x14ac:dyDescent="0.25">
      <c r="B3106" s="128"/>
      <c r="D3106" s="128"/>
      <c r="F3106" s="128"/>
      <c r="H3106" s="128"/>
      <c r="K3106" s="129"/>
    </row>
    <row r="3107" spans="2:11" x14ac:dyDescent="0.25">
      <c r="B3107" s="128"/>
      <c r="D3107" s="128"/>
      <c r="F3107" s="128"/>
      <c r="H3107" s="128"/>
      <c r="K3107" s="129"/>
    </row>
    <row r="3108" spans="2:11" x14ac:dyDescent="0.25">
      <c r="B3108" s="128"/>
      <c r="D3108" s="128"/>
      <c r="F3108" s="128"/>
      <c r="H3108" s="128"/>
      <c r="K3108" s="129"/>
    </row>
    <row r="3109" spans="2:11" x14ac:dyDescent="0.25">
      <c r="B3109" s="128"/>
      <c r="D3109" s="128"/>
      <c r="F3109" s="128"/>
      <c r="H3109" s="128"/>
      <c r="K3109" s="129"/>
    </row>
    <row r="3110" spans="2:11" x14ac:dyDescent="0.25">
      <c r="B3110" s="128"/>
      <c r="D3110" s="128"/>
      <c r="F3110" s="128"/>
      <c r="H3110" s="128"/>
      <c r="K3110" s="129"/>
    </row>
    <row r="3111" spans="2:11" x14ac:dyDescent="0.25">
      <c r="B3111" s="128"/>
      <c r="D3111" s="128"/>
      <c r="F3111" s="128"/>
      <c r="H3111" s="128"/>
      <c r="K3111" s="129"/>
    </row>
    <row r="3112" spans="2:11" x14ac:dyDescent="0.25">
      <c r="B3112" s="128"/>
      <c r="D3112" s="128"/>
      <c r="F3112" s="128"/>
      <c r="H3112" s="128"/>
      <c r="K3112" s="129"/>
    </row>
    <row r="3113" spans="2:11" x14ac:dyDescent="0.25">
      <c r="B3113" s="128"/>
      <c r="D3113" s="128"/>
      <c r="F3113" s="128"/>
      <c r="H3113" s="128"/>
      <c r="K3113" s="129"/>
    </row>
    <row r="3114" spans="2:11" x14ac:dyDescent="0.25">
      <c r="B3114" s="128"/>
      <c r="D3114" s="128"/>
      <c r="F3114" s="128"/>
      <c r="H3114" s="128"/>
      <c r="K3114" s="129"/>
    </row>
    <row r="3115" spans="2:11" x14ac:dyDescent="0.25">
      <c r="B3115" s="128"/>
      <c r="D3115" s="128"/>
      <c r="F3115" s="128"/>
      <c r="H3115" s="128"/>
      <c r="K3115" s="129"/>
    </row>
    <row r="3116" spans="2:11" x14ac:dyDescent="0.25">
      <c r="B3116" s="128"/>
      <c r="D3116" s="128"/>
      <c r="F3116" s="128"/>
      <c r="H3116" s="128"/>
      <c r="K3116" s="129"/>
    </row>
    <row r="3117" spans="2:11" x14ac:dyDescent="0.25">
      <c r="B3117" s="128"/>
      <c r="D3117" s="128"/>
      <c r="F3117" s="128"/>
      <c r="H3117" s="128"/>
      <c r="K3117" s="129"/>
    </row>
    <row r="3118" spans="2:11" x14ac:dyDescent="0.25">
      <c r="B3118" s="128"/>
      <c r="D3118" s="128"/>
      <c r="F3118" s="128"/>
      <c r="H3118" s="128"/>
      <c r="K3118" s="129"/>
    </row>
    <row r="3119" spans="2:11" x14ac:dyDescent="0.25">
      <c r="B3119" s="128"/>
      <c r="D3119" s="128"/>
      <c r="F3119" s="128"/>
      <c r="H3119" s="128"/>
      <c r="K3119" s="129"/>
    </row>
    <row r="3120" spans="2:11" x14ac:dyDescent="0.25">
      <c r="B3120" s="128"/>
      <c r="D3120" s="128"/>
      <c r="F3120" s="128"/>
      <c r="H3120" s="128"/>
      <c r="K3120" s="129"/>
    </row>
    <row r="3121" spans="2:11" x14ac:dyDescent="0.25">
      <c r="B3121" s="128"/>
      <c r="D3121" s="128"/>
      <c r="F3121" s="128"/>
      <c r="H3121" s="128"/>
      <c r="K3121" s="129"/>
    </row>
    <row r="3122" spans="2:11" x14ac:dyDescent="0.25">
      <c r="B3122" s="128"/>
      <c r="D3122" s="128"/>
      <c r="F3122" s="128"/>
      <c r="H3122" s="128"/>
      <c r="K3122" s="129"/>
    </row>
    <row r="3123" spans="2:11" x14ac:dyDescent="0.25">
      <c r="B3123" s="128"/>
      <c r="D3123" s="128"/>
      <c r="F3123" s="128"/>
      <c r="H3123" s="128"/>
      <c r="K3123" s="129"/>
    </row>
    <row r="3124" spans="2:11" x14ac:dyDescent="0.25">
      <c r="B3124" s="128"/>
      <c r="D3124" s="128"/>
      <c r="F3124" s="128"/>
      <c r="H3124" s="128"/>
      <c r="K3124" s="129"/>
    </row>
    <row r="3125" spans="2:11" x14ac:dyDescent="0.25">
      <c r="B3125" s="128"/>
      <c r="D3125" s="128"/>
      <c r="F3125" s="128"/>
      <c r="H3125" s="128"/>
      <c r="K3125" s="129"/>
    </row>
    <row r="3126" spans="2:11" x14ac:dyDescent="0.25">
      <c r="B3126" s="128"/>
      <c r="D3126" s="128"/>
      <c r="F3126" s="128"/>
      <c r="H3126" s="128"/>
      <c r="K3126" s="129"/>
    </row>
    <row r="3127" spans="2:11" x14ac:dyDescent="0.25">
      <c r="B3127" s="128"/>
      <c r="D3127" s="128"/>
      <c r="F3127" s="128"/>
      <c r="H3127" s="128"/>
      <c r="K3127" s="129"/>
    </row>
    <row r="3128" spans="2:11" x14ac:dyDescent="0.25">
      <c r="B3128" s="128"/>
      <c r="D3128" s="128"/>
      <c r="F3128" s="128"/>
      <c r="H3128" s="128"/>
      <c r="K3128" s="129"/>
    </row>
    <row r="3129" spans="2:11" x14ac:dyDescent="0.25">
      <c r="B3129" s="128"/>
      <c r="D3129" s="128"/>
      <c r="F3129" s="128"/>
      <c r="H3129" s="128"/>
      <c r="K3129" s="129"/>
    </row>
    <row r="3130" spans="2:11" x14ac:dyDescent="0.25">
      <c r="B3130" s="128"/>
      <c r="D3130" s="128"/>
      <c r="F3130" s="128"/>
      <c r="H3130" s="128"/>
      <c r="K3130" s="129"/>
    </row>
    <row r="3131" spans="2:11" x14ac:dyDescent="0.25">
      <c r="B3131" s="128"/>
      <c r="D3131" s="128"/>
      <c r="F3131" s="128"/>
      <c r="H3131" s="128"/>
      <c r="K3131" s="129"/>
    </row>
    <row r="3132" spans="2:11" x14ac:dyDescent="0.25">
      <c r="B3132" s="128"/>
      <c r="D3132" s="128"/>
      <c r="F3132" s="128"/>
      <c r="H3132" s="128"/>
      <c r="K3132" s="129"/>
    </row>
    <row r="3133" spans="2:11" x14ac:dyDescent="0.25">
      <c r="B3133" s="128"/>
      <c r="D3133" s="128"/>
      <c r="F3133" s="128"/>
      <c r="H3133" s="128"/>
      <c r="K3133" s="129"/>
    </row>
    <row r="3134" spans="2:11" x14ac:dyDescent="0.25">
      <c r="B3134" s="128"/>
      <c r="D3134" s="128"/>
      <c r="F3134" s="128"/>
      <c r="H3134" s="128"/>
      <c r="K3134" s="129"/>
    </row>
    <row r="3135" spans="2:11" x14ac:dyDescent="0.25">
      <c r="B3135" s="128"/>
      <c r="D3135" s="128"/>
      <c r="F3135" s="128"/>
      <c r="H3135" s="128"/>
      <c r="K3135" s="129"/>
    </row>
    <row r="3136" spans="2:11" x14ac:dyDescent="0.25">
      <c r="B3136" s="128"/>
      <c r="D3136" s="128"/>
      <c r="F3136" s="128"/>
      <c r="H3136" s="128"/>
      <c r="K3136" s="129"/>
    </row>
    <row r="3137" spans="2:11" x14ac:dyDescent="0.25">
      <c r="B3137" s="128"/>
      <c r="D3137" s="128"/>
      <c r="F3137" s="128"/>
      <c r="H3137" s="128"/>
      <c r="K3137" s="129"/>
    </row>
    <row r="3138" spans="2:11" x14ac:dyDescent="0.25">
      <c r="B3138" s="128"/>
      <c r="D3138" s="128"/>
      <c r="F3138" s="128"/>
      <c r="H3138" s="128"/>
      <c r="K3138" s="129"/>
    </row>
    <row r="3139" spans="2:11" x14ac:dyDescent="0.25">
      <c r="B3139" s="128"/>
      <c r="D3139" s="128"/>
      <c r="F3139" s="128"/>
      <c r="H3139" s="128"/>
      <c r="K3139" s="129"/>
    </row>
    <row r="3140" spans="2:11" x14ac:dyDescent="0.25">
      <c r="B3140" s="128"/>
      <c r="D3140" s="128"/>
      <c r="F3140" s="128"/>
      <c r="H3140" s="128"/>
      <c r="K3140" s="129"/>
    </row>
    <row r="3141" spans="2:11" x14ac:dyDescent="0.25">
      <c r="B3141" s="128"/>
      <c r="D3141" s="128"/>
      <c r="F3141" s="128"/>
      <c r="H3141" s="128"/>
      <c r="K3141" s="129"/>
    </row>
    <row r="3142" spans="2:11" x14ac:dyDescent="0.25">
      <c r="B3142" s="128"/>
      <c r="D3142" s="128"/>
      <c r="F3142" s="128"/>
      <c r="H3142" s="128"/>
      <c r="K3142" s="129"/>
    </row>
    <row r="3143" spans="2:11" x14ac:dyDescent="0.25">
      <c r="B3143" s="128"/>
      <c r="D3143" s="128"/>
      <c r="F3143" s="128"/>
      <c r="H3143" s="128"/>
      <c r="K3143" s="129"/>
    </row>
    <row r="3144" spans="2:11" x14ac:dyDescent="0.25">
      <c r="B3144" s="128"/>
      <c r="D3144" s="128"/>
      <c r="F3144" s="128"/>
      <c r="H3144" s="128"/>
      <c r="K3144" s="129"/>
    </row>
    <row r="3145" spans="2:11" x14ac:dyDescent="0.25">
      <c r="B3145" s="128"/>
      <c r="D3145" s="128"/>
      <c r="F3145" s="128"/>
      <c r="H3145" s="128"/>
      <c r="K3145" s="129"/>
    </row>
    <row r="3146" spans="2:11" x14ac:dyDescent="0.25">
      <c r="B3146" s="128"/>
      <c r="D3146" s="128"/>
      <c r="F3146" s="128"/>
      <c r="H3146" s="128"/>
      <c r="K3146" s="129"/>
    </row>
    <row r="3147" spans="2:11" x14ac:dyDescent="0.25">
      <c r="B3147" s="128"/>
      <c r="D3147" s="128"/>
      <c r="F3147" s="128"/>
      <c r="H3147" s="128"/>
      <c r="K3147" s="129"/>
    </row>
    <row r="3148" spans="2:11" x14ac:dyDescent="0.25">
      <c r="B3148" s="128"/>
      <c r="D3148" s="128"/>
      <c r="F3148" s="128"/>
      <c r="H3148" s="128"/>
      <c r="K3148" s="129"/>
    </row>
    <row r="3149" spans="2:11" x14ac:dyDescent="0.25">
      <c r="B3149" s="128"/>
      <c r="D3149" s="128"/>
      <c r="F3149" s="128"/>
      <c r="H3149" s="128"/>
      <c r="K3149" s="129"/>
    </row>
    <row r="3150" spans="2:11" x14ac:dyDescent="0.25">
      <c r="B3150" s="128"/>
      <c r="D3150" s="128"/>
      <c r="F3150" s="128"/>
      <c r="H3150" s="128"/>
      <c r="K3150" s="129"/>
    </row>
    <row r="3151" spans="2:11" x14ac:dyDescent="0.25">
      <c r="B3151" s="128"/>
      <c r="D3151" s="128"/>
      <c r="F3151" s="128"/>
      <c r="H3151" s="128"/>
      <c r="K3151" s="129"/>
    </row>
    <row r="3152" spans="2:11" x14ac:dyDescent="0.25">
      <c r="B3152" s="128"/>
      <c r="D3152" s="128"/>
      <c r="F3152" s="128"/>
      <c r="H3152" s="128"/>
      <c r="K3152" s="129"/>
    </row>
    <row r="3153" spans="2:11" x14ac:dyDescent="0.25">
      <c r="B3153" s="128"/>
      <c r="D3153" s="128"/>
      <c r="F3153" s="128"/>
      <c r="H3153" s="128"/>
      <c r="K3153" s="129"/>
    </row>
    <row r="3154" spans="2:11" x14ac:dyDescent="0.25">
      <c r="B3154" s="128"/>
      <c r="D3154" s="128"/>
      <c r="F3154" s="128"/>
      <c r="H3154" s="128"/>
      <c r="K3154" s="129"/>
    </row>
    <row r="3155" spans="2:11" x14ac:dyDescent="0.25">
      <c r="B3155" s="128"/>
      <c r="D3155" s="128"/>
      <c r="F3155" s="128"/>
      <c r="H3155" s="128"/>
      <c r="K3155" s="129"/>
    </row>
    <row r="3156" spans="2:11" x14ac:dyDescent="0.25">
      <c r="B3156" s="128"/>
      <c r="D3156" s="128"/>
      <c r="F3156" s="128"/>
      <c r="H3156" s="128"/>
      <c r="K3156" s="129"/>
    </row>
    <row r="3157" spans="2:11" x14ac:dyDescent="0.25">
      <c r="B3157" s="128"/>
      <c r="D3157" s="128"/>
      <c r="F3157" s="128"/>
      <c r="H3157" s="128"/>
      <c r="K3157" s="129"/>
    </row>
    <row r="3158" spans="2:11" x14ac:dyDescent="0.25">
      <c r="B3158" s="128"/>
      <c r="D3158" s="128"/>
      <c r="F3158" s="128"/>
      <c r="H3158" s="128"/>
      <c r="K3158" s="129"/>
    </row>
    <row r="3159" spans="2:11" x14ac:dyDescent="0.25">
      <c r="B3159" s="128"/>
      <c r="D3159" s="128"/>
      <c r="F3159" s="128"/>
      <c r="H3159" s="128"/>
      <c r="K3159" s="129"/>
    </row>
    <row r="3160" spans="2:11" x14ac:dyDescent="0.25">
      <c r="B3160" s="128"/>
      <c r="D3160" s="128"/>
      <c r="F3160" s="128"/>
      <c r="H3160" s="128"/>
      <c r="K3160" s="129"/>
    </row>
    <row r="3161" spans="2:11" x14ac:dyDescent="0.25">
      <c r="B3161" s="128"/>
      <c r="D3161" s="128"/>
      <c r="F3161" s="128"/>
      <c r="H3161" s="128"/>
      <c r="K3161" s="129"/>
    </row>
    <row r="3162" spans="2:11" x14ac:dyDescent="0.25">
      <c r="B3162" s="128"/>
      <c r="D3162" s="128"/>
      <c r="F3162" s="128"/>
      <c r="H3162" s="128"/>
      <c r="K3162" s="129"/>
    </row>
    <row r="3163" spans="2:11" x14ac:dyDescent="0.25">
      <c r="B3163" s="128"/>
      <c r="D3163" s="128"/>
      <c r="F3163" s="128"/>
      <c r="H3163" s="128"/>
      <c r="K3163" s="129"/>
    </row>
    <row r="3164" spans="2:11" x14ac:dyDescent="0.25">
      <c r="B3164" s="128"/>
      <c r="D3164" s="128"/>
      <c r="F3164" s="128"/>
      <c r="H3164" s="128"/>
      <c r="K3164" s="129"/>
    </row>
    <row r="3165" spans="2:11" x14ac:dyDescent="0.25">
      <c r="B3165" s="128"/>
      <c r="D3165" s="128"/>
      <c r="F3165" s="128"/>
      <c r="H3165" s="128"/>
      <c r="K3165" s="129"/>
    </row>
    <row r="3166" spans="2:11" x14ac:dyDescent="0.25">
      <c r="B3166" s="128"/>
      <c r="D3166" s="128"/>
      <c r="F3166" s="128"/>
      <c r="H3166" s="128"/>
      <c r="K3166" s="129"/>
    </row>
    <row r="3167" spans="2:11" x14ac:dyDescent="0.25">
      <c r="B3167" s="128"/>
      <c r="D3167" s="128"/>
      <c r="F3167" s="128"/>
      <c r="H3167" s="128"/>
      <c r="K3167" s="129"/>
    </row>
    <row r="3168" spans="2:11" x14ac:dyDescent="0.25">
      <c r="B3168" s="128"/>
      <c r="D3168" s="128"/>
      <c r="F3168" s="128"/>
      <c r="H3168" s="128"/>
      <c r="K3168" s="129"/>
    </row>
    <row r="3169" spans="2:11" x14ac:dyDescent="0.25">
      <c r="B3169" s="128"/>
      <c r="D3169" s="128"/>
      <c r="F3169" s="128"/>
      <c r="H3169" s="128"/>
      <c r="K3169" s="129"/>
    </row>
    <row r="3170" spans="2:11" x14ac:dyDescent="0.25">
      <c r="B3170" s="128"/>
      <c r="D3170" s="128"/>
      <c r="F3170" s="128"/>
      <c r="H3170" s="128"/>
      <c r="K3170" s="129"/>
    </row>
    <row r="3171" spans="2:11" x14ac:dyDescent="0.25">
      <c r="B3171" s="128"/>
      <c r="D3171" s="128"/>
      <c r="F3171" s="128"/>
      <c r="H3171" s="128"/>
      <c r="K3171" s="129"/>
    </row>
    <row r="3172" spans="2:11" x14ac:dyDescent="0.25">
      <c r="B3172" s="128"/>
      <c r="D3172" s="128"/>
      <c r="F3172" s="128"/>
      <c r="H3172" s="128"/>
      <c r="K3172" s="129"/>
    </row>
    <row r="3173" spans="2:11" x14ac:dyDescent="0.25">
      <c r="B3173" s="128"/>
      <c r="D3173" s="128"/>
      <c r="F3173" s="128"/>
      <c r="H3173" s="128"/>
      <c r="K3173" s="129"/>
    </row>
    <row r="3174" spans="2:11" x14ac:dyDescent="0.25">
      <c r="B3174" s="128"/>
      <c r="D3174" s="128"/>
      <c r="F3174" s="128"/>
      <c r="H3174" s="128"/>
      <c r="K3174" s="129"/>
    </row>
    <row r="3175" spans="2:11" x14ac:dyDescent="0.25">
      <c r="B3175" s="128"/>
      <c r="D3175" s="128"/>
      <c r="F3175" s="128"/>
      <c r="H3175" s="128"/>
      <c r="K3175" s="129"/>
    </row>
    <row r="3176" spans="2:11" x14ac:dyDescent="0.25">
      <c r="B3176" s="128"/>
      <c r="D3176" s="128"/>
      <c r="F3176" s="128"/>
      <c r="H3176" s="128"/>
      <c r="K3176" s="129"/>
    </row>
    <row r="3177" spans="2:11" x14ac:dyDescent="0.25">
      <c r="B3177" s="128"/>
      <c r="D3177" s="128"/>
      <c r="F3177" s="128"/>
      <c r="H3177" s="128"/>
      <c r="K3177" s="129"/>
    </row>
    <row r="3178" spans="2:11" x14ac:dyDescent="0.25">
      <c r="B3178" s="128"/>
      <c r="D3178" s="128"/>
      <c r="F3178" s="128"/>
      <c r="H3178" s="128"/>
      <c r="K3178" s="129"/>
    </row>
    <row r="3179" spans="2:11" x14ac:dyDescent="0.25">
      <c r="B3179" s="128"/>
      <c r="D3179" s="128"/>
      <c r="F3179" s="128"/>
      <c r="H3179" s="128"/>
      <c r="K3179" s="129"/>
    </row>
    <row r="3180" spans="2:11" x14ac:dyDescent="0.25">
      <c r="B3180" s="128"/>
      <c r="D3180" s="128"/>
      <c r="F3180" s="128"/>
      <c r="H3180" s="128"/>
      <c r="K3180" s="129"/>
    </row>
    <row r="3181" spans="2:11" x14ac:dyDescent="0.25">
      <c r="B3181" s="128"/>
      <c r="D3181" s="128"/>
      <c r="F3181" s="128"/>
      <c r="H3181" s="128"/>
      <c r="K3181" s="129"/>
    </row>
    <row r="3182" spans="2:11" x14ac:dyDescent="0.25">
      <c r="B3182" s="128"/>
      <c r="D3182" s="128"/>
      <c r="F3182" s="128"/>
      <c r="H3182" s="128"/>
      <c r="K3182" s="129"/>
    </row>
    <row r="3183" spans="2:11" x14ac:dyDescent="0.25">
      <c r="B3183" s="128"/>
      <c r="D3183" s="128"/>
      <c r="F3183" s="128"/>
      <c r="H3183" s="128"/>
      <c r="K3183" s="129"/>
    </row>
    <row r="3184" spans="2:11" x14ac:dyDescent="0.25">
      <c r="B3184" s="128"/>
      <c r="D3184" s="128"/>
      <c r="F3184" s="128"/>
      <c r="H3184" s="128"/>
      <c r="K3184" s="129"/>
    </row>
    <row r="3185" spans="2:11" x14ac:dyDescent="0.25">
      <c r="B3185" s="128"/>
      <c r="D3185" s="128"/>
      <c r="F3185" s="128"/>
      <c r="H3185" s="128"/>
      <c r="K3185" s="129"/>
    </row>
    <row r="3186" spans="2:11" x14ac:dyDescent="0.25">
      <c r="B3186" s="128"/>
      <c r="D3186" s="128"/>
      <c r="F3186" s="128"/>
      <c r="H3186" s="128"/>
      <c r="K3186" s="129"/>
    </row>
    <row r="3187" spans="2:11" x14ac:dyDescent="0.25">
      <c r="B3187" s="128"/>
      <c r="D3187" s="128"/>
      <c r="F3187" s="128"/>
      <c r="H3187" s="128"/>
      <c r="K3187" s="129"/>
    </row>
    <row r="3188" spans="2:11" x14ac:dyDescent="0.25">
      <c r="B3188" s="128"/>
      <c r="D3188" s="128"/>
      <c r="F3188" s="128"/>
      <c r="H3188" s="128"/>
      <c r="K3188" s="129"/>
    </row>
    <row r="3189" spans="2:11" x14ac:dyDescent="0.25">
      <c r="B3189" s="128"/>
      <c r="D3189" s="128"/>
      <c r="F3189" s="128"/>
      <c r="H3189" s="128"/>
      <c r="K3189" s="129"/>
    </row>
    <row r="3190" spans="2:11" x14ac:dyDescent="0.25">
      <c r="B3190" s="128"/>
      <c r="D3190" s="128"/>
      <c r="F3190" s="128"/>
      <c r="H3190" s="128"/>
      <c r="K3190" s="129"/>
    </row>
    <row r="3191" spans="2:11" x14ac:dyDescent="0.25">
      <c r="B3191" s="128"/>
      <c r="D3191" s="128"/>
      <c r="F3191" s="128"/>
      <c r="H3191" s="128"/>
      <c r="K3191" s="129"/>
    </row>
    <row r="3192" spans="2:11" x14ac:dyDescent="0.25">
      <c r="B3192" s="128"/>
      <c r="D3192" s="128"/>
      <c r="F3192" s="128"/>
      <c r="H3192" s="128"/>
      <c r="K3192" s="129"/>
    </row>
    <row r="3193" spans="2:11" x14ac:dyDescent="0.25">
      <c r="B3193" s="128"/>
      <c r="D3193" s="128"/>
      <c r="F3193" s="128"/>
      <c r="H3193" s="128"/>
      <c r="K3193" s="129"/>
    </row>
    <row r="3194" spans="2:11" x14ac:dyDescent="0.25">
      <c r="B3194" s="128"/>
      <c r="D3194" s="128"/>
      <c r="F3194" s="128"/>
      <c r="H3194" s="128"/>
      <c r="K3194" s="129"/>
    </row>
    <row r="3195" spans="2:11" x14ac:dyDescent="0.25">
      <c r="B3195" s="128"/>
      <c r="D3195" s="128"/>
      <c r="F3195" s="128"/>
      <c r="H3195" s="128"/>
      <c r="K3195" s="129"/>
    </row>
    <row r="3196" spans="2:11" x14ac:dyDescent="0.25">
      <c r="B3196" s="128"/>
      <c r="D3196" s="128"/>
      <c r="F3196" s="128"/>
      <c r="H3196" s="128"/>
      <c r="K3196" s="129"/>
    </row>
    <row r="3197" spans="2:11" x14ac:dyDescent="0.25">
      <c r="B3197" s="128"/>
      <c r="D3197" s="128"/>
      <c r="F3197" s="128"/>
      <c r="H3197" s="128"/>
      <c r="K3197" s="129"/>
    </row>
    <row r="3198" spans="2:11" x14ac:dyDescent="0.25">
      <c r="B3198" s="128"/>
      <c r="D3198" s="128"/>
      <c r="F3198" s="128"/>
      <c r="H3198" s="128"/>
      <c r="K3198" s="129"/>
    </row>
    <row r="3199" spans="2:11" x14ac:dyDescent="0.25">
      <c r="B3199" s="128"/>
      <c r="D3199" s="128"/>
      <c r="F3199" s="128"/>
      <c r="H3199" s="128"/>
      <c r="K3199" s="129"/>
    </row>
    <row r="3200" spans="2:11" x14ac:dyDescent="0.25">
      <c r="B3200" s="128"/>
      <c r="D3200" s="128"/>
      <c r="F3200" s="128"/>
      <c r="H3200" s="128"/>
      <c r="K3200" s="129"/>
    </row>
    <row r="3201" spans="2:11" x14ac:dyDescent="0.25">
      <c r="B3201" s="128"/>
      <c r="D3201" s="128"/>
      <c r="F3201" s="128"/>
      <c r="H3201" s="128"/>
      <c r="K3201" s="129"/>
    </row>
    <row r="3202" spans="2:11" x14ac:dyDescent="0.25">
      <c r="B3202" s="128"/>
      <c r="D3202" s="128"/>
      <c r="F3202" s="128"/>
      <c r="H3202" s="128"/>
      <c r="K3202" s="129"/>
    </row>
    <row r="3203" spans="2:11" x14ac:dyDescent="0.25">
      <c r="B3203" s="128"/>
      <c r="D3203" s="128"/>
      <c r="F3203" s="128"/>
      <c r="H3203" s="128"/>
      <c r="K3203" s="129"/>
    </row>
    <row r="3204" spans="2:11" x14ac:dyDescent="0.25">
      <c r="B3204" s="128"/>
      <c r="D3204" s="128"/>
      <c r="F3204" s="128"/>
      <c r="H3204" s="128"/>
      <c r="K3204" s="129"/>
    </row>
    <row r="3205" spans="2:11" x14ac:dyDescent="0.25">
      <c r="B3205" s="128"/>
      <c r="D3205" s="128"/>
      <c r="F3205" s="128"/>
      <c r="H3205" s="128"/>
      <c r="K3205" s="129"/>
    </row>
    <row r="3206" spans="2:11" x14ac:dyDescent="0.25">
      <c r="B3206" s="128"/>
      <c r="D3206" s="128"/>
      <c r="F3206" s="128"/>
      <c r="H3206" s="128"/>
      <c r="K3206" s="129"/>
    </row>
    <row r="3207" spans="2:11" x14ac:dyDescent="0.25">
      <c r="B3207" s="128"/>
      <c r="D3207" s="128"/>
      <c r="F3207" s="128"/>
      <c r="H3207" s="128"/>
      <c r="K3207" s="129"/>
    </row>
    <row r="3208" spans="2:11" x14ac:dyDescent="0.25">
      <c r="B3208" s="128"/>
      <c r="D3208" s="128"/>
      <c r="F3208" s="128"/>
      <c r="H3208" s="128"/>
      <c r="K3208" s="129"/>
    </row>
    <row r="3209" spans="2:11" x14ac:dyDescent="0.25">
      <c r="B3209" s="128"/>
      <c r="D3209" s="128"/>
      <c r="F3209" s="128"/>
      <c r="H3209" s="128"/>
      <c r="K3209" s="129"/>
    </row>
    <row r="3210" spans="2:11" x14ac:dyDescent="0.25">
      <c r="B3210" s="128"/>
      <c r="D3210" s="128"/>
      <c r="F3210" s="128"/>
      <c r="H3210" s="128"/>
      <c r="K3210" s="129"/>
    </row>
    <row r="3211" spans="2:11" x14ac:dyDescent="0.25">
      <c r="B3211" s="128"/>
      <c r="D3211" s="128"/>
      <c r="F3211" s="128"/>
      <c r="H3211" s="128"/>
      <c r="K3211" s="129"/>
    </row>
    <row r="3212" spans="2:11" x14ac:dyDescent="0.25">
      <c r="B3212" s="128"/>
      <c r="D3212" s="128"/>
      <c r="F3212" s="128"/>
      <c r="H3212" s="128"/>
      <c r="K3212" s="129"/>
    </row>
    <row r="3213" spans="2:11" x14ac:dyDescent="0.25">
      <c r="B3213" s="128"/>
      <c r="D3213" s="128"/>
      <c r="F3213" s="128"/>
      <c r="H3213" s="128"/>
      <c r="K3213" s="129"/>
    </row>
    <row r="3214" spans="2:11" x14ac:dyDescent="0.25">
      <c r="B3214" s="128"/>
      <c r="D3214" s="128"/>
      <c r="F3214" s="128"/>
      <c r="H3214" s="128"/>
      <c r="K3214" s="129"/>
    </row>
    <row r="3215" spans="2:11" x14ac:dyDescent="0.25">
      <c r="B3215" s="128"/>
      <c r="D3215" s="128"/>
      <c r="F3215" s="128"/>
      <c r="H3215" s="128"/>
      <c r="K3215" s="129"/>
    </row>
    <row r="3216" spans="2:11" x14ac:dyDescent="0.25">
      <c r="B3216" s="128"/>
      <c r="D3216" s="128"/>
      <c r="F3216" s="128"/>
      <c r="H3216" s="128"/>
      <c r="K3216" s="129"/>
    </row>
    <row r="3217" spans="2:11" x14ac:dyDescent="0.25">
      <c r="B3217" s="128"/>
      <c r="D3217" s="128"/>
      <c r="F3217" s="128"/>
      <c r="H3217" s="128"/>
      <c r="K3217" s="129"/>
    </row>
    <row r="3218" spans="2:11" x14ac:dyDescent="0.25">
      <c r="B3218" s="128"/>
      <c r="D3218" s="128"/>
      <c r="F3218" s="128"/>
      <c r="H3218" s="128"/>
      <c r="K3218" s="129"/>
    </row>
    <row r="3219" spans="2:11" x14ac:dyDescent="0.25">
      <c r="B3219" s="128"/>
      <c r="D3219" s="128"/>
      <c r="F3219" s="128"/>
      <c r="H3219" s="128"/>
      <c r="K3219" s="129"/>
    </row>
    <row r="3220" spans="2:11" x14ac:dyDescent="0.25">
      <c r="B3220" s="128"/>
      <c r="D3220" s="128"/>
      <c r="F3220" s="128"/>
      <c r="H3220" s="128"/>
      <c r="K3220" s="129"/>
    </row>
    <row r="3221" spans="2:11" x14ac:dyDescent="0.25">
      <c r="B3221" s="128"/>
      <c r="D3221" s="128"/>
      <c r="F3221" s="128"/>
      <c r="H3221" s="128"/>
      <c r="K3221" s="129"/>
    </row>
    <row r="3222" spans="2:11" x14ac:dyDescent="0.25">
      <c r="B3222" s="128"/>
      <c r="D3222" s="128"/>
      <c r="F3222" s="128"/>
      <c r="H3222" s="128"/>
      <c r="K3222" s="129"/>
    </row>
    <row r="3223" spans="2:11" x14ac:dyDescent="0.25">
      <c r="B3223" s="128"/>
      <c r="D3223" s="128"/>
      <c r="F3223" s="128"/>
      <c r="H3223" s="128"/>
      <c r="K3223" s="129"/>
    </row>
    <row r="3224" spans="2:11" x14ac:dyDescent="0.25">
      <c r="B3224" s="128"/>
      <c r="D3224" s="128"/>
      <c r="F3224" s="128"/>
      <c r="H3224" s="128"/>
      <c r="K3224" s="129"/>
    </row>
    <row r="3225" spans="2:11" x14ac:dyDescent="0.25">
      <c r="B3225" s="128"/>
      <c r="D3225" s="128"/>
      <c r="F3225" s="128"/>
      <c r="H3225" s="128"/>
      <c r="K3225" s="129"/>
    </row>
    <row r="3226" spans="2:11" x14ac:dyDescent="0.25">
      <c r="B3226" s="128"/>
      <c r="D3226" s="128"/>
      <c r="F3226" s="128"/>
      <c r="H3226" s="128"/>
      <c r="K3226" s="129"/>
    </row>
    <row r="3227" spans="2:11" x14ac:dyDescent="0.25">
      <c r="B3227" s="128"/>
      <c r="D3227" s="128"/>
      <c r="F3227" s="128"/>
      <c r="H3227" s="128"/>
      <c r="K3227" s="129"/>
    </row>
    <row r="3228" spans="2:11" x14ac:dyDescent="0.25">
      <c r="B3228" s="128"/>
      <c r="D3228" s="128"/>
      <c r="F3228" s="128"/>
      <c r="H3228" s="128"/>
      <c r="K3228" s="129"/>
    </row>
    <row r="3229" spans="2:11" x14ac:dyDescent="0.25">
      <c r="B3229" s="128"/>
      <c r="D3229" s="128"/>
      <c r="F3229" s="128"/>
      <c r="H3229" s="128"/>
      <c r="K3229" s="129"/>
    </row>
    <row r="3230" spans="2:11" x14ac:dyDescent="0.25">
      <c r="B3230" s="128"/>
      <c r="D3230" s="128"/>
      <c r="F3230" s="128"/>
      <c r="H3230" s="128"/>
      <c r="K3230" s="129"/>
    </row>
    <row r="3231" spans="2:11" x14ac:dyDescent="0.25">
      <c r="B3231" s="128"/>
      <c r="D3231" s="128"/>
      <c r="F3231" s="128"/>
      <c r="H3231" s="128"/>
      <c r="K3231" s="129"/>
    </row>
    <row r="3232" spans="2:11" x14ac:dyDescent="0.25">
      <c r="B3232" s="128"/>
      <c r="D3232" s="128"/>
      <c r="F3232" s="128"/>
      <c r="H3232" s="128"/>
      <c r="K3232" s="129"/>
    </row>
    <row r="3233" spans="2:11" x14ac:dyDescent="0.25">
      <c r="B3233" s="128"/>
      <c r="D3233" s="128"/>
      <c r="F3233" s="128"/>
      <c r="H3233" s="128"/>
      <c r="K3233" s="129"/>
    </row>
    <row r="3234" spans="2:11" x14ac:dyDescent="0.25">
      <c r="B3234" s="128"/>
      <c r="D3234" s="128"/>
      <c r="F3234" s="128"/>
      <c r="H3234" s="128"/>
      <c r="K3234" s="129"/>
    </row>
    <row r="3235" spans="2:11" x14ac:dyDescent="0.25">
      <c r="B3235" s="128"/>
      <c r="D3235" s="128"/>
      <c r="F3235" s="128"/>
      <c r="H3235" s="128"/>
      <c r="K3235" s="129"/>
    </row>
    <row r="3236" spans="2:11" x14ac:dyDescent="0.25">
      <c r="B3236" s="128"/>
      <c r="D3236" s="128"/>
      <c r="F3236" s="128"/>
      <c r="H3236" s="128"/>
      <c r="K3236" s="129"/>
    </row>
    <row r="3237" spans="2:11" x14ac:dyDescent="0.25">
      <c r="B3237" s="128"/>
      <c r="D3237" s="128"/>
      <c r="F3237" s="128"/>
      <c r="H3237" s="128"/>
      <c r="K3237" s="129"/>
    </row>
    <row r="3238" spans="2:11" x14ac:dyDescent="0.25">
      <c r="B3238" s="128"/>
      <c r="D3238" s="128"/>
      <c r="F3238" s="128"/>
      <c r="H3238" s="128"/>
      <c r="K3238" s="129"/>
    </row>
    <row r="3239" spans="2:11" x14ac:dyDescent="0.25">
      <c r="B3239" s="128"/>
      <c r="D3239" s="128"/>
      <c r="F3239" s="128"/>
      <c r="H3239" s="128"/>
      <c r="K3239" s="129"/>
    </row>
    <row r="3240" spans="2:11" x14ac:dyDescent="0.25">
      <c r="B3240" s="128"/>
      <c r="D3240" s="128"/>
      <c r="F3240" s="128"/>
      <c r="H3240" s="128"/>
      <c r="K3240" s="129"/>
    </row>
    <row r="3241" spans="2:11" x14ac:dyDescent="0.25">
      <c r="B3241" s="128"/>
      <c r="D3241" s="128"/>
      <c r="F3241" s="128"/>
      <c r="H3241" s="128"/>
      <c r="K3241" s="129"/>
    </row>
    <row r="3242" spans="2:11" x14ac:dyDescent="0.25">
      <c r="B3242" s="128"/>
      <c r="D3242" s="128"/>
      <c r="F3242" s="128"/>
      <c r="H3242" s="128"/>
      <c r="K3242" s="129"/>
    </row>
    <row r="3243" spans="2:11" x14ac:dyDescent="0.25">
      <c r="B3243" s="128"/>
      <c r="D3243" s="128"/>
      <c r="F3243" s="128"/>
      <c r="H3243" s="128"/>
      <c r="K3243" s="129"/>
    </row>
    <row r="3244" spans="2:11" x14ac:dyDescent="0.25">
      <c r="B3244" s="128"/>
      <c r="D3244" s="128"/>
      <c r="F3244" s="128"/>
      <c r="H3244" s="128"/>
      <c r="K3244" s="129"/>
    </row>
    <row r="3245" spans="2:11" x14ac:dyDescent="0.25">
      <c r="B3245" s="128"/>
      <c r="D3245" s="128"/>
      <c r="F3245" s="128"/>
      <c r="H3245" s="128"/>
      <c r="K3245" s="129"/>
    </row>
    <row r="3246" spans="2:11" x14ac:dyDescent="0.25">
      <c r="B3246" s="128"/>
      <c r="D3246" s="128"/>
      <c r="F3246" s="128"/>
      <c r="H3246" s="128"/>
      <c r="K3246" s="129"/>
    </row>
    <row r="3247" spans="2:11" x14ac:dyDescent="0.25">
      <c r="B3247" s="128"/>
      <c r="D3247" s="128"/>
      <c r="F3247" s="128"/>
      <c r="H3247" s="128"/>
      <c r="K3247" s="129"/>
    </row>
    <row r="3248" spans="2:11" x14ac:dyDescent="0.25">
      <c r="B3248" s="128"/>
      <c r="D3248" s="128"/>
      <c r="F3248" s="128"/>
      <c r="H3248" s="128"/>
      <c r="K3248" s="129"/>
    </row>
    <row r="3249" spans="2:11" x14ac:dyDescent="0.25">
      <c r="B3249" s="128"/>
      <c r="D3249" s="128"/>
      <c r="F3249" s="128"/>
      <c r="H3249" s="128"/>
      <c r="K3249" s="129"/>
    </row>
    <row r="3250" spans="2:11" x14ac:dyDescent="0.25">
      <c r="K3250" s="129"/>
    </row>
    <row r="3251" spans="2:11" x14ac:dyDescent="0.25">
      <c r="B3251" s="128"/>
      <c r="D3251" s="128"/>
      <c r="F3251" s="128"/>
      <c r="H3251" s="128"/>
      <c r="K3251" s="129"/>
    </row>
    <row r="3252" spans="2:11" x14ac:dyDescent="0.25">
      <c r="B3252" s="128"/>
      <c r="D3252" s="128"/>
      <c r="F3252" s="128"/>
      <c r="H3252" s="128"/>
      <c r="K3252" s="129"/>
    </row>
    <row r="3253" spans="2:11" x14ac:dyDescent="0.25">
      <c r="B3253" s="128"/>
      <c r="D3253" s="128"/>
      <c r="F3253" s="128"/>
      <c r="H3253" s="128"/>
      <c r="K3253" s="129"/>
    </row>
    <row r="3254" spans="2:11" x14ac:dyDescent="0.25">
      <c r="B3254" s="128"/>
      <c r="D3254" s="128"/>
      <c r="F3254" s="128"/>
      <c r="H3254" s="128"/>
      <c r="K3254" s="129"/>
    </row>
    <row r="3255" spans="2:11" x14ac:dyDescent="0.25">
      <c r="B3255" s="128"/>
      <c r="D3255" s="128"/>
      <c r="F3255" s="128"/>
      <c r="H3255" s="128"/>
      <c r="K3255" s="129"/>
    </row>
    <row r="3256" spans="2:11" x14ac:dyDescent="0.25">
      <c r="B3256" s="128"/>
      <c r="D3256" s="128"/>
      <c r="F3256" s="128"/>
      <c r="H3256" s="128"/>
      <c r="K3256" s="129"/>
    </row>
    <row r="3257" spans="2:11" x14ac:dyDescent="0.25">
      <c r="B3257" s="128"/>
      <c r="D3257" s="128"/>
      <c r="F3257" s="128"/>
      <c r="H3257" s="128"/>
      <c r="K3257" s="129"/>
    </row>
    <row r="3258" spans="2:11" x14ac:dyDescent="0.25">
      <c r="B3258" s="128"/>
      <c r="D3258" s="128"/>
      <c r="F3258" s="128"/>
      <c r="H3258" s="128"/>
      <c r="K3258" s="129"/>
    </row>
    <row r="3259" spans="2:11" x14ac:dyDescent="0.25">
      <c r="B3259" s="128"/>
      <c r="D3259" s="128"/>
      <c r="F3259" s="128"/>
      <c r="H3259" s="128"/>
      <c r="K3259" s="129"/>
    </row>
    <row r="3260" spans="2:11" x14ac:dyDescent="0.25">
      <c r="B3260" s="128"/>
      <c r="D3260" s="128"/>
      <c r="F3260" s="128"/>
      <c r="H3260" s="128"/>
      <c r="K3260" s="129"/>
    </row>
    <row r="3261" spans="2:11" x14ac:dyDescent="0.25">
      <c r="B3261" s="128"/>
      <c r="D3261" s="128"/>
      <c r="F3261" s="128"/>
      <c r="H3261" s="128"/>
      <c r="K3261" s="129"/>
    </row>
    <row r="3262" spans="2:11" x14ac:dyDescent="0.25">
      <c r="B3262" s="128"/>
      <c r="D3262" s="128"/>
      <c r="F3262" s="128"/>
      <c r="H3262" s="128"/>
      <c r="K3262" s="129"/>
    </row>
    <row r="3263" spans="2:11" x14ac:dyDescent="0.25">
      <c r="B3263" s="128"/>
      <c r="D3263" s="128"/>
      <c r="F3263" s="128"/>
      <c r="H3263" s="128"/>
      <c r="K3263" s="129"/>
    </row>
    <row r="3264" spans="2:11" x14ac:dyDescent="0.25">
      <c r="B3264" s="128"/>
      <c r="D3264" s="128"/>
      <c r="F3264" s="128"/>
      <c r="H3264" s="128"/>
      <c r="K3264" s="129"/>
    </row>
    <row r="3265" spans="2:11" x14ac:dyDescent="0.25">
      <c r="B3265" s="128"/>
      <c r="D3265" s="128"/>
      <c r="F3265" s="128"/>
      <c r="H3265" s="128"/>
      <c r="K3265" s="129"/>
    </row>
    <row r="3266" spans="2:11" x14ac:dyDescent="0.25">
      <c r="B3266" s="128"/>
      <c r="D3266" s="128"/>
      <c r="F3266" s="128"/>
      <c r="H3266" s="128"/>
      <c r="K3266" s="129"/>
    </row>
    <row r="3267" spans="2:11" x14ac:dyDescent="0.25">
      <c r="B3267" s="128"/>
      <c r="D3267" s="128"/>
      <c r="F3267" s="128"/>
      <c r="H3267" s="128"/>
      <c r="K3267" s="129"/>
    </row>
    <row r="3268" spans="2:11" x14ac:dyDescent="0.25">
      <c r="B3268" s="128"/>
      <c r="D3268" s="128"/>
      <c r="F3268" s="128"/>
      <c r="H3268" s="128"/>
      <c r="K3268" s="129"/>
    </row>
    <row r="3269" spans="2:11" x14ac:dyDescent="0.25">
      <c r="B3269" s="128"/>
      <c r="D3269" s="128"/>
      <c r="F3269" s="128"/>
      <c r="H3269" s="128"/>
      <c r="K3269" s="129"/>
    </row>
    <row r="3270" spans="2:11" x14ac:dyDescent="0.25">
      <c r="B3270" s="128"/>
      <c r="D3270" s="128"/>
      <c r="F3270" s="128"/>
      <c r="H3270" s="128"/>
      <c r="K3270" s="129"/>
    </row>
    <row r="3271" spans="2:11" x14ac:dyDescent="0.25">
      <c r="B3271" s="128"/>
      <c r="D3271" s="128"/>
      <c r="F3271" s="128"/>
      <c r="H3271" s="128"/>
      <c r="K3271" s="129"/>
    </row>
    <row r="3272" spans="2:11" x14ac:dyDescent="0.25">
      <c r="B3272" s="128"/>
      <c r="D3272" s="128"/>
      <c r="F3272" s="128"/>
      <c r="H3272" s="128"/>
      <c r="K3272" s="129"/>
    </row>
    <row r="3273" spans="2:11" x14ac:dyDescent="0.25">
      <c r="B3273" s="128"/>
      <c r="D3273" s="128"/>
      <c r="F3273" s="128"/>
      <c r="H3273" s="128"/>
      <c r="K3273" s="129"/>
    </row>
    <row r="3274" spans="2:11" x14ac:dyDescent="0.25">
      <c r="B3274" s="128"/>
      <c r="D3274" s="128"/>
      <c r="F3274" s="128"/>
      <c r="H3274" s="128"/>
      <c r="K3274" s="129"/>
    </row>
    <row r="3275" spans="2:11" x14ac:dyDescent="0.25">
      <c r="B3275" s="128"/>
      <c r="D3275" s="128"/>
      <c r="F3275" s="128"/>
      <c r="H3275" s="128"/>
      <c r="K3275" s="129"/>
    </row>
    <row r="3276" spans="2:11" x14ac:dyDescent="0.25">
      <c r="B3276" s="128"/>
      <c r="D3276" s="128"/>
      <c r="F3276" s="128"/>
      <c r="H3276" s="128"/>
      <c r="K3276" s="129"/>
    </row>
    <row r="3277" spans="2:11" x14ac:dyDescent="0.25">
      <c r="B3277" s="128"/>
      <c r="D3277" s="128"/>
      <c r="F3277" s="128"/>
      <c r="H3277" s="128"/>
      <c r="K3277" s="129"/>
    </row>
    <row r="3278" spans="2:11" x14ac:dyDescent="0.25">
      <c r="B3278" s="128"/>
      <c r="D3278" s="128"/>
      <c r="F3278" s="128"/>
      <c r="H3278" s="128"/>
      <c r="K3278" s="129"/>
    </row>
    <row r="3279" spans="2:11" x14ac:dyDescent="0.25">
      <c r="B3279" s="128"/>
      <c r="D3279" s="128"/>
      <c r="F3279" s="128"/>
      <c r="H3279" s="128"/>
      <c r="K3279" s="129"/>
    </row>
    <row r="3280" spans="2:11" x14ac:dyDescent="0.25">
      <c r="B3280" s="128"/>
      <c r="D3280" s="128"/>
      <c r="F3280" s="128"/>
      <c r="H3280" s="128"/>
      <c r="K3280" s="129"/>
    </row>
    <row r="3281" spans="2:11" x14ac:dyDescent="0.25">
      <c r="B3281" s="128"/>
      <c r="D3281" s="128"/>
      <c r="F3281" s="128"/>
      <c r="H3281" s="128"/>
      <c r="K3281" s="129"/>
    </row>
    <row r="3282" spans="2:11" x14ac:dyDescent="0.25">
      <c r="B3282" s="128"/>
      <c r="D3282" s="128"/>
      <c r="F3282" s="128"/>
      <c r="H3282" s="128"/>
      <c r="K3282" s="129"/>
    </row>
    <row r="3283" spans="2:11" x14ac:dyDescent="0.25">
      <c r="B3283" s="128"/>
      <c r="D3283" s="128"/>
      <c r="F3283" s="128"/>
      <c r="H3283" s="128"/>
      <c r="K3283" s="129"/>
    </row>
    <row r="3284" spans="2:11" x14ac:dyDescent="0.25">
      <c r="B3284" s="128"/>
      <c r="D3284" s="128"/>
      <c r="F3284" s="128"/>
      <c r="H3284" s="128"/>
      <c r="K3284" s="129"/>
    </row>
    <row r="3285" spans="2:11" x14ac:dyDescent="0.25">
      <c r="B3285" s="128"/>
      <c r="D3285" s="128"/>
      <c r="F3285" s="128"/>
      <c r="H3285" s="128"/>
      <c r="K3285" s="129"/>
    </row>
    <row r="3286" spans="2:11" x14ac:dyDescent="0.25">
      <c r="B3286" s="128"/>
      <c r="D3286" s="128"/>
      <c r="F3286" s="128"/>
      <c r="H3286" s="128"/>
      <c r="K3286" s="129"/>
    </row>
    <row r="3287" spans="2:11" x14ac:dyDescent="0.25">
      <c r="B3287" s="128"/>
      <c r="D3287" s="128"/>
      <c r="F3287" s="128"/>
      <c r="H3287" s="128"/>
      <c r="K3287" s="129"/>
    </row>
    <row r="3288" spans="2:11" x14ac:dyDescent="0.25">
      <c r="B3288" s="128"/>
      <c r="D3288" s="128"/>
      <c r="F3288" s="128"/>
      <c r="H3288" s="128"/>
      <c r="K3288" s="129"/>
    </row>
    <row r="3289" spans="2:11" x14ac:dyDescent="0.25">
      <c r="B3289" s="128"/>
      <c r="D3289" s="128"/>
      <c r="F3289" s="128"/>
      <c r="H3289" s="128"/>
      <c r="K3289" s="129"/>
    </row>
    <row r="3290" spans="2:11" x14ac:dyDescent="0.25">
      <c r="B3290" s="128"/>
      <c r="D3290" s="128"/>
      <c r="F3290" s="128"/>
      <c r="H3290" s="128"/>
      <c r="K3290" s="129"/>
    </row>
    <row r="3291" spans="2:11" x14ac:dyDescent="0.25">
      <c r="B3291" s="128"/>
      <c r="D3291" s="128"/>
      <c r="F3291" s="128"/>
      <c r="H3291" s="128"/>
      <c r="K3291" s="129"/>
    </row>
    <row r="3292" spans="2:11" x14ac:dyDescent="0.25">
      <c r="B3292" s="128"/>
      <c r="D3292" s="128"/>
      <c r="F3292" s="128"/>
      <c r="H3292" s="128"/>
      <c r="K3292" s="129"/>
    </row>
    <row r="3293" spans="2:11" x14ac:dyDescent="0.25">
      <c r="B3293" s="128"/>
      <c r="D3293" s="128"/>
      <c r="F3293" s="128"/>
      <c r="H3293" s="128"/>
      <c r="K3293" s="129"/>
    </row>
    <row r="3294" spans="2:11" x14ac:dyDescent="0.25">
      <c r="B3294" s="128"/>
      <c r="D3294" s="128"/>
      <c r="F3294" s="128"/>
      <c r="H3294" s="128"/>
      <c r="K3294" s="129"/>
    </row>
    <row r="3295" spans="2:11" x14ac:dyDescent="0.25">
      <c r="B3295" s="128"/>
      <c r="D3295" s="128"/>
      <c r="F3295" s="128"/>
      <c r="H3295" s="128"/>
      <c r="K3295" s="129"/>
    </row>
    <row r="3296" spans="2:11" x14ac:dyDescent="0.25">
      <c r="B3296" s="128"/>
      <c r="D3296" s="128"/>
      <c r="F3296" s="128"/>
      <c r="H3296" s="128"/>
      <c r="K3296" s="129"/>
    </row>
    <row r="3297" spans="2:11" x14ac:dyDescent="0.25">
      <c r="B3297" s="128"/>
      <c r="D3297" s="128"/>
      <c r="F3297" s="128"/>
      <c r="H3297" s="128"/>
      <c r="K3297" s="129"/>
    </row>
    <row r="3298" spans="2:11" x14ac:dyDescent="0.25">
      <c r="B3298" s="128"/>
      <c r="D3298" s="128"/>
      <c r="F3298" s="128"/>
      <c r="H3298" s="128"/>
      <c r="K3298" s="129"/>
    </row>
    <row r="3299" spans="2:11" x14ac:dyDescent="0.25">
      <c r="B3299" s="128"/>
      <c r="D3299" s="128"/>
      <c r="F3299" s="128"/>
      <c r="H3299" s="128"/>
      <c r="K3299" s="129"/>
    </row>
    <row r="3300" spans="2:11" x14ac:dyDescent="0.25">
      <c r="B3300" s="128"/>
      <c r="D3300" s="128"/>
      <c r="F3300" s="128"/>
      <c r="H3300" s="128"/>
      <c r="K3300" s="129"/>
    </row>
    <row r="3301" spans="2:11" x14ac:dyDescent="0.25">
      <c r="B3301" s="128"/>
      <c r="D3301" s="128"/>
      <c r="F3301" s="128"/>
      <c r="H3301" s="128"/>
      <c r="K3301" s="129"/>
    </row>
    <row r="3302" spans="2:11" x14ac:dyDescent="0.25">
      <c r="B3302" s="128"/>
      <c r="D3302" s="128"/>
      <c r="F3302" s="128"/>
      <c r="H3302" s="128"/>
      <c r="K3302" s="129"/>
    </row>
    <row r="3303" spans="2:11" x14ac:dyDescent="0.25">
      <c r="B3303" s="128"/>
      <c r="D3303" s="128"/>
      <c r="F3303" s="128"/>
      <c r="H3303" s="128"/>
      <c r="K3303" s="129"/>
    </row>
    <row r="3304" spans="2:11" x14ac:dyDescent="0.25">
      <c r="B3304" s="128"/>
      <c r="D3304" s="128"/>
      <c r="F3304" s="128"/>
      <c r="H3304" s="128"/>
      <c r="K3304" s="129"/>
    </row>
    <row r="3305" spans="2:11" x14ac:dyDescent="0.25">
      <c r="B3305" s="128"/>
      <c r="D3305" s="128"/>
      <c r="F3305" s="128"/>
      <c r="H3305" s="128"/>
      <c r="K3305" s="129"/>
    </row>
    <row r="3306" spans="2:11" x14ac:dyDescent="0.25">
      <c r="B3306" s="128"/>
      <c r="D3306" s="128"/>
      <c r="F3306" s="128"/>
      <c r="H3306" s="128"/>
      <c r="K3306" s="129"/>
    </row>
    <row r="3307" spans="2:11" x14ac:dyDescent="0.25">
      <c r="B3307" s="128"/>
      <c r="D3307" s="128"/>
      <c r="F3307" s="128"/>
      <c r="H3307" s="128"/>
      <c r="K3307" s="129"/>
    </row>
    <row r="3308" spans="2:11" x14ac:dyDescent="0.25">
      <c r="B3308" s="128"/>
      <c r="D3308" s="128"/>
      <c r="F3308" s="128"/>
      <c r="H3308" s="128"/>
      <c r="K3308" s="129"/>
    </row>
    <row r="3309" spans="2:11" x14ac:dyDescent="0.25">
      <c r="B3309" s="128"/>
      <c r="D3309" s="128"/>
      <c r="F3309" s="128"/>
      <c r="H3309" s="128"/>
      <c r="K3309" s="129"/>
    </row>
    <row r="3310" spans="2:11" x14ac:dyDescent="0.25">
      <c r="B3310" s="128"/>
      <c r="D3310" s="128"/>
      <c r="F3310" s="128"/>
      <c r="H3310" s="128"/>
      <c r="K3310" s="129"/>
    </row>
    <row r="3311" spans="2:11" x14ac:dyDescent="0.25">
      <c r="B3311" s="128"/>
      <c r="D3311" s="128"/>
      <c r="F3311" s="128"/>
      <c r="H3311" s="128"/>
      <c r="K3311" s="129"/>
    </row>
    <row r="3312" spans="2:11" x14ac:dyDescent="0.25">
      <c r="B3312" s="128"/>
      <c r="D3312" s="128"/>
      <c r="F3312" s="128"/>
      <c r="H3312" s="128"/>
      <c r="K3312" s="129"/>
    </row>
    <row r="3313" spans="2:11" x14ac:dyDescent="0.25">
      <c r="B3313" s="128"/>
      <c r="D3313" s="128"/>
      <c r="F3313" s="128"/>
      <c r="H3313" s="128"/>
      <c r="K3313" s="129"/>
    </row>
    <row r="3314" spans="2:11" x14ac:dyDescent="0.25">
      <c r="B3314" s="128"/>
      <c r="D3314" s="128"/>
      <c r="F3314" s="128"/>
      <c r="H3314" s="128"/>
      <c r="K3314" s="129"/>
    </row>
    <row r="3315" spans="2:11" x14ac:dyDescent="0.25">
      <c r="B3315" s="128"/>
      <c r="D3315" s="128"/>
      <c r="F3315" s="128"/>
      <c r="H3315" s="128"/>
      <c r="K3315" s="129"/>
    </row>
    <row r="3316" spans="2:11" x14ac:dyDescent="0.25">
      <c r="B3316" s="128"/>
      <c r="D3316" s="128"/>
      <c r="F3316" s="128"/>
      <c r="H3316" s="128"/>
      <c r="K3316" s="129"/>
    </row>
    <row r="3317" spans="2:11" x14ac:dyDescent="0.25">
      <c r="B3317" s="128"/>
      <c r="D3317" s="128"/>
      <c r="F3317" s="128"/>
      <c r="H3317" s="128"/>
      <c r="K3317" s="129"/>
    </row>
    <row r="3318" spans="2:11" x14ac:dyDescent="0.25">
      <c r="B3318" s="128"/>
      <c r="D3318" s="128"/>
      <c r="F3318" s="128"/>
      <c r="H3318" s="128"/>
      <c r="K3318" s="129"/>
    </row>
    <row r="3319" spans="2:11" x14ac:dyDescent="0.25">
      <c r="B3319" s="128"/>
      <c r="D3319" s="128"/>
      <c r="F3319" s="128"/>
      <c r="H3319" s="128"/>
      <c r="K3319" s="129"/>
    </row>
    <row r="3320" spans="2:11" x14ac:dyDescent="0.25">
      <c r="B3320" s="128"/>
      <c r="D3320" s="128"/>
      <c r="F3320" s="128"/>
      <c r="H3320" s="128"/>
      <c r="K3320" s="129"/>
    </row>
    <row r="3321" spans="2:11" x14ac:dyDescent="0.25">
      <c r="B3321" s="128"/>
      <c r="D3321" s="128"/>
      <c r="F3321" s="128"/>
      <c r="H3321" s="128"/>
      <c r="K3321" s="129"/>
    </row>
    <row r="3322" spans="2:11" x14ac:dyDescent="0.25">
      <c r="B3322" s="128"/>
      <c r="D3322" s="128"/>
      <c r="F3322" s="128"/>
      <c r="H3322" s="128"/>
      <c r="K3322" s="129"/>
    </row>
    <row r="3323" spans="2:11" x14ac:dyDescent="0.25">
      <c r="B3323" s="128"/>
      <c r="D3323" s="128"/>
      <c r="F3323" s="128"/>
      <c r="H3323" s="128"/>
      <c r="K3323" s="129"/>
    </row>
    <row r="3324" spans="2:11" x14ac:dyDescent="0.25">
      <c r="B3324" s="128"/>
      <c r="D3324" s="128"/>
      <c r="F3324" s="128"/>
      <c r="H3324" s="128"/>
      <c r="K3324" s="129"/>
    </row>
    <row r="3325" spans="2:11" x14ac:dyDescent="0.25">
      <c r="B3325" s="128"/>
      <c r="D3325" s="128"/>
      <c r="F3325" s="128"/>
      <c r="H3325" s="128"/>
      <c r="K3325" s="129"/>
    </row>
    <row r="3326" spans="2:11" x14ac:dyDescent="0.25">
      <c r="B3326" s="128"/>
      <c r="D3326" s="128"/>
      <c r="F3326" s="128"/>
      <c r="H3326" s="128"/>
      <c r="K3326" s="129"/>
    </row>
    <row r="3327" spans="2:11" x14ac:dyDescent="0.25">
      <c r="B3327" s="128"/>
      <c r="D3327" s="128"/>
      <c r="F3327" s="128"/>
      <c r="H3327" s="128"/>
      <c r="K3327" s="129"/>
    </row>
    <row r="3328" spans="2:11" x14ac:dyDescent="0.25">
      <c r="B3328" s="128"/>
      <c r="D3328" s="128"/>
      <c r="F3328" s="128"/>
      <c r="H3328" s="128"/>
      <c r="K3328" s="129"/>
    </row>
    <row r="3329" spans="2:11" x14ac:dyDescent="0.25">
      <c r="B3329" s="128"/>
      <c r="D3329" s="128"/>
      <c r="F3329" s="128"/>
      <c r="H3329" s="128"/>
      <c r="K3329" s="129"/>
    </row>
    <row r="3330" spans="2:11" x14ac:dyDescent="0.25">
      <c r="B3330" s="128"/>
      <c r="D3330" s="128"/>
      <c r="F3330" s="128"/>
      <c r="H3330" s="128"/>
      <c r="K3330" s="129"/>
    </row>
    <row r="3331" spans="2:11" x14ac:dyDescent="0.25">
      <c r="B3331" s="128"/>
      <c r="D3331" s="128"/>
      <c r="F3331" s="128"/>
      <c r="H3331" s="128"/>
      <c r="K3331" s="129"/>
    </row>
    <row r="3332" spans="2:11" x14ac:dyDescent="0.25">
      <c r="B3332" s="128"/>
      <c r="D3332" s="128"/>
      <c r="F3332" s="128"/>
      <c r="H3332" s="128"/>
      <c r="K3332" s="129"/>
    </row>
    <row r="3333" spans="2:11" x14ac:dyDescent="0.25">
      <c r="B3333" s="128"/>
      <c r="D3333" s="128"/>
      <c r="F3333" s="128"/>
      <c r="H3333" s="128"/>
      <c r="K3333" s="129"/>
    </row>
    <row r="3334" spans="2:11" x14ac:dyDescent="0.25">
      <c r="B3334" s="128"/>
      <c r="D3334" s="128"/>
      <c r="F3334" s="128"/>
      <c r="H3334" s="128"/>
      <c r="K3334" s="129"/>
    </row>
    <row r="3335" spans="2:11" x14ac:dyDescent="0.25">
      <c r="B3335" s="128"/>
      <c r="D3335" s="128"/>
      <c r="F3335" s="128"/>
      <c r="H3335" s="128"/>
      <c r="K3335" s="129"/>
    </row>
    <row r="3336" spans="2:11" x14ac:dyDescent="0.25">
      <c r="B3336" s="128"/>
      <c r="D3336" s="128"/>
      <c r="F3336" s="128"/>
      <c r="H3336" s="128"/>
      <c r="K3336" s="129"/>
    </row>
    <row r="3337" spans="2:11" x14ac:dyDescent="0.25">
      <c r="B3337" s="128"/>
      <c r="D3337" s="128"/>
      <c r="F3337" s="128"/>
      <c r="H3337" s="128"/>
      <c r="K3337" s="129"/>
    </row>
    <row r="3338" spans="2:11" x14ac:dyDescent="0.25">
      <c r="B3338" s="128"/>
      <c r="D3338" s="128"/>
      <c r="F3338" s="128"/>
      <c r="H3338" s="128"/>
      <c r="K3338" s="129"/>
    </row>
    <row r="3339" spans="2:11" x14ac:dyDescent="0.25">
      <c r="B3339" s="128"/>
      <c r="D3339" s="128"/>
      <c r="F3339" s="128"/>
      <c r="H3339" s="128"/>
      <c r="K3339" s="129"/>
    </row>
    <row r="3340" spans="2:11" x14ac:dyDescent="0.25">
      <c r="B3340" s="128"/>
      <c r="D3340" s="128"/>
      <c r="F3340" s="128"/>
      <c r="H3340" s="128"/>
      <c r="K3340" s="129"/>
    </row>
    <row r="3341" spans="2:11" x14ac:dyDescent="0.25">
      <c r="B3341" s="128"/>
      <c r="D3341" s="128"/>
      <c r="F3341" s="128"/>
      <c r="H3341" s="128"/>
      <c r="K3341" s="129"/>
    </row>
    <row r="3342" spans="2:11" x14ac:dyDescent="0.25">
      <c r="B3342" s="128"/>
      <c r="D3342" s="128"/>
      <c r="F3342" s="128"/>
      <c r="H3342" s="128"/>
      <c r="K3342" s="129"/>
    </row>
    <row r="3343" spans="2:11" x14ac:dyDescent="0.25">
      <c r="B3343" s="128"/>
      <c r="D3343" s="128"/>
      <c r="F3343" s="128"/>
      <c r="H3343" s="128"/>
      <c r="K3343" s="129"/>
    </row>
    <row r="3344" spans="2:11" x14ac:dyDescent="0.25">
      <c r="B3344" s="128"/>
      <c r="D3344" s="128"/>
      <c r="F3344" s="128"/>
      <c r="H3344" s="128"/>
      <c r="K3344" s="129"/>
    </row>
    <row r="3345" spans="2:11" x14ac:dyDescent="0.25">
      <c r="B3345" s="128"/>
      <c r="D3345" s="128"/>
      <c r="F3345" s="128"/>
      <c r="H3345" s="128"/>
      <c r="K3345" s="129"/>
    </row>
    <row r="3346" spans="2:11" x14ac:dyDescent="0.25">
      <c r="B3346" s="128"/>
      <c r="D3346" s="128"/>
      <c r="F3346" s="128"/>
      <c r="H3346" s="128"/>
      <c r="K3346" s="129"/>
    </row>
    <row r="3347" spans="2:11" x14ac:dyDescent="0.25">
      <c r="B3347" s="128"/>
      <c r="D3347" s="128"/>
      <c r="F3347" s="128"/>
      <c r="H3347" s="128"/>
      <c r="K3347" s="129"/>
    </row>
    <row r="3348" spans="2:11" x14ac:dyDescent="0.25">
      <c r="B3348" s="128"/>
      <c r="D3348" s="128"/>
      <c r="F3348" s="128"/>
      <c r="H3348" s="128"/>
      <c r="K3348" s="129"/>
    </row>
    <row r="3349" spans="2:11" x14ac:dyDescent="0.25">
      <c r="B3349" s="128"/>
      <c r="D3349" s="128"/>
      <c r="F3349" s="128"/>
      <c r="H3349" s="128"/>
      <c r="K3349" s="129"/>
    </row>
    <row r="3350" spans="2:11" x14ac:dyDescent="0.25">
      <c r="B3350" s="128"/>
      <c r="D3350" s="128"/>
      <c r="F3350" s="128"/>
      <c r="H3350" s="128"/>
      <c r="K3350" s="129"/>
    </row>
    <row r="3351" spans="2:11" x14ac:dyDescent="0.25">
      <c r="B3351" s="128"/>
      <c r="D3351" s="128"/>
      <c r="F3351" s="128"/>
      <c r="H3351" s="128"/>
      <c r="K3351" s="129"/>
    </row>
    <row r="3352" spans="2:11" x14ac:dyDescent="0.25">
      <c r="B3352" s="128"/>
      <c r="D3352" s="128"/>
      <c r="F3352" s="128"/>
      <c r="H3352" s="128"/>
      <c r="K3352" s="129"/>
    </row>
    <row r="3353" spans="2:11" x14ac:dyDescent="0.25">
      <c r="B3353" s="128"/>
      <c r="D3353" s="128"/>
      <c r="F3353" s="128"/>
      <c r="H3353" s="128"/>
      <c r="K3353" s="129"/>
    </row>
    <row r="3354" spans="2:11" x14ac:dyDescent="0.25">
      <c r="B3354" s="128"/>
      <c r="D3354" s="128"/>
      <c r="F3354" s="128"/>
      <c r="H3354" s="128"/>
      <c r="K3354" s="129"/>
    </row>
    <row r="3355" spans="2:11" x14ac:dyDescent="0.25">
      <c r="B3355" s="128"/>
      <c r="D3355" s="128"/>
      <c r="F3355" s="128"/>
      <c r="H3355" s="128"/>
      <c r="K3355" s="129"/>
    </row>
    <row r="3356" spans="2:11" x14ac:dyDescent="0.25">
      <c r="B3356" s="128"/>
      <c r="D3356" s="128"/>
      <c r="F3356" s="128"/>
      <c r="H3356" s="128"/>
      <c r="K3356" s="129"/>
    </row>
    <row r="3357" spans="2:11" x14ac:dyDescent="0.25">
      <c r="B3357" s="128"/>
      <c r="D3357" s="128"/>
      <c r="F3357" s="128"/>
      <c r="H3357" s="128"/>
      <c r="K3357" s="129"/>
    </row>
    <row r="3358" spans="2:11" x14ac:dyDescent="0.25">
      <c r="B3358" s="128"/>
      <c r="D3358" s="128"/>
      <c r="F3358" s="128"/>
      <c r="H3358" s="128"/>
      <c r="K3358" s="129"/>
    </row>
    <row r="3359" spans="2:11" x14ac:dyDescent="0.25">
      <c r="B3359" s="128"/>
      <c r="D3359" s="128"/>
      <c r="F3359" s="128"/>
      <c r="H3359" s="128"/>
      <c r="K3359" s="129"/>
    </row>
    <row r="3360" spans="2:11" x14ac:dyDescent="0.25">
      <c r="B3360" s="128"/>
      <c r="D3360" s="128"/>
      <c r="F3360" s="128"/>
      <c r="H3360" s="128"/>
      <c r="K3360" s="129"/>
    </row>
    <row r="3361" spans="2:11" x14ac:dyDescent="0.25">
      <c r="B3361" s="128"/>
      <c r="D3361" s="128"/>
      <c r="F3361" s="128"/>
      <c r="H3361" s="128"/>
      <c r="K3361" s="129"/>
    </row>
    <row r="3362" spans="2:11" x14ac:dyDescent="0.25">
      <c r="B3362" s="128"/>
      <c r="D3362" s="128"/>
      <c r="F3362" s="128"/>
      <c r="H3362" s="128"/>
      <c r="K3362" s="129"/>
    </row>
    <row r="3363" spans="2:11" x14ac:dyDescent="0.25">
      <c r="B3363" s="128"/>
      <c r="D3363" s="128"/>
      <c r="F3363" s="128"/>
      <c r="H3363" s="128"/>
      <c r="K3363" s="129"/>
    </row>
    <row r="3364" spans="2:11" x14ac:dyDescent="0.25">
      <c r="B3364" s="128"/>
      <c r="D3364" s="128"/>
      <c r="F3364" s="128"/>
      <c r="H3364" s="128"/>
      <c r="K3364" s="129"/>
    </row>
    <row r="3365" spans="2:11" x14ac:dyDescent="0.25">
      <c r="B3365" s="128"/>
      <c r="D3365" s="128"/>
      <c r="F3365" s="128"/>
      <c r="H3365" s="128"/>
      <c r="K3365" s="129"/>
    </row>
    <row r="3366" spans="2:11" x14ac:dyDescent="0.25">
      <c r="B3366" s="128"/>
      <c r="D3366" s="128"/>
      <c r="F3366" s="128"/>
      <c r="H3366" s="128"/>
      <c r="K3366" s="129"/>
    </row>
    <row r="3367" spans="2:11" x14ac:dyDescent="0.25">
      <c r="B3367" s="128"/>
      <c r="D3367" s="128"/>
      <c r="F3367" s="128"/>
      <c r="H3367" s="128"/>
      <c r="K3367" s="129"/>
    </row>
    <row r="3368" spans="2:11" x14ac:dyDescent="0.25">
      <c r="B3368" s="128"/>
      <c r="D3368" s="128"/>
      <c r="F3368" s="128"/>
      <c r="H3368" s="128"/>
      <c r="K3368" s="129"/>
    </row>
    <row r="3369" spans="2:11" x14ac:dyDescent="0.25">
      <c r="B3369" s="128"/>
      <c r="D3369" s="128"/>
      <c r="F3369" s="128"/>
      <c r="H3369" s="128"/>
      <c r="K3369" s="129"/>
    </row>
    <row r="3370" spans="2:11" x14ac:dyDescent="0.25">
      <c r="B3370" s="128"/>
      <c r="D3370" s="128"/>
      <c r="F3370" s="128"/>
      <c r="H3370" s="128"/>
      <c r="K3370" s="129"/>
    </row>
    <row r="3371" spans="2:11" x14ac:dyDescent="0.25">
      <c r="B3371" s="128"/>
      <c r="D3371" s="128"/>
      <c r="F3371" s="128"/>
      <c r="H3371" s="128"/>
      <c r="K3371" s="129"/>
    </row>
    <row r="3372" spans="2:11" x14ac:dyDescent="0.25">
      <c r="B3372" s="128"/>
      <c r="D3372" s="128"/>
      <c r="F3372" s="128"/>
      <c r="H3372" s="128"/>
      <c r="K3372" s="129"/>
    </row>
    <row r="3373" spans="2:11" x14ac:dyDescent="0.25">
      <c r="B3373" s="128"/>
      <c r="D3373" s="128"/>
      <c r="F3373" s="128"/>
      <c r="H3373" s="128"/>
      <c r="K3373" s="129"/>
    </row>
    <row r="3374" spans="2:11" x14ac:dyDescent="0.25">
      <c r="B3374" s="128"/>
      <c r="D3374" s="128"/>
      <c r="F3374" s="128"/>
      <c r="H3374" s="128"/>
      <c r="K3374" s="129"/>
    </row>
    <row r="3375" spans="2:11" x14ac:dyDescent="0.25">
      <c r="B3375" s="128"/>
      <c r="D3375" s="128"/>
      <c r="F3375" s="128"/>
      <c r="H3375" s="128"/>
      <c r="K3375" s="129"/>
    </row>
    <row r="3376" spans="2:11" x14ac:dyDescent="0.25">
      <c r="B3376" s="128"/>
      <c r="D3376" s="128"/>
      <c r="F3376" s="128"/>
      <c r="H3376" s="128"/>
      <c r="K3376" s="129"/>
    </row>
    <row r="3377" spans="2:11" x14ac:dyDescent="0.25">
      <c r="B3377" s="128"/>
      <c r="D3377" s="128"/>
      <c r="F3377" s="128"/>
      <c r="H3377" s="128"/>
      <c r="K3377" s="129"/>
    </row>
    <row r="3378" spans="2:11" x14ac:dyDescent="0.25">
      <c r="B3378" s="128"/>
      <c r="D3378" s="128"/>
      <c r="F3378" s="128"/>
      <c r="H3378" s="128"/>
      <c r="K3378" s="129"/>
    </row>
    <row r="3379" spans="2:11" x14ac:dyDescent="0.25">
      <c r="B3379" s="128"/>
      <c r="D3379" s="128"/>
      <c r="F3379" s="128"/>
      <c r="H3379" s="128"/>
      <c r="K3379" s="129"/>
    </row>
    <row r="3380" spans="2:11" x14ac:dyDescent="0.25">
      <c r="B3380" s="128"/>
      <c r="D3380" s="128"/>
      <c r="F3380" s="128"/>
      <c r="H3380" s="128"/>
      <c r="K3380" s="129"/>
    </row>
    <row r="3381" spans="2:11" x14ac:dyDescent="0.25">
      <c r="B3381" s="128"/>
      <c r="D3381" s="128"/>
      <c r="F3381" s="128"/>
      <c r="H3381" s="128"/>
      <c r="K3381" s="129"/>
    </row>
    <row r="3382" spans="2:11" x14ac:dyDescent="0.25">
      <c r="B3382" s="128"/>
      <c r="D3382" s="128"/>
      <c r="F3382" s="128"/>
      <c r="H3382" s="128"/>
      <c r="K3382" s="129"/>
    </row>
    <row r="3383" spans="2:11" x14ac:dyDescent="0.25">
      <c r="B3383" s="128"/>
      <c r="D3383" s="128"/>
      <c r="F3383" s="128"/>
      <c r="H3383" s="128"/>
      <c r="K3383" s="129"/>
    </row>
    <row r="3384" spans="2:11" x14ac:dyDescent="0.25">
      <c r="B3384" s="128"/>
      <c r="D3384" s="128"/>
      <c r="F3384" s="128"/>
      <c r="H3384" s="128"/>
      <c r="K3384" s="129"/>
    </row>
    <row r="3385" spans="2:11" x14ac:dyDescent="0.25">
      <c r="B3385" s="128"/>
      <c r="D3385" s="128"/>
      <c r="F3385" s="128"/>
      <c r="H3385" s="128"/>
      <c r="K3385" s="129"/>
    </row>
    <row r="3386" spans="2:11" x14ac:dyDescent="0.25">
      <c r="B3386" s="128"/>
      <c r="D3386" s="128"/>
      <c r="F3386" s="128"/>
      <c r="H3386" s="128"/>
      <c r="K3386" s="129"/>
    </row>
    <row r="3387" spans="2:11" x14ac:dyDescent="0.25">
      <c r="B3387" s="128"/>
      <c r="D3387" s="128"/>
      <c r="F3387" s="128"/>
      <c r="H3387" s="128"/>
      <c r="K3387" s="129"/>
    </row>
    <row r="3388" spans="2:11" x14ac:dyDescent="0.25">
      <c r="B3388" s="128"/>
      <c r="D3388" s="128"/>
      <c r="F3388" s="128"/>
      <c r="H3388" s="128"/>
      <c r="K3388" s="129"/>
    </row>
    <row r="3389" spans="2:11" x14ac:dyDescent="0.25">
      <c r="B3389" s="128"/>
      <c r="D3389" s="128"/>
      <c r="F3389" s="128"/>
      <c r="H3389" s="128"/>
      <c r="K3389" s="129"/>
    </row>
    <row r="3390" spans="2:11" x14ac:dyDescent="0.25">
      <c r="B3390" s="128"/>
      <c r="D3390" s="128"/>
      <c r="F3390" s="128"/>
      <c r="H3390" s="128"/>
      <c r="K3390" s="129"/>
    </row>
    <row r="3391" spans="2:11" x14ac:dyDescent="0.25">
      <c r="B3391" s="128"/>
      <c r="D3391" s="128"/>
      <c r="F3391" s="128"/>
      <c r="H3391" s="128"/>
      <c r="K3391" s="129"/>
    </row>
    <row r="3392" spans="2:11" x14ac:dyDescent="0.25">
      <c r="B3392" s="128"/>
      <c r="D3392" s="128"/>
      <c r="F3392" s="128"/>
      <c r="H3392" s="128"/>
      <c r="K3392" s="129"/>
    </row>
    <row r="3393" spans="2:11" x14ac:dyDescent="0.25">
      <c r="B3393" s="128"/>
      <c r="D3393" s="128"/>
      <c r="F3393" s="128"/>
      <c r="H3393" s="128"/>
      <c r="K3393" s="129"/>
    </row>
    <row r="3394" spans="2:11" x14ac:dyDescent="0.25">
      <c r="B3394" s="128"/>
      <c r="D3394" s="128"/>
      <c r="F3394" s="128"/>
      <c r="H3394" s="128"/>
      <c r="K3394" s="129"/>
    </row>
    <row r="3395" spans="2:11" x14ac:dyDescent="0.25">
      <c r="B3395" s="128"/>
      <c r="D3395" s="128"/>
      <c r="F3395" s="128"/>
      <c r="H3395" s="128"/>
      <c r="K3395" s="129"/>
    </row>
    <row r="3396" spans="2:11" x14ac:dyDescent="0.25">
      <c r="B3396" s="128"/>
      <c r="D3396" s="128"/>
      <c r="F3396" s="128"/>
      <c r="H3396" s="128"/>
      <c r="K3396" s="129"/>
    </row>
    <row r="3397" spans="2:11" x14ac:dyDescent="0.25">
      <c r="B3397" s="128"/>
      <c r="D3397" s="128"/>
      <c r="F3397" s="128"/>
      <c r="H3397" s="128"/>
      <c r="K3397" s="129"/>
    </row>
    <row r="3398" spans="2:11" x14ac:dyDescent="0.25">
      <c r="B3398" s="128"/>
      <c r="D3398" s="128"/>
      <c r="F3398" s="128"/>
      <c r="H3398" s="128"/>
      <c r="K3398" s="129"/>
    </row>
    <row r="3399" spans="2:11" x14ac:dyDescent="0.25">
      <c r="B3399" s="128"/>
      <c r="D3399" s="128"/>
      <c r="F3399" s="128"/>
      <c r="H3399" s="128"/>
      <c r="K3399" s="129"/>
    </row>
    <row r="3400" spans="2:11" x14ac:dyDescent="0.25">
      <c r="B3400" s="128"/>
      <c r="D3400" s="128"/>
      <c r="F3400" s="128"/>
      <c r="H3400" s="128"/>
      <c r="K3400" s="129"/>
    </row>
    <row r="3401" spans="2:11" x14ac:dyDescent="0.25">
      <c r="B3401" s="128"/>
      <c r="D3401" s="128"/>
      <c r="F3401" s="128"/>
      <c r="H3401" s="128"/>
      <c r="K3401" s="129"/>
    </row>
    <row r="3402" spans="2:11" x14ac:dyDescent="0.25">
      <c r="B3402" s="128"/>
      <c r="D3402" s="128"/>
      <c r="F3402" s="128"/>
      <c r="H3402" s="128"/>
      <c r="K3402" s="129"/>
    </row>
    <row r="3403" spans="2:11" x14ac:dyDescent="0.25">
      <c r="B3403" s="128"/>
      <c r="D3403" s="128"/>
      <c r="F3403" s="128"/>
      <c r="H3403" s="128"/>
      <c r="K3403" s="129"/>
    </row>
    <row r="3404" spans="2:11" x14ac:dyDescent="0.25">
      <c r="B3404" s="128"/>
      <c r="D3404" s="128"/>
      <c r="F3404" s="128"/>
      <c r="H3404" s="128"/>
      <c r="K3404" s="129"/>
    </row>
    <row r="3405" spans="2:11" x14ac:dyDescent="0.25">
      <c r="B3405" s="128"/>
      <c r="D3405" s="128"/>
      <c r="F3405" s="128"/>
      <c r="H3405" s="128"/>
      <c r="K3405" s="129"/>
    </row>
    <row r="3406" spans="2:11" x14ac:dyDescent="0.25">
      <c r="B3406" s="128"/>
      <c r="D3406" s="128"/>
      <c r="F3406" s="128"/>
      <c r="H3406" s="128"/>
      <c r="K3406" s="129"/>
    </row>
    <row r="3407" spans="2:11" x14ac:dyDescent="0.25">
      <c r="B3407" s="128"/>
      <c r="D3407" s="128"/>
      <c r="F3407" s="128"/>
      <c r="H3407" s="128"/>
      <c r="K3407" s="129"/>
    </row>
    <row r="3408" spans="2:11" x14ac:dyDescent="0.25">
      <c r="B3408" s="128"/>
      <c r="D3408" s="128"/>
      <c r="F3408" s="128"/>
      <c r="H3408" s="128"/>
      <c r="K3408" s="129"/>
    </row>
    <row r="3409" spans="2:11" x14ac:dyDescent="0.25">
      <c r="B3409" s="128"/>
      <c r="D3409" s="128"/>
      <c r="F3409" s="128"/>
      <c r="H3409" s="128"/>
      <c r="K3409" s="129"/>
    </row>
    <row r="3410" spans="2:11" x14ac:dyDescent="0.25">
      <c r="B3410" s="128"/>
      <c r="D3410" s="128"/>
      <c r="F3410" s="128"/>
      <c r="H3410" s="128"/>
      <c r="K3410" s="129"/>
    </row>
    <row r="3411" spans="2:11" x14ac:dyDescent="0.25">
      <c r="B3411" s="128"/>
      <c r="D3411" s="128"/>
      <c r="F3411" s="128"/>
      <c r="H3411" s="128"/>
      <c r="K3411" s="129"/>
    </row>
    <row r="3412" spans="2:11" x14ac:dyDescent="0.25">
      <c r="B3412" s="128"/>
      <c r="D3412" s="128"/>
      <c r="F3412" s="128"/>
      <c r="H3412" s="128"/>
      <c r="K3412" s="129"/>
    </row>
    <row r="3413" spans="2:11" x14ac:dyDescent="0.25">
      <c r="B3413" s="128"/>
      <c r="D3413" s="128"/>
      <c r="F3413" s="128"/>
      <c r="H3413" s="128"/>
      <c r="K3413" s="129"/>
    </row>
    <row r="3414" spans="2:11" x14ac:dyDescent="0.25">
      <c r="B3414" s="128"/>
      <c r="D3414" s="128"/>
      <c r="F3414" s="128"/>
      <c r="H3414" s="128"/>
      <c r="K3414" s="129"/>
    </row>
    <row r="3415" spans="2:11" x14ac:dyDescent="0.25">
      <c r="B3415" s="128"/>
      <c r="D3415" s="128"/>
      <c r="F3415" s="128"/>
      <c r="H3415" s="128"/>
      <c r="K3415" s="129"/>
    </row>
    <row r="3416" spans="2:11" x14ac:dyDescent="0.25">
      <c r="B3416" s="128"/>
      <c r="D3416" s="128"/>
      <c r="F3416" s="128"/>
      <c r="H3416" s="128"/>
      <c r="K3416" s="129"/>
    </row>
    <row r="3417" spans="2:11" x14ac:dyDescent="0.25">
      <c r="B3417" s="128"/>
      <c r="D3417" s="128"/>
      <c r="F3417" s="128"/>
      <c r="H3417" s="128"/>
      <c r="K3417" s="129"/>
    </row>
    <row r="3418" spans="2:11" x14ac:dyDescent="0.25">
      <c r="B3418" s="128"/>
      <c r="D3418" s="128"/>
      <c r="F3418" s="128"/>
      <c r="H3418" s="128"/>
      <c r="K3418" s="129"/>
    </row>
    <row r="3419" spans="2:11" x14ac:dyDescent="0.25">
      <c r="B3419" s="128"/>
      <c r="D3419" s="128"/>
      <c r="F3419" s="128"/>
      <c r="H3419" s="128"/>
      <c r="K3419" s="129"/>
    </row>
    <row r="3420" spans="2:11" x14ac:dyDescent="0.25">
      <c r="B3420" s="128"/>
      <c r="D3420" s="128"/>
      <c r="F3420" s="128"/>
      <c r="H3420" s="128"/>
      <c r="K3420" s="129"/>
    </row>
    <row r="3421" spans="2:11" x14ac:dyDescent="0.25">
      <c r="B3421" s="128"/>
      <c r="D3421" s="128"/>
      <c r="F3421" s="128"/>
      <c r="H3421" s="128"/>
      <c r="K3421" s="129"/>
    </row>
    <row r="3422" spans="2:11" x14ac:dyDescent="0.25">
      <c r="B3422" s="128"/>
      <c r="D3422" s="128"/>
      <c r="F3422" s="128"/>
      <c r="H3422" s="128"/>
      <c r="K3422" s="129"/>
    </row>
    <row r="3423" spans="2:11" x14ac:dyDescent="0.25">
      <c r="B3423" s="128"/>
      <c r="D3423" s="128"/>
      <c r="F3423" s="128"/>
      <c r="H3423" s="128"/>
      <c r="K3423" s="129"/>
    </row>
    <row r="3424" spans="2:11" x14ac:dyDescent="0.25">
      <c r="B3424" s="128"/>
      <c r="D3424" s="128"/>
      <c r="F3424" s="128"/>
      <c r="H3424" s="128"/>
      <c r="K3424" s="129"/>
    </row>
    <row r="3425" spans="2:11" x14ac:dyDescent="0.25">
      <c r="B3425" s="128"/>
      <c r="D3425" s="128"/>
      <c r="F3425" s="128"/>
      <c r="H3425" s="128"/>
      <c r="K3425" s="129"/>
    </row>
    <row r="3426" spans="2:11" x14ac:dyDescent="0.25">
      <c r="B3426" s="128"/>
      <c r="D3426" s="128"/>
      <c r="F3426" s="128"/>
      <c r="H3426" s="128"/>
      <c r="K3426" s="129"/>
    </row>
    <row r="3427" spans="2:11" x14ac:dyDescent="0.25">
      <c r="B3427" s="128"/>
      <c r="D3427" s="128"/>
      <c r="F3427" s="128"/>
      <c r="H3427" s="128"/>
      <c r="K3427" s="129"/>
    </row>
    <row r="3428" spans="2:11" x14ac:dyDescent="0.25">
      <c r="B3428" s="128"/>
      <c r="D3428" s="128"/>
      <c r="F3428" s="128"/>
      <c r="H3428" s="128"/>
      <c r="K3428" s="129"/>
    </row>
    <row r="3429" spans="2:11" x14ac:dyDescent="0.25">
      <c r="B3429" s="128"/>
      <c r="D3429" s="128"/>
      <c r="F3429" s="128"/>
      <c r="H3429" s="128"/>
      <c r="K3429" s="129"/>
    </row>
    <row r="3430" spans="2:11" x14ac:dyDescent="0.25">
      <c r="B3430" s="128"/>
      <c r="D3430" s="128"/>
      <c r="F3430" s="128"/>
      <c r="H3430" s="128"/>
      <c r="K3430" s="129"/>
    </row>
    <row r="3431" spans="2:11" x14ac:dyDescent="0.25">
      <c r="B3431" s="128"/>
      <c r="D3431" s="128"/>
      <c r="F3431" s="128"/>
      <c r="H3431" s="128"/>
      <c r="K3431" s="129"/>
    </row>
    <row r="3432" spans="2:11" x14ac:dyDescent="0.25">
      <c r="B3432" s="128"/>
      <c r="D3432" s="128"/>
      <c r="F3432" s="128"/>
      <c r="H3432" s="128"/>
      <c r="K3432" s="129"/>
    </row>
    <row r="3433" spans="2:11" x14ac:dyDescent="0.25">
      <c r="K3433" s="129"/>
    </row>
    <row r="3434" spans="2:11" x14ac:dyDescent="0.25">
      <c r="B3434" s="128"/>
      <c r="D3434" s="128"/>
      <c r="F3434" s="128"/>
      <c r="H3434" s="128"/>
      <c r="K3434" s="129"/>
    </row>
    <row r="3435" spans="2:11" x14ac:dyDescent="0.25">
      <c r="B3435" s="128"/>
      <c r="D3435" s="128"/>
      <c r="F3435" s="128"/>
      <c r="H3435" s="128"/>
      <c r="K3435" s="129"/>
    </row>
    <row r="3436" spans="2:11" x14ac:dyDescent="0.25">
      <c r="B3436" s="128"/>
      <c r="D3436" s="128"/>
      <c r="F3436" s="128"/>
      <c r="H3436" s="128"/>
      <c r="K3436" s="129"/>
    </row>
    <row r="3437" spans="2:11" x14ac:dyDescent="0.25">
      <c r="B3437" s="128"/>
      <c r="D3437" s="128"/>
      <c r="F3437" s="128"/>
      <c r="H3437" s="128"/>
      <c r="K3437" s="129"/>
    </row>
    <row r="3438" spans="2:11" x14ac:dyDescent="0.25">
      <c r="B3438" s="128"/>
      <c r="D3438" s="128"/>
      <c r="F3438" s="128"/>
      <c r="H3438" s="128"/>
      <c r="K3438" s="129"/>
    </row>
    <row r="3439" spans="2:11" x14ac:dyDescent="0.25">
      <c r="B3439" s="128"/>
      <c r="D3439" s="128"/>
      <c r="F3439" s="128"/>
      <c r="H3439" s="128"/>
      <c r="K3439" s="129"/>
    </row>
    <row r="3440" spans="2:11" x14ac:dyDescent="0.25">
      <c r="B3440" s="128"/>
      <c r="D3440" s="128"/>
      <c r="F3440" s="128"/>
      <c r="H3440" s="128"/>
      <c r="K3440" s="129"/>
    </row>
    <row r="3441" spans="2:11" x14ac:dyDescent="0.25">
      <c r="B3441" s="128"/>
      <c r="D3441" s="128"/>
      <c r="F3441" s="128"/>
      <c r="H3441" s="128"/>
      <c r="K3441" s="129"/>
    </row>
    <row r="3442" spans="2:11" x14ac:dyDescent="0.25">
      <c r="B3442" s="128"/>
      <c r="D3442" s="128"/>
      <c r="F3442" s="128"/>
      <c r="H3442" s="128"/>
      <c r="K3442" s="129"/>
    </row>
    <row r="3443" spans="2:11" x14ac:dyDescent="0.25">
      <c r="B3443" s="128"/>
      <c r="D3443" s="128"/>
      <c r="F3443" s="128"/>
      <c r="H3443" s="128"/>
      <c r="K3443" s="129"/>
    </row>
    <row r="3444" spans="2:11" x14ac:dyDescent="0.25">
      <c r="B3444" s="128"/>
      <c r="D3444" s="128"/>
      <c r="F3444" s="128"/>
      <c r="H3444" s="128"/>
      <c r="K3444" s="129"/>
    </row>
    <row r="3445" spans="2:11" x14ac:dyDescent="0.25">
      <c r="B3445" s="128"/>
      <c r="D3445" s="128"/>
      <c r="F3445" s="128"/>
      <c r="H3445" s="128"/>
      <c r="K3445" s="129"/>
    </row>
    <row r="3446" spans="2:11" x14ac:dyDescent="0.25">
      <c r="B3446" s="128"/>
      <c r="D3446" s="128"/>
      <c r="F3446" s="128"/>
      <c r="H3446" s="128"/>
      <c r="K3446" s="129"/>
    </row>
    <row r="3447" spans="2:11" x14ac:dyDescent="0.25">
      <c r="B3447" s="128"/>
      <c r="D3447" s="128"/>
      <c r="F3447" s="128"/>
      <c r="H3447" s="128"/>
      <c r="K3447" s="129"/>
    </row>
    <row r="3448" spans="2:11" x14ac:dyDescent="0.25">
      <c r="B3448" s="128"/>
      <c r="D3448" s="128"/>
      <c r="F3448" s="128"/>
      <c r="H3448" s="128"/>
      <c r="K3448" s="129"/>
    </row>
    <row r="3449" spans="2:11" x14ac:dyDescent="0.25">
      <c r="B3449" s="128"/>
      <c r="D3449" s="128"/>
      <c r="F3449" s="128"/>
      <c r="H3449" s="128"/>
      <c r="K3449" s="129"/>
    </row>
    <row r="3450" spans="2:11" x14ac:dyDescent="0.25">
      <c r="B3450" s="128"/>
      <c r="D3450" s="128"/>
      <c r="F3450" s="128"/>
      <c r="H3450" s="128"/>
      <c r="K3450" s="129"/>
    </row>
    <row r="3451" spans="2:11" x14ac:dyDescent="0.25">
      <c r="B3451" s="128"/>
      <c r="D3451" s="128"/>
      <c r="F3451" s="128"/>
      <c r="H3451" s="128"/>
      <c r="K3451" s="129"/>
    </row>
    <row r="3452" spans="2:11" x14ac:dyDescent="0.25">
      <c r="B3452" s="128"/>
      <c r="D3452" s="128"/>
      <c r="F3452" s="128"/>
      <c r="H3452" s="128"/>
      <c r="K3452" s="129"/>
    </row>
    <row r="3453" spans="2:11" x14ac:dyDescent="0.25">
      <c r="B3453" s="128"/>
      <c r="D3453" s="128"/>
      <c r="F3453" s="128"/>
      <c r="H3453" s="128"/>
      <c r="K3453" s="129"/>
    </row>
    <row r="3454" spans="2:11" x14ac:dyDescent="0.25">
      <c r="B3454" s="128"/>
      <c r="D3454" s="128"/>
      <c r="F3454" s="128"/>
      <c r="H3454" s="128"/>
      <c r="K3454" s="129"/>
    </row>
    <row r="3455" spans="2:11" x14ac:dyDescent="0.25">
      <c r="B3455" s="128"/>
      <c r="D3455" s="128"/>
      <c r="F3455" s="128"/>
      <c r="H3455" s="128"/>
      <c r="K3455" s="129"/>
    </row>
    <row r="3456" spans="2:11" x14ac:dyDescent="0.25">
      <c r="B3456" s="128"/>
      <c r="D3456" s="128"/>
      <c r="F3456" s="128"/>
      <c r="H3456" s="128"/>
      <c r="K3456" s="129"/>
    </row>
    <row r="3457" spans="2:11" x14ac:dyDescent="0.25">
      <c r="B3457" s="128"/>
      <c r="D3457" s="128"/>
      <c r="F3457" s="128"/>
      <c r="H3457" s="128"/>
      <c r="K3457" s="129"/>
    </row>
    <row r="3458" spans="2:11" x14ac:dyDescent="0.25">
      <c r="B3458" s="128"/>
      <c r="D3458" s="128"/>
      <c r="F3458" s="128"/>
      <c r="H3458" s="128"/>
      <c r="K3458" s="129"/>
    </row>
    <row r="3459" spans="2:11" x14ac:dyDescent="0.25">
      <c r="B3459" s="128"/>
      <c r="D3459" s="128"/>
      <c r="F3459" s="128"/>
      <c r="H3459" s="128"/>
      <c r="K3459" s="129"/>
    </row>
    <row r="3460" spans="2:11" x14ac:dyDescent="0.25">
      <c r="B3460" s="128"/>
      <c r="D3460" s="128"/>
      <c r="F3460" s="128"/>
      <c r="H3460" s="128"/>
      <c r="K3460" s="129"/>
    </row>
    <row r="3461" spans="2:11" x14ac:dyDescent="0.25">
      <c r="B3461" s="128"/>
      <c r="D3461" s="128"/>
      <c r="F3461" s="128"/>
      <c r="H3461" s="128"/>
      <c r="K3461" s="129"/>
    </row>
    <row r="3462" spans="2:11" x14ac:dyDescent="0.25">
      <c r="B3462" s="128"/>
      <c r="D3462" s="128"/>
      <c r="F3462" s="128"/>
      <c r="H3462" s="128"/>
      <c r="K3462" s="129"/>
    </row>
    <row r="3463" spans="2:11" x14ac:dyDescent="0.25">
      <c r="B3463" s="128"/>
      <c r="D3463" s="128"/>
      <c r="F3463" s="128"/>
      <c r="H3463" s="128"/>
      <c r="K3463" s="129"/>
    </row>
    <row r="3464" spans="2:11" x14ac:dyDescent="0.25">
      <c r="B3464" s="128"/>
      <c r="D3464" s="128"/>
      <c r="F3464" s="128"/>
      <c r="H3464" s="128"/>
      <c r="K3464" s="129"/>
    </row>
    <row r="3465" spans="2:11" x14ac:dyDescent="0.25">
      <c r="B3465" s="128"/>
      <c r="D3465" s="128"/>
      <c r="F3465" s="128"/>
      <c r="H3465" s="128"/>
      <c r="K3465" s="129"/>
    </row>
    <row r="3466" spans="2:11" x14ac:dyDescent="0.25">
      <c r="B3466" s="128"/>
      <c r="D3466" s="128"/>
      <c r="F3466" s="128"/>
      <c r="H3466" s="128"/>
      <c r="K3466" s="129"/>
    </row>
    <row r="3467" spans="2:11" x14ac:dyDescent="0.25">
      <c r="B3467" s="128"/>
      <c r="D3467" s="128"/>
      <c r="F3467" s="128"/>
      <c r="H3467" s="128"/>
      <c r="K3467" s="129"/>
    </row>
    <row r="3468" spans="2:11" x14ac:dyDescent="0.25">
      <c r="B3468" s="128"/>
      <c r="D3468" s="128"/>
      <c r="F3468" s="128"/>
      <c r="H3468" s="128"/>
      <c r="K3468" s="129"/>
    </row>
    <row r="3469" spans="2:11" x14ac:dyDescent="0.25">
      <c r="B3469" s="128"/>
      <c r="D3469" s="128"/>
      <c r="F3469" s="128"/>
      <c r="H3469" s="128"/>
      <c r="K3469" s="129"/>
    </row>
    <row r="3470" spans="2:11" x14ac:dyDescent="0.25">
      <c r="B3470" s="128"/>
      <c r="D3470" s="128"/>
      <c r="F3470" s="128"/>
      <c r="H3470" s="128"/>
      <c r="K3470" s="129"/>
    </row>
    <row r="3471" spans="2:11" x14ac:dyDescent="0.25">
      <c r="B3471" s="128"/>
      <c r="D3471" s="128"/>
      <c r="F3471" s="128"/>
      <c r="H3471" s="128"/>
      <c r="K3471" s="129"/>
    </row>
    <row r="3472" spans="2:11" x14ac:dyDescent="0.25">
      <c r="B3472" s="128"/>
      <c r="D3472" s="128"/>
      <c r="F3472" s="128"/>
      <c r="H3472" s="128"/>
      <c r="K3472" s="129"/>
    </row>
    <row r="3473" spans="2:11" x14ac:dyDescent="0.25">
      <c r="B3473" s="128"/>
      <c r="D3473" s="128"/>
      <c r="F3473" s="128"/>
      <c r="H3473" s="128"/>
      <c r="K3473" s="129"/>
    </row>
    <row r="3474" spans="2:11" x14ac:dyDescent="0.25">
      <c r="B3474" s="128"/>
      <c r="D3474" s="128"/>
      <c r="F3474" s="128"/>
      <c r="H3474" s="128"/>
      <c r="K3474" s="129"/>
    </row>
    <row r="3475" spans="2:11" x14ac:dyDescent="0.25">
      <c r="B3475" s="128"/>
      <c r="D3475" s="128"/>
      <c r="F3475" s="128"/>
      <c r="H3475" s="128"/>
      <c r="K3475" s="129"/>
    </row>
    <row r="3476" spans="2:11" x14ac:dyDescent="0.25">
      <c r="B3476" s="128"/>
      <c r="D3476" s="128"/>
      <c r="F3476" s="128"/>
      <c r="H3476" s="128"/>
      <c r="K3476" s="129"/>
    </row>
    <row r="3477" spans="2:11" x14ac:dyDescent="0.25">
      <c r="B3477" s="128"/>
      <c r="D3477" s="128"/>
      <c r="F3477" s="128"/>
      <c r="H3477" s="128"/>
      <c r="K3477" s="129"/>
    </row>
    <row r="3478" spans="2:11" x14ac:dyDescent="0.25">
      <c r="B3478" s="128"/>
      <c r="D3478" s="128"/>
      <c r="F3478" s="128"/>
      <c r="H3478" s="128"/>
      <c r="K3478" s="129"/>
    </row>
    <row r="3479" spans="2:11" x14ac:dyDescent="0.25">
      <c r="B3479" s="128"/>
      <c r="D3479" s="128"/>
      <c r="F3479" s="128"/>
      <c r="H3479" s="128"/>
      <c r="K3479" s="129"/>
    </row>
    <row r="3480" spans="2:11" x14ac:dyDescent="0.25">
      <c r="B3480" s="128"/>
      <c r="D3480" s="128"/>
      <c r="F3480" s="128"/>
      <c r="H3480" s="128"/>
      <c r="K3480" s="129"/>
    </row>
    <row r="3481" spans="2:11" x14ac:dyDescent="0.25">
      <c r="B3481" s="128"/>
      <c r="D3481" s="128"/>
      <c r="F3481" s="128"/>
      <c r="H3481" s="128"/>
      <c r="K3481" s="129"/>
    </row>
    <row r="3482" spans="2:11" x14ac:dyDescent="0.25">
      <c r="B3482" s="128"/>
      <c r="D3482" s="128"/>
      <c r="F3482" s="128"/>
      <c r="H3482" s="128"/>
      <c r="K3482" s="129"/>
    </row>
    <row r="3483" spans="2:11" x14ac:dyDescent="0.25">
      <c r="B3483" s="128"/>
      <c r="D3483" s="128"/>
      <c r="F3483" s="128"/>
      <c r="H3483" s="128"/>
      <c r="K3483" s="129"/>
    </row>
    <row r="3484" spans="2:11" x14ac:dyDescent="0.25">
      <c r="B3484" s="128"/>
      <c r="D3484" s="128"/>
      <c r="F3484" s="128"/>
      <c r="H3484" s="128"/>
      <c r="K3484" s="129"/>
    </row>
    <row r="3485" spans="2:11" x14ac:dyDescent="0.25">
      <c r="B3485" s="128"/>
      <c r="D3485" s="128"/>
      <c r="F3485" s="128"/>
      <c r="H3485" s="128"/>
      <c r="K3485" s="129"/>
    </row>
    <row r="3486" spans="2:11" x14ac:dyDescent="0.25">
      <c r="B3486" s="128"/>
      <c r="D3486" s="128"/>
      <c r="F3486" s="128"/>
      <c r="H3486" s="128"/>
      <c r="K3486" s="129"/>
    </row>
    <row r="3487" spans="2:11" x14ac:dyDescent="0.25">
      <c r="B3487" s="128"/>
      <c r="D3487" s="128"/>
      <c r="F3487" s="128"/>
      <c r="H3487" s="128"/>
      <c r="K3487" s="129"/>
    </row>
    <row r="3488" spans="2:11" x14ac:dyDescent="0.25">
      <c r="B3488" s="128"/>
      <c r="D3488" s="128"/>
      <c r="F3488" s="128"/>
      <c r="H3488" s="128"/>
      <c r="K3488" s="129"/>
    </row>
    <row r="3489" spans="2:11" x14ac:dyDescent="0.25">
      <c r="B3489" s="128"/>
      <c r="D3489" s="128"/>
      <c r="F3489" s="128"/>
      <c r="H3489" s="128"/>
      <c r="K3489" s="129"/>
    </row>
    <row r="3490" spans="2:11" x14ac:dyDescent="0.25">
      <c r="B3490" s="128"/>
      <c r="D3490" s="128"/>
      <c r="F3490" s="128"/>
      <c r="H3490" s="128"/>
      <c r="K3490" s="129"/>
    </row>
    <row r="3491" spans="2:11" x14ac:dyDescent="0.25">
      <c r="B3491" s="128"/>
      <c r="D3491" s="128"/>
      <c r="F3491" s="128"/>
      <c r="H3491" s="128"/>
      <c r="K3491" s="129"/>
    </row>
    <row r="3492" spans="2:11" x14ac:dyDescent="0.25">
      <c r="B3492" s="128"/>
      <c r="D3492" s="128"/>
      <c r="F3492" s="128"/>
      <c r="H3492" s="128"/>
      <c r="K3492" s="129"/>
    </row>
    <row r="3493" spans="2:11" x14ac:dyDescent="0.25">
      <c r="B3493" s="128"/>
      <c r="D3493" s="128"/>
      <c r="F3493" s="128"/>
      <c r="H3493" s="128"/>
      <c r="K3493" s="129"/>
    </row>
    <row r="3494" spans="2:11" x14ac:dyDescent="0.25">
      <c r="B3494" s="128"/>
      <c r="D3494" s="128"/>
      <c r="F3494" s="128"/>
      <c r="H3494" s="128"/>
      <c r="K3494" s="129"/>
    </row>
    <row r="3495" spans="2:11" x14ac:dyDescent="0.25">
      <c r="B3495" s="128"/>
      <c r="D3495" s="128"/>
      <c r="F3495" s="128"/>
      <c r="H3495" s="128"/>
      <c r="K3495" s="129"/>
    </row>
    <row r="3496" spans="2:11" x14ac:dyDescent="0.25">
      <c r="B3496" s="128"/>
      <c r="D3496" s="128"/>
      <c r="F3496" s="128"/>
      <c r="H3496" s="128"/>
      <c r="K3496" s="129"/>
    </row>
    <row r="3497" spans="2:11" x14ac:dyDescent="0.25">
      <c r="B3497" s="128"/>
      <c r="D3497" s="128"/>
      <c r="F3497" s="128"/>
      <c r="H3497" s="128"/>
      <c r="K3497" s="129"/>
    </row>
    <row r="3498" spans="2:11" x14ac:dyDescent="0.25">
      <c r="B3498" s="128"/>
      <c r="D3498" s="128"/>
      <c r="F3498" s="128"/>
      <c r="H3498" s="128"/>
      <c r="K3498" s="129"/>
    </row>
    <row r="3499" spans="2:11" x14ac:dyDescent="0.25">
      <c r="B3499" s="128"/>
      <c r="D3499" s="128"/>
      <c r="F3499" s="128"/>
      <c r="H3499" s="128"/>
      <c r="K3499" s="129"/>
    </row>
    <row r="3500" spans="2:11" x14ac:dyDescent="0.25">
      <c r="B3500" s="128"/>
      <c r="D3500" s="128"/>
      <c r="F3500" s="128"/>
      <c r="H3500" s="128"/>
      <c r="K3500" s="129"/>
    </row>
    <row r="3501" spans="2:11" x14ac:dyDescent="0.25">
      <c r="B3501" s="128"/>
      <c r="D3501" s="128"/>
      <c r="F3501" s="128"/>
      <c r="H3501" s="128"/>
      <c r="K3501" s="129"/>
    </row>
    <row r="3502" spans="2:11" x14ac:dyDescent="0.25">
      <c r="B3502" s="128"/>
      <c r="D3502" s="128"/>
      <c r="F3502" s="128"/>
      <c r="H3502" s="128"/>
      <c r="K3502" s="129"/>
    </row>
    <row r="3503" spans="2:11" x14ac:dyDescent="0.25">
      <c r="B3503" s="128"/>
      <c r="D3503" s="128"/>
      <c r="F3503" s="128"/>
      <c r="H3503" s="128"/>
      <c r="K3503" s="129"/>
    </row>
    <row r="3504" spans="2:11" x14ac:dyDescent="0.25">
      <c r="B3504" s="128"/>
      <c r="D3504" s="128"/>
      <c r="F3504" s="128"/>
      <c r="H3504" s="128"/>
      <c r="K3504" s="129"/>
    </row>
    <row r="3505" spans="2:11" x14ac:dyDescent="0.25">
      <c r="B3505" s="128"/>
      <c r="D3505" s="128"/>
      <c r="F3505" s="128"/>
      <c r="H3505" s="128"/>
      <c r="K3505" s="129"/>
    </row>
    <row r="3506" spans="2:11" x14ac:dyDescent="0.25">
      <c r="B3506" s="128"/>
      <c r="D3506" s="128"/>
      <c r="F3506" s="128"/>
      <c r="H3506" s="128"/>
      <c r="K3506" s="129"/>
    </row>
    <row r="3507" spans="2:11" x14ac:dyDescent="0.25">
      <c r="B3507" s="128"/>
      <c r="D3507" s="128"/>
      <c r="F3507" s="128"/>
      <c r="H3507" s="128"/>
      <c r="K3507" s="129"/>
    </row>
    <row r="3508" spans="2:11" x14ac:dyDescent="0.25">
      <c r="B3508" s="128"/>
      <c r="D3508" s="128"/>
      <c r="F3508" s="128"/>
      <c r="H3508" s="128"/>
      <c r="K3508" s="129"/>
    </row>
    <row r="3509" spans="2:11" x14ac:dyDescent="0.25">
      <c r="B3509" s="128"/>
      <c r="D3509" s="128"/>
      <c r="F3509" s="128"/>
      <c r="H3509" s="128"/>
      <c r="K3509" s="129"/>
    </row>
    <row r="3510" spans="2:11" x14ac:dyDescent="0.25">
      <c r="B3510" s="128"/>
      <c r="D3510" s="128"/>
      <c r="F3510" s="128"/>
      <c r="H3510" s="128"/>
      <c r="K3510" s="129"/>
    </row>
    <row r="3511" spans="2:11" x14ac:dyDescent="0.25">
      <c r="B3511" s="128"/>
      <c r="D3511" s="128"/>
      <c r="F3511" s="128"/>
      <c r="H3511" s="128"/>
      <c r="K3511" s="129"/>
    </row>
    <row r="3512" spans="2:11" x14ac:dyDescent="0.25">
      <c r="B3512" s="128"/>
      <c r="D3512" s="128"/>
      <c r="F3512" s="128"/>
      <c r="H3512" s="128"/>
      <c r="K3512" s="129"/>
    </row>
    <row r="3513" spans="2:11" x14ac:dyDescent="0.25">
      <c r="B3513" s="128"/>
      <c r="D3513" s="128"/>
      <c r="F3513" s="128"/>
      <c r="H3513" s="128"/>
      <c r="K3513" s="129"/>
    </row>
    <row r="3514" spans="2:11" x14ac:dyDescent="0.25">
      <c r="B3514" s="128"/>
      <c r="D3514" s="128"/>
      <c r="F3514" s="128"/>
      <c r="H3514" s="128"/>
      <c r="K3514" s="129"/>
    </row>
    <row r="3515" spans="2:11" x14ac:dyDescent="0.25">
      <c r="B3515" s="128"/>
      <c r="D3515" s="128"/>
      <c r="F3515" s="128"/>
      <c r="H3515" s="128"/>
      <c r="K3515" s="129"/>
    </row>
    <row r="3516" spans="2:11" x14ac:dyDescent="0.25">
      <c r="B3516" s="128"/>
      <c r="D3516" s="128"/>
      <c r="F3516" s="128"/>
      <c r="H3516" s="128"/>
      <c r="K3516" s="129"/>
    </row>
    <row r="3517" spans="2:11" x14ac:dyDescent="0.25">
      <c r="B3517" s="128"/>
      <c r="D3517" s="128"/>
      <c r="F3517" s="128"/>
      <c r="H3517" s="128"/>
      <c r="K3517" s="129"/>
    </row>
    <row r="3518" spans="2:11" x14ac:dyDescent="0.25">
      <c r="B3518" s="128"/>
      <c r="D3518" s="128"/>
      <c r="F3518" s="128"/>
      <c r="H3518" s="128"/>
      <c r="K3518" s="129"/>
    </row>
    <row r="3519" spans="2:11" x14ac:dyDescent="0.25">
      <c r="B3519" s="128"/>
      <c r="D3519" s="128"/>
      <c r="F3519" s="128"/>
      <c r="H3519" s="128"/>
      <c r="K3519" s="129"/>
    </row>
    <row r="3520" spans="2:11" x14ac:dyDescent="0.25">
      <c r="B3520" s="128"/>
      <c r="D3520" s="128"/>
      <c r="F3520" s="128"/>
      <c r="H3520" s="128"/>
      <c r="K3520" s="129"/>
    </row>
    <row r="3521" spans="2:11" x14ac:dyDescent="0.25">
      <c r="B3521" s="128"/>
      <c r="D3521" s="128"/>
      <c r="F3521" s="128"/>
      <c r="H3521" s="128"/>
      <c r="K3521" s="129"/>
    </row>
    <row r="3522" spans="2:11" x14ac:dyDescent="0.25">
      <c r="B3522" s="128"/>
      <c r="D3522" s="128"/>
      <c r="F3522" s="128"/>
      <c r="H3522" s="128"/>
      <c r="K3522" s="129"/>
    </row>
    <row r="3523" spans="2:11" x14ac:dyDescent="0.25">
      <c r="B3523" s="128"/>
      <c r="D3523" s="128"/>
      <c r="F3523" s="128"/>
      <c r="H3523" s="128"/>
      <c r="K3523" s="129"/>
    </row>
    <row r="3524" spans="2:11" x14ac:dyDescent="0.25">
      <c r="B3524" s="128"/>
      <c r="D3524" s="128"/>
      <c r="F3524" s="128"/>
      <c r="H3524" s="128"/>
      <c r="K3524" s="129"/>
    </row>
    <row r="3525" spans="2:11" x14ac:dyDescent="0.25">
      <c r="B3525" s="128"/>
      <c r="D3525" s="128"/>
      <c r="F3525" s="128"/>
      <c r="H3525" s="128"/>
      <c r="K3525" s="129"/>
    </row>
    <row r="3526" spans="2:11" x14ac:dyDescent="0.25">
      <c r="B3526" s="128"/>
      <c r="D3526" s="128"/>
      <c r="F3526" s="128"/>
      <c r="H3526" s="128"/>
      <c r="K3526" s="129"/>
    </row>
    <row r="3527" spans="2:11" x14ac:dyDescent="0.25">
      <c r="B3527" s="128"/>
      <c r="D3527" s="128"/>
      <c r="F3527" s="128"/>
      <c r="H3527" s="128"/>
      <c r="K3527" s="129"/>
    </row>
    <row r="3528" spans="2:11" x14ac:dyDescent="0.25">
      <c r="B3528" s="128"/>
      <c r="D3528" s="128"/>
      <c r="F3528" s="128"/>
      <c r="H3528" s="128"/>
      <c r="K3528" s="129"/>
    </row>
    <row r="3529" spans="2:11" x14ac:dyDescent="0.25">
      <c r="B3529" s="128"/>
      <c r="D3529" s="128"/>
      <c r="F3529" s="128"/>
      <c r="H3529" s="128"/>
      <c r="K3529" s="129"/>
    </row>
    <row r="3530" spans="2:11" x14ac:dyDescent="0.25">
      <c r="B3530" s="128"/>
      <c r="D3530" s="128"/>
      <c r="F3530" s="128"/>
      <c r="H3530" s="128"/>
      <c r="K3530" s="129"/>
    </row>
    <row r="3531" spans="2:11" x14ac:dyDescent="0.25">
      <c r="B3531" s="128"/>
      <c r="D3531" s="128"/>
      <c r="F3531" s="128"/>
      <c r="H3531" s="128"/>
      <c r="K3531" s="129"/>
    </row>
    <row r="3532" spans="2:11" x14ac:dyDescent="0.25">
      <c r="B3532" s="128"/>
      <c r="D3532" s="128"/>
      <c r="F3532" s="128"/>
      <c r="H3532" s="128"/>
      <c r="K3532" s="129"/>
    </row>
    <row r="3533" spans="2:11" x14ac:dyDescent="0.25">
      <c r="B3533" s="128"/>
      <c r="D3533" s="128"/>
      <c r="F3533" s="128"/>
      <c r="H3533" s="128"/>
      <c r="K3533" s="129"/>
    </row>
    <row r="3534" spans="2:11" x14ac:dyDescent="0.25">
      <c r="B3534" s="128"/>
      <c r="D3534" s="128"/>
      <c r="F3534" s="128"/>
      <c r="H3534" s="128"/>
      <c r="K3534" s="129"/>
    </row>
    <row r="3535" spans="2:11" x14ac:dyDescent="0.25">
      <c r="B3535" s="128"/>
      <c r="D3535" s="128"/>
      <c r="F3535" s="128"/>
      <c r="H3535" s="128"/>
      <c r="K3535" s="129"/>
    </row>
    <row r="3536" spans="2:11" x14ac:dyDescent="0.25">
      <c r="B3536" s="128"/>
      <c r="D3536" s="128"/>
      <c r="F3536" s="128"/>
      <c r="H3536" s="128"/>
      <c r="K3536" s="129"/>
    </row>
    <row r="3537" spans="2:11" x14ac:dyDescent="0.25">
      <c r="B3537" s="128"/>
      <c r="D3537" s="128"/>
      <c r="F3537" s="128"/>
      <c r="H3537" s="128"/>
      <c r="K3537" s="129"/>
    </row>
    <row r="3538" spans="2:11" x14ac:dyDescent="0.25">
      <c r="B3538" s="128"/>
      <c r="D3538" s="128"/>
      <c r="F3538" s="128"/>
      <c r="H3538" s="128"/>
      <c r="K3538" s="129"/>
    </row>
    <row r="3539" spans="2:11" x14ac:dyDescent="0.25">
      <c r="B3539" s="128"/>
      <c r="D3539" s="128"/>
      <c r="F3539" s="128"/>
      <c r="H3539" s="128"/>
      <c r="K3539" s="129"/>
    </row>
    <row r="3540" spans="2:11" x14ac:dyDescent="0.25">
      <c r="B3540" s="128"/>
      <c r="D3540" s="128"/>
      <c r="F3540" s="128"/>
      <c r="H3540" s="128"/>
      <c r="K3540" s="129"/>
    </row>
    <row r="3541" spans="2:11" x14ac:dyDescent="0.25">
      <c r="B3541" s="128"/>
      <c r="D3541" s="128"/>
      <c r="F3541" s="128"/>
      <c r="H3541" s="128"/>
      <c r="K3541" s="129"/>
    </row>
    <row r="3542" spans="2:11" x14ac:dyDescent="0.25">
      <c r="B3542" s="128"/>
      <c r="D3542" s="128"/>
      <c r="F3542" s="128"/>
      <c r="H3542" s="128"/>
      <c r="K3542" s="129"/>
    </row>
    <row r="3543" spans="2:11" x14ac:dyDescent="0.25">
      <c r="B3543" s="128"/>
      <c r="D3543" s="128"/>
      <c r="F3543" s="128"/>
      <c r="H3543" s="128"/>
      <c r="K3543" s="129"/>
    </row>
    <row r="3544" spans="2:11" x14ac:dyDescent="0.25">
      <c r="B3544" s="128"/>
      <c r="D3544" s="128"/>
      <c r="F3544" s="128"/>
      <c r="H3544" s="128"/>
      <c r="K3544" s="129"/>
    </row>
    <row r="3545" spans="2:11" x14ac:dyDescent="0.25">
      <c r="B3545" s="128"/>
      <c r="D3545" s="128"/>
      <c r="F3545" s="128"/>
      <c r="H3545" s="128"/>
      <c r="K3545" s="129"/>
    </row>
    <row r="3546" spans="2:11" x14ac:dyDescent="0.25">
      <c r="B3546" s="128"/>
      <c r="D3546" s="128"/>
      <c r="F3546" s="128"/>
      <c r="H3546" s="128"/>
      <c r="K3546" s="129"/>
    </row>
    <row r="3547" spans="2:11" x14ac:dyDescent="0.25">
      <c r="B3547" s="128"/>
      <c r="D3547" s="128"/>
      <c r="F3547" s="128"/>
      <c r="H3547" s="128"/>
      <c r="K3547" s="129"/>
    </row>
    <row r="3548" spans="2:11" x14ac:dyDescent="0.25">
      <c r="B3548" s="128"/>
      <c r="D3548" s="128"/>
      <c r="F3548" s="128"/>
      <c r="H3548" s="128"/>
      <c r="K3548" s="129"/>
    </row>
    <row r="3549" spans="2:11" x14ac:dyDescent="0.25">
      <c r="B3549" s="128"/>
      <c r="D3549" s="128"/>
      <c r="F3549" s="128"/>
      <c r="H3549" s="128"/>
      <c r="K3549" s="129"/>
    </row>
    <row r="3550" spans="2:11" x14ac:dyDescent="0.25">
      <c r="B3550" s="128"/>
      <c r="D3550" s="128"/>
      <c r="F3550" s="128"/>
      <c r="H3550" s="128"/>
      <c r="K3550" s="129"/>
    </row>
    <row r="3551" spans="2:11" x14ac:dyDescent="0.25">
      <c r="B3551" s="128"/>
      <c r="D3551" s="128"/>
      <c r="F3551" s="128"/>
      <c r="H3551" s="128"/>
      <c r="K3551" s="129"/>
    </row>
    <row r="3552" spans="2:11" x14ac:dyDescent="0.25">
      <c r="B3552" s="128"/>
      <c r="D3552" s="128"/>
      <c r="F3552" s="128"/>
      <c r="H3552" s="128"/>
      <c r="K3552" s="129"/>
    </row>
    <row r="3553" spans="2:11" x14ac:dyDescent="0.25">
      <c r="B3553" s="128"/>
      <c r="D3553" s="128"/>
      <c r="F3553" s="128"/>
      <c r="H3553" s="128"/>
      <c r="K3553" s="129"/>
    </row>
    <row r="3554" spans="2:11" x14ac:dyDescent="0.25">
      <c r="B3554" s="128"/>
      <c r="D3554" s="128"/>
      <c r="F3554" s="128"/>
      <c r="H3554" s="128"/>
      <c r="K3554" s="129"/>
    </row>
    <row r="3555" spans="2:11" x14ac:dyDescent="0.25">
      <c r="B3555" s="128"/>
      <c r="D3555" s="128"/>
      <c r="F3555" s="128"/>
      <c r="H3555" s="128"/>
      <c r="K3555" s="129"/>
    </row>
    <row r="3556" spans="2:11" x14ac:dyDescent="0.25">
      <c r="B3556" s="128"/>
      <c r="D3556" s="128"/>
      <c r="F3556" s="128"/>
      <c r="H3556" s="128"/>
      <c r="K3556" s="129"/>
    </row>
    <row r="3557" spans="2:11" x14ac:dyDescent="0.25">
      <c r="B3557" s="128"/>
      <c r="D3557" s="128"/>
      <c r="F3557" s="128"/>
      <c r="H3557" s="128"/>
      <c r="K3557" s="129"/>
    </row>
    <row r="3558" spans="2:11" x14ac:dyDescent="0.25">
      <c r="B3558" s="128"/>
      <c r="D3558" s="128"/>
      <c r="F3558" s="128"/>
      <c r="H3558" s="128"/>
      <c r="K3558" s="129"/>
    </row>
    <row r="3559" spans="2:11" x14ac:dyDescent="0.25">
      <c r="B3559" s="128"/>
      <c r="D3559" s="128"/>
      <c r="F3559" s="128"/>
      <c r="H3559" s="128"/>
      <c r="K3559" s="129"/>
    </row>
    <row r="3560" spans="2:11" x14ac:dyDescent="0.25">
      <c r="B3560" s="128"/>
      <c r="D3560" s="128"/>
      <c r="F3560" s="128"/>
      <c r="H3560" s="128"/>
      <c r="K3560" s="129"/>
    </row>
    <row r="3561" spans="2:11" x14ac:dyDescent="0.25">
      <c r="B3561" s="128"/>
      <c r="D3561" s="128"/>
      <c r="F3561" s="128"/>
      <c r="H3561" s="128"/>
      <c r="K3561" s="129"/>
    </row>
    <row r="3562" spans="2:11" x14ac:dyDescent="0.25">
      <c r="B3562" s="128"/>
      <c r="D3562" s="128"/>
      <c r="F3562" s="128"/>
      <c r="H3562" s="128"/>
      <c r="K3562" s="129"/>
    </row>
    <row r="3563" spans="2:11" x14ac:dyDescent="0.25">
      <c r="B3563" s="128"/>
      <c r="D3563" s="128"/>
      <c r="F3563" s="128"/>
      <c r="H3563" s="128"/>
      <c r="K3563" s="129"/>
    </row>
    <row r="3564" spans="2:11" x14ac:dyDescent="0.25">
      <c r="B3564" s="128"/>
      <c r="D3564" s="128"/>
      <c r="F3564" s="128"/>
      <c r="H3564" s="128"/>
      <c r="K3564" s="129"/>
    </row>
    <row r="3565" spans="2:11" x14ac:dyDescent="0.25">
      <c r="B3565" s="128"/>
      <c r="D3565" s="128"/>
      <c r="F3565" s="128"/>
      <c r="H3565" s="128"/>
      <c r="K3565" s="129"/>
    </row>
    <row r="3566" spans="2:11" x14ac:dyDescent="0.25">
      <c r="B3566" s="128"/>
      <c r="D3566" s="128"/>
      <c r="F3566" s="128"/>
      <c r="H3566" s="128"/>
      <c r="K3566" s="129"/>
    </row>
    <row r="3567" spans="2:11" x14ac:dyDescent="0.25">
      <c r="B3567" s="128"/>
      <c r="D3567" s="128"/>
      <c r="F3567" s="128"/>
      <c r="H3567" s="128"/>
      <c r="K3567" s="129"/>
    </row>
    <row r="3568" spans="2:11" x14ac:dyDescent="0.25">
      <c r="B3568" s="128"/>
      <c r="D3568" s="128"/>
      <c r="F3568" s="128"/>
      <c r="H3568" s="128"/>
      <c r="K3568" s="129"/>
    </row>
    <row r="3569" spans="2:11" x14ac:dyDescent="0.25">
      <c r="B3569" s="128"/>
      <c r="D3569" s="128"/>
      <c r="F3569" s="128"/>
      <c r="H3569" s="128"/>
      <c r="K3569" s="129"/>
    </row>
    <row r="3570" spans="2:11" x14ac:dyDescent="0.25">
      <c r="B3570" s="128"/>
      <c r="D3570" s="128"/>
      <c r="F3570" s="128"/>
      <c r="H3570" s="128"/>
      <c r="K3570" s="129"/>
    </row>
    <row r="3571" spans="2:11" x14ac:dyDescent="0.25">
      <c r="B3571" s="128"/>
      <c r="D3571" s="128"/>
      <c r="F3571" s="128"/>
      <c r="H3571" s="128"/>
      <c r="K3571" s="129"/>
    </row>
    <row r="3572" spans="2:11" x14ac:dyDescent="0.25">
      <c r="B3572" s="128"/>
      <c r="D3572" s="128"/>
      <c r="F3572" s="128"/>
      <c r="H3572" s="128"/>
      <c r="K3572" s="129"/>
    </row>
    <row r="3573" spans="2:11" x14ac:dyDescent="0.25">
      <c r="B3573" s="128"/>
      <c r="D3573" s="128"/>
      <c r="F3573" s="128"/>
      <c r="H3573" s="128"/>
      <c r="K3573" s="129"/>
    </row>
    <row r="3574" spans="2:11" x14ac:dyDescent="0.25">
      <c r="B3574" s="128"/>
      <c r="D3574" s="128"/>
      <c r="F3574" s="128"/>
      <c r="H3574" s="128"/>
      <c r="K3574" s="129"/>
    </row>
    <row r="3575" spans="2:11" x14ac:dyDescent="0.25">
      <c r="B3575" s="128"/>
      <c r="D3575" s="128"/>
      <c r="F3575" s="128"/>
      <c r="H3575" s="128"/>
      <c r="K3575" s="129"/>
    </row>
    <row r="3576" spans="2:11" x14ac:dyDescent="0.25">
      <c r="B3576" s="128"/>
      <c r="D3576" s="128"/>
      <c r="F3576" s="128"/>
      <c r="H3576" s="128"/>
      <c r="K3576" s="129"/>
    </row>
    <row r="3577" spans="2:11" x14ac:dyDescent="0.25">
      <c r="B3577" s="128"/>
      <c r="D3577" s="128"/>
      <c r="F3577" s="128"/>
      <c r="H3577" s="128"/>
      <c r="K3577" s="129"/>
    </row>
    <row r="3578" spans="2:11" x14ac:dyDescent="0.25">
      <c r="B3578" s="128"/>
      <c r="D3578" s="128"/>
      <c r="F3578" s="128"/>
      <c r="H3578" s="128"/>
      <c r="K3578" s="129"/>
    </row>
    <row r="3579" spans="2:11" x14ac:dyDescent="0.25">
      <c r="B3579" s="128"/>
      <c r="D3579" s="128"/>
      <c r="F3579" s="128"/>
      <c r="H3579" s="128"/>
      <c r="K3579" s="129"/>
    </row>
    <row r="3580" spans="2:11" x14ac:dyDescent="0.25">
      <c r="B3580" s="128"/>
      <c r="D3580" s="128"/>
      <c r="F3580" s="128"/>
      <c r="H3580" s="128"/>
      <c r="K3580" s="129"/>
    </row>
    <row r="3581" spans="2:11" x14ac:dyDescent="0.25">
      <c r="B3581" s="128"/>
      <c r="D3581" s="128"/>
      <c r="F3581" s="128"/>
      <c r="H3581" s="128"/>
      <c r="K3581" s="129"/>
    </row>
    <row r="3582" spans="2:11" x14ac:dyDescent="0.25">
      <c r="B3582" s="128"/>
      <c r="D3582" s="128"/>
      <c r="F3582" s="128"/>
      <c r="H3582" s="128"/>
      <c r="K3582" s="129"/>
    </row>
    <row r="3583" spans="2:11" x14ac:dyDescent="0.25">
      <c r="B3583" s="128"/>
      <c r="D3583" s="128"/>
      <c r="F3583" s="128"/>
      <c r="H3583" s="128"/>
      <c r="K3583" s="129"/>
    </row>
    <row r="3584" spans="2:11" x14ac:dyDescent="0.25">
      <c r="B3584" s="128"/>
      <c r="D3584" s="128"/>
      <c r="F3584" s="128"/>
      <c r="H3584" s="128"/>
      <c r="K3584" s="129"/>
    </row>
    <row r="3585" spans="2:11" x14ac:dyDescent="0.25">
      <c r="B3585" s="128"/>
      <c r="D3585" s="128"/>
      <c r="F3585" s="128"/>
      <c r="H3585" s="128"/>
      <c r="K3585" s="129"/>
    </row>
    <row r="3586" spans="2:11" x14ac:dyDescent="0.25">
      <c r="B3586" s="128"/>
      <c r="D3586" s="128"/>
      <c r="F3586" s="128"/>
      <c r="H3586" s="128"/>
      <c r="K3586" s="129"/>
    </row>
    <row r="3587" spans="2:11" x14ac:dyDescent="0.25">
      <c r="B3587" s="128"/>
      <c r="D3587" s="128"/>
      <c r="F3587" s="128"/>
      <c r="H3587" s="128"/>
      <c r="K3587" s="129"/>
    </row>
    <row r="3588" spans="2:11" x14ac:dyDescent="0.25">
      <c r="B3588" s="128"/>
      <c r="D3588" s="128"/>
      <c r="F3588" s="128"/>
      <c r="H3588" s="128"/>
      <c r="K3588" s="129"/>
    </row>
    <row r="3589" spans="2:11" x14ac:dyDescent="0.25">
      <c r="B3589" s="128"/>
      <c r="D3589" s="128"/>
      <c r="F3589" s="128"/>
      <c r="H3589" s="128"/>
      <c r="K3589" s="129"/>
    </row>
    <row r="3590" spans="2:11" x14ac:dyDescent="0.25">
      <c r="B3590" s="128"/>
      <c r="D3590" s="128"/>
      <c r="F3590" s="128"/>
      <c r="H3590" s="128"/>
      <c r="K3590" s="129"/>
    </row>
    <row r="3591" spans="2:11" x14ac:dyDescent="0.25">
      <c r="B3591" s="128"/>
      <c r="D3591" s="128"/>
      <c r="F3591" s="128"/>
      <c r="H3591" s="128"/>
      <c r="K3591" s="129"/>
    </row>
    <row r="3592" spans="2:11" x14ac:dyDescent="0.25">
      <c r="B3592" s="128"/>
      <c r="D3592" s="128"/>
      <c r="F3592" s="128"/>
      <c r="H3592" s="128"/>
      <c r="K3592" s="129"/>
    </row>
    <row r="3593" spans="2:11" x14ac:dyDescent="0.25">
      <c r="B3593" s="128"/>
      <c r="D3593" s="128"/>
      <c r="F3593" s="128"/>
      <c r="H3593" s="128"/>
      <c r="K3593" s="129"/>
    </row>
    <row r="3594" spans="2:11" x14ac:dyDescent="0.25">
      <c r="B3594" s="128"/>
      <c r="D3594" s="128"/>
      <c r="F3594" s="128"/>
      <c r="H3594" s="128"/>
      <c r="K3594" s="129"/>
    </row>
    <row r="3595" spans="2:11" x14ac:dyDescent="0.25">
      <c r="B3595" s="128"/>
      <c r="D3595" s="128"/>
      <c r="F3595" s="128"/>
      <c r="H3595" s="128"/>
      <c r="K3595" s="129"/>
    </row>
    <row r="3596" spans="2:11" x14ac:dyDescent="0.25">
      <c r="B3596" s="128"/>
      <c r="D3596" s="128"/>
      <c r="F3596" s="128"/>
      <c r="H3596" s="128"/>
      <c r="K3596" s="129"/>
    </row>
    <row r="3597" spans="2:11" x14ac:dyDescent="0.25">
      <c r="B3597" s="128"/>
      <c r="D3597" s="128"/>
      <c r="F3597" s="128"/>
      <c r="H3597" s="128"/>
      <c r="K3597" s="129"/>
    </row>
    <row r="3598" spans="2:11" x14ac:dyDescent="0.25">
      <c r="B3598" s="128"/>
      <c r="D3598" s="128"/>
      <c r="F3598" s="128"/>
      <c r="H3598" s="128"/>
      <c r="K3598" s="129"/>
    </row>
    <row r="3599" spans="2:11" x14ac:dyDescent="0.25">
      <c r="B3599" s="128"/>
      <c r="D3599" s="128"/>
      <c r="F3599" s="128"/>
      <c r="H3599" s="128"/>
      <c r="K3599" s="129"/>
    </row>
    <row r="3600" spans="2:11" x14ac:dyDescent="0.25">
      <c r="B3600" s="128"/>
      <c r="D3600" s="128"/>
      <c r="F3600" s="128"/>
      <c r="H3600" s="128"/>
      <c r="K3600" s="129"/>
    </row>
    <row r="3601" spans="2:11" x14ac:dyDescent="0.25">
      <c r="B3601" s="128"/>
      <c r="D3601" s="128"/>
      <c r="F3601" s="128"/>
      <c r="H3601" s="128"/>
      <c r="K3601" s="129"/>
    </row>
    <row r="3602" spans="2:11" x14ac:dyDescent="0.25">
      <c r="B3602" s="128"/>
      <c r="D3602" s="128"/>
      <c r="F3602" s="128"/>
      <c r="H3602" s="128"/>
      <c r="K3602" s="129"/>
    </row>
    <row r="3603" spans="2:11" x14ac:dyDescent="0.25">
      <c r="B3603" s="128"/>
      <c r="D3603" s="128"/>
      <c r="F3603" s="128"/>
      <c r="H3603" s="128"/>
      <c r="K3603" s="129"/>
    </row>
    <row r="3604" spans="2:11" x14ac:dyDescent="0.25">
      <c r="B3604" s="128"/>
      <c r="D3604" s="128"/>
      <c r="F3604" s="128"/>
      <c r="H3604" s="128"/>
      <c r="K3604" s="129"/>
    </row>
    <row r="3605" spans="2:11" x14ac:dyDescent="0.25">
      <c r="B3605" s="128"/>
      <c r="D3605" s="128"/>
      <c r="F3605" s="128"/>
      <c r="H3605" s="128"/>
      <c r="K3605" s="129"/>
    </row>
    <row r="3606" spans="2:11" x14ac:dyDescent="0.25">
      <c r="B3606" s="128"/>
      <c r="D3606" s="128"/>
      <c r="F3606" s="128"/>
      <c r="H3606" s="128"/>
      <c r="K3606" s="129"/>
    </row>
    <row r="3607" spans="2:11" x14ac:dyDescent="0.25">
      <c r="B3607" s="128"/>
      <c r="D3607" s="128"/>
      <c r="F3607" s="128"/>
      <c r="H3607" s="128"/>
      <c r="K3607" s="129"/>
    </row>
    <row r="3608" spans="2:11" x14ac:dyDescent="0.25">
      <c r="B3608" s="128"/>
      <c r="D3608" s="128"/>
      <c r="F3608" s="128"/>
      <c r="H3608" s="128"/>
      <c r="K3608" s="129"/>
    </row>
    <row r="3609" spans="2:11" x14ac:dyDescent="0.25">
      <c r="B3609" s="128"/>
      <c r="D3609" s="128"/>
      <c r="F3609" s="128"/>
      <c r="H3609" s="128"/>
      <c r="K3609" s="129"/>
    </row>
    <row r="3610" spans="2:11" x14ac:dyDescent="0.25">
      <c r="B3610" s="128"/>
      <c r="D3610" s="128"/>
      <c r="F3610" s="128"/>
      <c r="H3610" s="128"/>
      <c r="K3610" s="129"/>
    </row>
    <row r="3611" spans="2:11" x14ac:dyDescent="0.25">
      <c r="B3611" s="128"/>
      <c r="D3611" s="128"/>
      <c r="F3611" s="128"/>
      <c r="H3611" s="128"/>
      <c r="K3611" s="129"/>
    </row>
    <row r="3612" spans="2:11" x14ac:dyDescent="0.25">
      <c r="B3612" s="128"/>
      <c r="D3612" s="128"/>
      <c r="F3612" s="128"/>
      <c r="H3612" s="128"/>
      <c r="K3612" s="129"/>
    </row>
    <row r="3613" spans="2:11" x14ac:dyDescent="0.25">
      <c r="B3613" s="128"/>
      <c r="D3613" s="128"/>
      <c r="F3613" s="128"/>
      <c r="H3613" s="128"/>
      <c r="K3613" s="129"/>
    </row>
    <row r="3614" spans="2:11" x14ac:dyDescent="0.25">
      <c r="B3614" s="128"/>
      <c r="D3614" s="128"/>
      <c r="F3614" s="128"/>
      <c r="H3614" s="128"/>
      <c r="K3614" s="129"/>
    </row>
    <row r="3615" spans="2:11" x14ac:dyDescent="0.25">
      <c r="B3615" s="128"/>
      <c r="D3615" s="128"/>
      <c r="F3615" s="128"/>
      <c r="H3615" s="128"/>
      <c r="K3615" s="129"/>
    </row>
    <row r="3616" spans="2:11" x14ac:dyDescent="0.25">
      <c r="B3616" s="128"/>
      <c r="D3616" s="128"/>
      <c r="F3616" s="128"/>
      <c r="H3616" s="128"/>
      <c r="K3616" s="129"/>
    </row>
    <row r="3617" spans="2:11" x14ac:dyDescent="0.25">
      <c r="B3617" s="128"/>
      <c r="D3617" s="128"/>
      <c r="F3617" s="128"/>
      <c r="H3617" s="128"/>
      <c r="K3617" s="129"/>
    </row>
    <row r="3618" spans="2:11" x14ac:dyDescent="0.25">
      <c r="B3618" s="128"/>
      <c r="D3618" s="128"/>
      <c r="F3618" s="128"/>
      <c r="H3618" s="128"/>
      <c r="K3618" s="129"/>
    </row>
    <row r="3619" spans="2:11" x14ac:dyDescent="0.25">
      <c r="B3619" s="128"/>
      <c r="D3619" s="128"/>
      <c r="F3619" s="128"/>
      <c r="H3619" s="128"/>
      <c r="K3619" s="129"/>
    </row>
    <row r="3620" spans="2:11" x14ac:dyDescent="0.25">
      <c r="B3620" s="128"/>
      <c r="D3620" s="128"/>
      <c r="F3620" s="128"/>
      <c r="H3620" s="128"/>
      <c r="K3620" s="129"/>
    </row>
    <row r="3621" spans="2:11" x14ac:dyDescent="0.25">
      <c r="B3621" s="128"/>
      <c r="D3621" s="128"/>
      <c r="F3621" s="128"/>
      <c r="H3621" s="128"/>
      <c r="K3621" s="129"/>
    </row>
    <row r="3622" spans="2:11" x14ac:dyDescent="0.25">
      <c r="B3622" s="128"/>
      <c r="D3622" s="128"/>
      <c r="F3622" s="128"/>
      <c r="H3622" s="128"/>
      <c r="K3622" s="129"/>
    </row>
    <row r="3623" spans="2:11" x14ac:dyDescent="0.25">
      <c r="B3623" s="128"/>
      <c r="D3623" s="128"/>
      <c r="F3623" s="128"/>
      <c r="H3623" s="128"/>
      <c r="K3623" s="129"/>
    </row>
    <row r="3624" spans="2:11" x14ac:dyDescent="0.25">
      <c r="B3624" s="128"/>
      <c r="D3624" s="128"/>
      <c r="F3624" s="128"/>
      <c r="H3624" s="128"/>
      <c r="K3624" s="129"/>
    </row>
    <row r="3625" spans="2:11" x14ac:dyDescent="0.25">
      <c r="B3625" s="128"/>
      <c r="D3625" s="128"/>
      <c r="F3625" s="128"/>
      <c r="H3625" s="128"/>
      <c r="K3625" s="129"/>
    </row>
    <row r="3626" spans="2:11" x14ac:dyDescent="0.25">
      <c r="B3626" s="128"/>
      <c r="D3626" s="128"/>
      <c r="F3626" s="128"/>
      <c r="H3626" s="128"/>
      <c r="K3626" s="129"/>
    </row>
    <row r="3627" spans="2:11" x14ac:dyDescent="0.25">
      <c r="B3627" s="128"/>
      <c r="D3627" s="128"/>
      <c r="F3627" s="128"/>
      <c r="H3627" s="128"/>
      <c r="K3627" s="129"/>
    </row>
    <row r="3628" spans="2:11" x14ac:dyDescent="0.25">
      <c r="B3628" s="128"/>
      <c r="D3628" s="128"/>
      <c r="F3628" s="128"/>
      <c r="H3628" s="128"/>
      <c r="K3628" s="129"/>
    </row>
    <row r="3629" spans="2:11" x14ac:dyDescent="0.25">
      <c r="B3629" s="128"/>
      <c r="D3629" s="128"/>
      <c r="F3629" s="128"/>
      <c r="H3629" s="128"/>
      <c r="K3629" s="129"/>
    </row>
    <row r="3630" spans="2:11" x14ac:dyDescent="0.25">
      <c r="B3630" s="128"/>
      <c r="D3630" s="128"/>
      <c r="F3630" s="128"/>
      <c r="H3630" s="128"/>
      <c r="K3630" s="129"/>
    </row>
    <row r="3631" spans="2:11" x14ac:dyDescent="0.25">
      <c r="B3631" s="128"/>
      <c r="D3631" s="128"/>
      <c r="F3631" s="128"/>
      <c r="H3631" s="128"/>
      <c r="K3631" s="129"/>
    </row>
    <row r="3632" spans="2:11" x14ac:dyDescent="0.25">
      <c r="B3632" s="128"/>
      <c r="D3632" s="128"/>
      <c r="F3632" s="128"/>
      <c r="H3632" s="128"/>
      <c r="K3632" s="129"/>
    </row>
    <row r="3633" spans="2:11" x14ac:dyDescent="0.25">
      <c r="B3633" s="128"/>
      <c r="D3633" s="128"/>
      <c r="F3633" s="128"/>
      <c r="H3633" s="128"/>
      <c r="K3633" s="129"/>
    </row>
    <row r="3634" spans="2:11" x14ac:dyDescent="0.25">
      <c r="B3634" s="128"/>
      <c r="D3634" s="128"/>
      <c r="F3634" s="128"/>
      <c r="H3634" s="128"/>
      <c r="K3634" s="129"/>
    </row>
    <row r="3635" spans="2:11" x14ac:dyDescent="0.25">
      <c r="B3635" s="128"/>
      <c r="D3635" s="128"/>
      <c r="F3635" s="128"/>
      <c r="H3635" s="128"/>
      <c r="K3635" s="129"/>
    </row>
    <row r="3636" spans="2:11" x14ac:dyDescent="0.25">
      <c r="B3636" s="128"/>
      <c r="D3636" s="128"/>
      <c r="F3636" s="128"/>
      <c r="H3636" s="128"/>
      <c r="K3636" s="129"/>
    </row>
    <row r="3637" spans="2:11" x14ac:dyDescent="0.25">
      <c r="B3637" s="128"/>
      <c r="D3637" s="128"/>
      <c r="F3637" s="128"/>
      <c r="H3637" s="128"/>
      <c r="K3637" s="129"/>
    </row>
    <row r="3638" spans="2:11" x14ac:dyDescent="0.25">
      <c r="B3638" s="128"/>
      <c r="D3638" s="128"/>
      <c r="F3638" s="128"/>
      <c r="H3638" s="128"/>
      <c r="K3638" s="129"/>
    </row>
    <row r="3639" spans="2:11" x14ac:dyDescent="0.25">
      <c r="B3639" s="128"/>
      <c r="D3639" s="128"/>
      <c r="F3639" s="128"/>
      <c r="H3639" s="128"/>
      <c r="K3639" s="129"/>
    </row>
    <row r="3640" spans="2:11" x14ac:dyDescent="0.25">
      <c r="B3640" s="128"/>
      <c r="D3640" s="128"/>
      <c r="F3640" s="128"/>
      <c r="H3640" s="128"/>
      <c r="K3640" s="129"/>
    </row>
    <row r="3641" spans="2:11" x14ac:dyDescent="0.25">
      <c r="B3641" s="128"/>
      <c r="D3641" s="128"/>
      <c r="F3641" s="128"/>
      <c r="H3641" s="128"/>
      <c r="K3641" s="129"/>
    </row>
    <row r="3642" spans="2:11" x14ac:dyDescent="0.25">
      <c r="B3642" s="128"/>
      <c r="D3642" s="128"/>
      <c r="F3642" s="128"/>
      <c r="H3642" s="128"/>
      <c r="K3642" s="129"/>
    </row>
    <row r="3643" spans="2:11" x14ac:dyDescent="0.25">
      <c r="B3643" s="128"/>
      <c r="D3643" s="128"/>
      <c r="F3643" s="128"/>
      <c r="H3643" s="128"/>
      <c r="K3643" s="129"/>
    </row>
    <row r="3644" spans="2:11" x14ac:dyDescent="0.25">
      <c r="B3644" s="128"/>
      <c r="D3644" s="128"/>
      <c r="F3644" s="128"/>
      <c r="H3644" s="128"/>
      <c r="K3644" s="129"/>
    </row>
    <row r="3645" spans="2:11" x14ac:dyDescent="0.25">
      <c r="B3645" s="128"/>
      <c r="D3645" s="128"/>
      <c r="F3645" s="128"/>
      <c r="H3645" s="128"/>
      <c r="K3645" s="129"/>
    </row>
    <row r="3646" spans="2:11" x14ac:dyDescent="0.25">
      <c r="B3646" s="128"/>
      <c r="D3646" s="128"/>
      <c r="F3646" s="128"/>
      <c r="H3646" s="128"/>
      <c r="K3646" s="129"/>
    </row>
    <row r="3647" spans="2:11" x14ac:dyDescent="0.25">
      <c r="B3647" s="128"/>
      <c r="D3647" s="128"/>
      <c r="F3647" s="128"/>
      <c r="H3647" s="128"/>
      <c r="K3647" s="129"/>
    </row>
    <row r="3648" spans="2:11" x14ac:dyDescent="0.25">
      <c r="B3648" s="128"/>
      <c r="D3648" s="128"/>
      <c r="F3648" s="128"/>
      <c r="H3648" s="128"/>
      <c r="K3648" s="129"/>
    </row>
    <row r="3649" spans="2:11" x14ac:dyDescent="0.25">
      <c r="B3649" s="128"/>
      <c r="D3649" s="128"/>
      <c r="F3649" s="128"/>
      <c r="H3649" s="128"/>
      <c r="K3649" s="129"/>
    </row>
    <row r="3650" spans="2:11" x14ac:dyDescent="0.25">
      <c r="B3650" s="128"/>
      <c r="D3650" s="128"/>
      <c r="F3650" s="128"/>
      <c r="H3650" s="128"/>
      <c r="K3650" s="129"/>
    </row>
    <row r="3651" spans="2:11" x14ac:dyDescent="0.25">
      <c r="B3651" s="128"/>
      <c r="D3651" s="128"/>
      <c r="F3651" s="128"/>
      <c r="H3651" s="128"/>
      <c r="K3651" s="129"/>
    </row>
    <row r="3652" spans="2:11" x14ac:dyDescent="0.25">
      <c r="B3652" s="128"/>
      <c r="D3652" s="128"/>
      <c r="F3652" s="128"/>
      <c r="H3652" s="128"/>
      <c r="K3652" s="129"/>
    </row>
    <row r="3653" spans="2:11" x14ac:dyDescent="0.25">
      <c r="B3653" s="128"/>
      <c r="D3653" s="128"/>
      <c r="F3653" s="128"/>
      <c r="H3653" s="128"/>
      <c r="K3653" s="129"/>
    </row>
    <row r="3654" spans="2:11" x14ac:dyDescent="0.25">
      <c r="B3654" s="128"/>
      <c r="D3654" s="128"/>
      <c r="F3654" s="128"/>
      <c r="H3654" s="128"/>
      <c r="K3654" s="129"/>
    </row>
    <row r="3655" spans="2:11" x14ac:dyDescent="0.25">
      <c r="B3655" s="128"/>
      <c r="D3655" s="128"/>
      <c r="F3655" s="128"/>
      <c r="H3655" s="128"/>
      <c r="K3655" s="129"/>
    </row>
    <row r="3656" spans="2:11" x14ac:dyDescent="0.25">
      <c r="B3656" s="128"/>
      <c r="D3656" s="128"/>
      <c r="F3656" s="128"/>
      <c r="H3656" s="128"/>
      <c r="K3656" s="129"/>
    </row>
    <row r="3657" spans="2:11" x14ac:dyDescent="0.25">
      <c r="B3657" s="128"/>
      <c r="D3657" s="128"/>
      <c r="F3657" s="128"/>
      <c r="H3657" s="128"/>
      <c r="K3657" s="129"/>
    </row>
    <row r="3658" spans="2:11" x14ac:dyDescent="0.25">
      <c r="B3658" s="128"/>
      <c r="D3658" s="128"/>
      <c r="F3658" s="128"/>
      <c r="H3658" s="128"/>
      <c r="K3658" s="129"/>
    </row>
    <row r="3659" spans="2:11" x14ac:dyDescent="0.25">
      <c r="B3659" s="128"/>
      <c r="D3659" s="128"/>
      <c r="F3659" s="128"/>
      <c r="H3659" s="128"/>
      <c r="K3659" s="129"/>
    </row>
    <row r="3660" spans="2:11" x14ac:dyDescent="0.25">
      <c r="B3660" s="128"/>
      <c r="D3660" s="128"/>
      <c r="F3660" s="128"/>
      <c r="H3660" s="128"/>
      <c r="K3660" s="129"/>
    </row>
    <row r="3661" spans="2:11" x14ac:dyDescent="0.25">
      <c r="B3661" s="128"/>
      <c r="D3661" s="128"/>
      <c r="F3661" s="128"/>
      <c r="H3661" s="128"/>
      <c r="K3661" s="129"/>
    </row>
    <row r="3662" spans="2:11" x14ac:dyDescent="0.25">
      <c r="B3662" s="128"/>
      <c r="D3662" s="128"/>
      <c r="F3662" s="128"/>
      <c r="H3662" s="128"/>
      <c r="K3662" s="129"/>
    </row>
    <row r="3663" spans="2:11" x14ac:dyDescent="0.25">
      <c r="B3663" s="128"/>
      <c r="D3663" s="128"/>
      <c r="F3663" s="128"/>
      <c r="H3663" s="128"/>
      <c r="K3663" s="129"/>
    </row>
    <row r="3664" spans="2:11" x14ac:dyDescent="0.25">
      <c r="B3664" s="128"/>
      <c r="D3664" s="128"/>
      <c r="F3664" s="128"/>
      <c r="H3664" s="128"/>
      <c r="K3664" s="129"/>
    </row>
    <row r="3665" spans="2:11" x14ac:dyDescent="0.25">
      <c r="B3665" s="128"/>
      <c r="D3665" s="128"/>
      <c r="F3665" s="128"/>
      <c r="H3665" s="128"/>
      <c r="K3665" s="129"/>
    </row>
    <row r="3666" spans="2:11" x14ac:dyDescent="0.25">
      <c r="B3666" s="128"/>
      <c r="D3666" s="128"/>
      <c r="F3666" s="128"/>
      <c r="H3666" s="128"/>
      <c r="K3666" s="129"/>
    </row>
    <row r="3667" spans="2:11" x14ac:dyDescent="0.25">
      <c r="B3667" s="128"/>
      <c r="D3667" s="128"/>
      <c r="F3667" s="128"/>
      <c r="H3667" s="128"/>
      <c r="K3667" s="129"/>
    </row>
    <row r="3668" spans="2:11" x14ac:dyDescent="0.25">
      <c r="B3668" s="128"/>
      <c r="D3668" s="128"/>
      <c r="F3668" s="128"/>
      <c r="H3668" s="128"/>
      <c r="K3668" s="129"/>
    </row>
    <row r="3669" spans="2:11" x14ac:dyDescent="0.25">
      <c r="B3669" s="128"/>
      <c r="D3669" s="128"/>
      <c r="F3669" s="128"/>
      <c r="H3669" s="128"/>
      <c r="K3669" s="129"/>
    </row>
    <row r="3670" spans="2:11" x14ac:dyDescent="0.25">
      <c r="B3670" s="128"/>
      <c r="D3670" s="128"/>
      <c r="F3670" s="128"/>
      <c r="H3670" s="128"/>
      <c r="K3670" s="129"/>
    </row>
    <row r="3671" spans="2:11" x14ac:dyDescent="0.25">
      <c r="B3671" s="128"/>
      <c r="D3671" s="128"/>
      <c r="F3671" s="128"/>
      <c r="H3671" s="128"/>
      <c r="K3671" s="129"/>
    </row>
    <row r="3672" spans="2:11" x14ac:dyDescent="0.25">
      <c r="B3672" s="128"/>
      <c r="D3672" s="128"/>
      <c r="F3672" s="128"/>
      <c r="H3672" s="128"/>
      <c r="K3672" s="129"/>
    </row>
    <row r="3673" spans="2:11" x14ac:dyDescent="0.25">
      <c r="B3673" s="128"/>
      <c r="D3673" s="128"/>
      <c r="F3673" s="128"/>
      <c r="H3673" s="128"/>
      <c r="K3673" s="129"/>
    </row>
    <row r="3674" spans="2:11" x14ac:dyDescent="0.25">
      <c r="B3674" s="128"/>
      <c r="D3674" s="128"/>
      <c r="F3674" s="128"/>
      <c r="H3674" s="128"/>
      <c r="K3674" s="129"/>
    </row>
    <row r="3675" spans="2:11" x14ac:dyDescent="0.25">
      <c r="B3675" s="128"/>
      <c r="D3675" s="128"/>
      <c r="F3675" s="128"/>
      <c r="H3675" s="128"/>
      <c r="K3675" s="129"/>
    </row>
    <row r="3676" spans="2:11" x14ac:dyDescent="0.25">
      <c r="B3676" s="128"/>
      <c r="D3676" s="128"/>
      <c r="F3676" s="128"/>
      <c r="H3676" s="128"/>
      <c r="K3676" s="129"/>
    </row>
    <row r="3677" spans="2:11" x14ac:dyDescent="0.25">
      <c r="B3677" s="128"/>
      <c r="D3677" s="128"/>
      <c r="F3677" s="128"/>
      <c r="H3677" s="128"/>
      <c r="K3677" s="129"/>
    </row>
    <row r="3678" spans="2:11" x14ac:dyDescent="0.25">
      <c r="B3678" s="128"/>
      <c r="D3678" s="128"/>
      <c r="F3678" s="128"/>
      <c r="H3678" s="128"/>
      <c r="K3678" s="129"/>
    </row>
    <row r="3679" spans="2:11" x14ac:dyDescent="0.25">
      <c r="B3679" s="128"/>
      <c r="D3679" s="128"/>
      <c r="F3679" s="128"/>
      <c r="H3679" s="128"/>
      <c r="K3679" s="129"/>
    </row>
    <row r="3680" spans="2:11" x14ac:dyDescent="0.25">
      <c r="B3680" s="128"/>
      <c r="D3680" s="128"/>
      <c r="F3680" s="128"/>
      <c r="H3680" s="128"/>
      <c r="K3680" s="129"/>
    </row>
    <row r="3681" spans="2:11" x14ac:dyDescent="0.25">
      <c r="B3681" s="128"/>
      <c r="D3681" s="128"/>
      <c r="F3681" s="128"/>
      <c r="H3681" s="128"/>
      <c r="K3681" s="129"/>
    </row>
    <row r="3682" spans="2:11" x14ac:dyDescent="0.25">
      <c r="B3682" s="128"/>
      <c r="D3682" s="128"/>
      <c r="F3682" s="128"/>
      <c r="H3682" s="128"/>
      <c r="K3682" s="129"/>
    </row>
    <row r="3683" spans="2:11" x14ac:dyDescent="0.25">
      <c r="B3683" s="128"/>
      <c r="D3683" s="128"/>
      <c r="F3683" s="128"/>
      <c r="H3683" s="128"/>
      <c r="K3683" s="129"/>
    </row>
    <row r="3684" spans="2:11" x14ac:dyDescent="0.25">
      <c r="B3684" s="128"/>
      <c r="D3684" s="128"/>
      <c r="F3684" s="128"/>
      <c r="H3684" s="128"/>
      <c r="K3684" s="129"/>
    </row>
    <row r="3685" spans="2:11" x14ac:dyDescent="0.25">
      <c r="B3685" s="128"/>
      <c r="D3685" s="128"/>
      <c r="F3685" s="128"/>
      <c r="H3685" s="128"/>
      <c r="K3685" s="129"/>
    </row>
    <row r="3686" spans="2:11" x14ac:dyDescent="0.25">
      <c r="B3686" s="128"/>
      <c r="D3686" s="128"/>
      <c r="F3686" s="128"/>
      <c r="H3686" s="128"/>
      <c r="K3686" s="129"/>
    </row>
    <row r="3687" spans="2:11" x14ac:dyDescent="0.25">
      <c r="B3687" s="128"/>
      <c r="D3687" s="128"/>
      <c r="F3687" s="128"/>
      <c r="H3687" s="128"/>
      <c r="K3687" s="129"/>
    </row>
    <row r="3688" spans="2:11" x14ac:dyDescent="0.25">
      <c r="B3688" s="128"/>
      <c r="D3688" s="128"/>
      <c r="F3688" s="128"/>
      <c r="H3688" s="128"/>
      <c r="K3688" s="129"/>
    </row>
    <row r="3689" spans="2:11" x14ac:dyDescent="0.25">
      <c r="B3689" s="128"/>
      <c r="D3689" s="128"/>
      <c r="F3689" s="128"/>
      <c r="H3689" s="128"/>
      <c r="K3689" s="129"/>
    </row>
    <row r="3690" spans="2:11" x14ac:dyDescent="0.25">
      <c r="B3690" s="128"/>
      <c r="D3690" s="128"/>
      <c r="F3690" s="128"/>
      <c r="H3690" s="128"/>
      <c r="K3690" s="129"/>
    </row>
    <row r="3691" spans="2:11" x14ac:dyDescent="0.25">
      <c r="B3691" s="128"/>
      <c r="D3691" s="128"/>
      <c r="F3691" s="128"/>
      <c r="H3691" s="128"/>
      <c r="K3691" s="129"/>
    </row>
    <row r="3692" spans="2:11" x14ac:dyDescent="0.25">
      <c r="B3692" s="128"/>
      <c r="D3692" s="128"/>
      <c r="F3692" s="128"/>
      <c r="H3692" s="128"/>
      <c r="K3692" s="129"/>
    </row>
    <row r="3693" spans="2:11" x14ac:dyDescent="0.25">
      <c r="B3693" s="128"/>
      <c r="D3693" s="128"/>
      <c r="F3693" s="128"/>
      <c r="H3693" s="128"/>
      <c r="K3693" s="129"/>
    </row>
    <row r="3694" spans="2:11" x14ac:dyDescent="0.25">
      <c r="B3694" s="128"/>
      <c r="D3694" s="128"/>
      <c r="F3694" s="128"/>
      <c r="H3694" s="128"/>
      <c r="K3694" s="129"/>
    </row>
    <row r="3695" spans="2:11" x14ac:dyDescent="0.25">
      <c r="B3695" s="128"/>
      <c r="D3695" s="128"/>
      <c r="F3695" s="128"/>
      <c r="H3695" s="128"/>
      <c r="K3695" s="129"/>
    </row>
    <row r="3696" spans="2:11" x14ac:dyDescent="0.25">
      <c r="B3696" s="128"/>
      <c r="D3696" s="128"/>
      <c r="F3696" s="128"/>
      <c r="H3696" s="128"/>
      <c r="K3696" s="129"/>
    </row>
    <row r="3697" spans="2:11" x14ac:dyDescent="0.25">
      <c r="B3697" s="128"/>
      <c r="D3697" s="128"/>
      <c r="F3697" s="128"/>
      <c r="H3697" s="128"/>
      <c r="K3697" s="129"/>
    </row>
    <row r="3698" spans="2:11" x14ac:dyDescent="0.25">
      <c r="B3698" s="128"/>
      <c r="D3698" s="128"/>
      <c r="F3698" s="128"/>
      <c r="H3698" s="128"/>
      <c r="K3698" s="129"/>
    </row>
    <row r="3699" spans="2:11" x14ac:dyDescent="0.25">
      <c r="B3699" s="128"/>
      <c r="D3699" s="128"/>
      <c r="F3699" s="128"/>
      <c r="H3699" s="128"/>
      <c r="K3699" s="129"/>
    </row>
    <row r="3700" spans="2:11" x14ac:dyDescent="0.25">
      <c r="B3700" s="128"/>
      <c r="D3700" s="128"/>
      <c r="F3700" s="128"/>
      <c r="H3700" s="128"/>
      <c r="K3700" s="129"/>
    </row>
    <row r="3701" spans="2:11" x14ac:dyDescent="0.25">
      <c r="B3701" s="128"/>
      <c r="D3701" s="128"/>
      <c r="F3701" s="128"/>
      <c r="H3701" s="128"/>
      <c r="K3701" s="129"/>
    </row>
    <row r="3702" spans="2:11" x14ac:dyDescent="0.25">
      <c r="B3702" s="128"/>
      <c r="D3702" s="128"/>
      <c r="F3702" s="128"/>
      <c r="H3702" s="128"/>
      <c r="K3702" s="129"/>
    </row>
    <row r="3703" spans="2:11" x14ac:dyDescent="0.25">
      <c r="B3703" s="128"/>
      <c r="D3703" s="128"/>
      <c r="F3703" s="128"/>
      <c r="H3703" s="128"/>
      <c r="K3703" s="129"/>
    </row>
    <row r="3704" spans="2:11" x14ac:dyDescent="0.25">
      <c r="B3704" s="128"/>
      <c r="D3704" s="128"/>
      <c r="F3704" s="128"/>
      <c r="H3704" s="128"/>
      <c r="K3704" s="129"/>
    </row>
    <row r="3705" spans="2:11" x14ac:dyDescent="0.25">
      <c r="B3705" s="128"/>
      <c r="D3705" s="128"/>
      <c r="F3705" s="128"/>
      <c r="H3705" s="128"/>
      <c r="K3705" s="129"/>
    </row>
    <row r="3706" spans="2:11" x14ac:dyDescent="0.25">
      <c r="B3706" s="128"/>
      <c r="D3706" s="128"/>
      <c r="F3706" s="128"/>
      <c r="H3706" s="128"/>
      <c r="K3706" s="129"/>
    </row>
    <row r="3707" spans="2:11" x14ac:dyDescent="0.25">
      <c r="B3707" s="128"/>
      <c r="D3707" s="128"/>
      <c r="F3707" s="128"/>
      <c r="H3707" s="128"/>
      <c r="K3707" s="129"/>
    </row>
    <row r="3708" spans="2:11" x14ac:dyDescent="0.25">
      <c r="B3708" s="128"/>
      <c r="D3708" s="128"/>
      <c r="F3708" s="128"/>
      <c r="H3708" s="128"/>
      <c r="K3708" s="129"/>
    </row>
    <row r="3709" spans="2:11" x14ac:dyDescent="0.25">
      <c r="B3709" s="128"/>
      <c r="D3709" s="128"/>
      <c r="F3709" s="128"/>
      <c r="H3709" s="128"/>
      <c r="K3709" s="129"/>
    </row>
    <row r="3710" spans="2:11" x14ac:dyDescent="0.25">
      <c r="B3710" s="128"/>
      <c r="D3710" s="128"/>
      <c r="F3710" s="128"/>
      <c r="H3710" s="128"/>
      <c r="K3710" s="129"/>
    </row>
    <row r="3711" spans="2:11" x14ac:dyDescent="0.25">
      <c r="B3711" s="128"/>
      <c r="D3711" s="128"/>
      <c r="F3711" s="128"/>
      <c r="H3711" s="128"/>
      <c r="K3711" s="129"/>
    </row>
    <row r="3712" spans="2:11" x14ac:dyDescent="0.25">
      <c r="B3712" s="128"/>
      <c r="D3712" s="128"/>
      <c r="F3712" s="128"/>
      <c r="H3712" s="128"/>
      <c r="K3712" s="129"/>
    </row>
    <row r="3713" spans="2:11" x14ac:dyDescent="0.25">
      <c r="B3713" s="128"/>
      <c r="D3713" s="128"/>
      <c r="F3713" s="128"/>
      <c r="H3713" s="128"/>
      <c r="K3713" s="129"/>
    </row>
    <row r="3714" spans="2:11" x14ac:dyDescent="0.25">
      <c r="B3714" s="128"/>
      <c r="D3714" s="128"/>
      <c r="F3714" s="128"/>
      <c r="H3714" s="128"/>
      <c r="K3714" s="129"/>
    </row>
    <row r="3715" spans="2:11" x14ac:dyDescent="0.25">
      <c r="B3715" s="128"/>
      <c r="D3715" s="128"/>
      <c r="F3715" s="128"/>
      <c r="H3715" s="128"/>
      <c r="K3715" s="129"/>
    </row>
    <row r="3716" spans="2:11" x14ac:dyDescent="0.25">
      <c r="B3716" s="128"/>
      <c r="D3716" s="128"/>
      <c r="F3716" s="128"/>
      <c r="H3716" s="128"/>
      <c r="K3716" s="129"/>
    </row>
    <row r="3717" spans="2:11" x14ac:dyDescent="0.25">
      <c r="B3717" s="128"/>
      <c r="D3717" s="128"/>
      <c r="F3717" s="128"/>
      <c r="H3717" s="128"/>
      <c r="K3717" s="129"/>
    </row>
    <row r="3718" spans="2:11" x14ac:dyDescent="0.25">
      <c r="B3718" s="128"/>
      <c r="D3718" s="128"/>
      <c r="F3718" s="128"/>
      <c r="H3718" s="128"/>
      <c r="K3718" s="129"/>
    </row>
    <row r="3719" spans="2:11" x14ac:dyDescent="0.25">
      <c r="B3719" s="128"/>
      <c r="D3719" s="128"/>
      <c r="F3719" s="128"/>
      <c r="H3719" s="128"/>
      <c r="K3719" s="129"/>
    </row>
    <row r="3720" spans="2:11" x14ac:dyDescent="0.25">
      <c r="B3720" s="128"/>
      <c r="D3720" s="128"/>
      <c r="F3720" s="128"/>
      <c r="H3720" s="128"/>
      <c r="K3720" s="129"/>
    </row>
    <row r="3721" spans="2:11" x14ac:dyDescent="0.25">
      <c r="B3721" s="128"/>
      <c r="D3721" s="128"/>
      <c r="F3721" s="128"/>
      <c r="H3721" s="128"/>
      <c r="K3721" s="129"/>
    </row>
    <row r="3722" spans="2:11" x14ac:dyDescent="0.25">
      <c r="B3722" s="128"/>
      <c r="D3722" s="128"/>
      <c r="F3722" s="128"/>
      <c r="H3722" s="128"/>
      <c r="K3722" s="129"/>
    </row>
    <row r="3723" spans="2:11" x14ac:dyDescent="0.25">
      <c r="B3723" s="128"/>
      <c r="D3723" s="128"/>
      <c r="F3723" s="128"/>
      <c r="H3723" s="128"/>
      <c r="K3723" s="129"/>
    </row>
    <row r="3724" spans="2:11" x14ac:dyDescent="0.25">
      <c r="B3724" s="128"/>
      <c r="D3724" s="128"/>
      <c r="F3724" s="128"/>
      <c r="H3724" s="128"/>
      <c r="K3724" s="129"/>
    </row>
    <row r="3725" spans="2:11" x14ac:dyDescent="0.25">
      <c r="B3725" s="128"/>
      <c r="D3725" s="128"/>
      <c r="F3725" s="128"/>
      <c r="H3725" s="128"/>
      <c r="K3725" s="129"/>
    </row>
    <row r="3726" spans="2:11" x14ac:dyDescent="0.25">
      <c r="B3726" s="128"/>
      <c r="D3726" s="128"/>
      <c r="F3726" s="128"/>
      <c r="H3726" s="128"/>
      <c r="K3726" s="129"/>
    </row>
    <row r="3727" spans="2:11" x14ac:dyDescent="0.25">
      <c r="B3727" s="128"/>
      <c r="D3727" s="128"/>
      <c r="F3727" s="128"/>
      <c r="H3727" s="128"/>
      <c r="K3727" s="129"/>
    </row>
    <row r="3728" spans="2:11" x14ac:dyDescent="0.25">
      <c r="B3728" s="128"/>
      <c r="D3728" s="128"/>
      <c r="F3728" s="128"/>
      <c r="H3728" s="128"/>
      <c r="K3728" s="129"/>
    </row>
    <row r="3729" spans="2:11" x14ac:dyDescent="0.25">
      <c r="B3729" s="128"/>
      <c r="D3729" s="128"/>
      <c r="F3729" s="128"/>
      <c r="H3729" s="128"/>
      <c r="K3729" s="129"/>
    </row>
    <row r="3730" spans="2:11" x14ac:dyDescent="0.25">
      <c r="B3730" s="128"/>
      <c r="D3730" s="128"/>
      <c r="F3730" s="128"/>
      <c r="H3730" s="128"/>
      <c r="K3730" s="129"/>
    </row>
    <row r="3731" spans="2:11" x14ac:dyDescent="0.25">
      <c r="B3731" s="128"/>
      <c r="D3731" s="128"/>
      <c r="F3731" s="128"/>
      <c r="H3731" s="128"/>
      <c r="K3731" s="129"/>
    </row>
    <row r="3732" spans="2:11" x14ac:dyDescent="0.25">
      <c r="B3732" s="128"/>
      <c r="D3732" s="128"/>
      <c r="F3732" s="128"/>
      <c r="H3732" s="128"/>
      <c r="K3732" s="129"/>
    </row>
    <row r="3733" spans="2:11" x14ac:dyDescent="0.25">
      <c r="B3733" s="128"/>
      <c r="D3733" s="128"/>
      <c r="F3733" s="128"/>
      <c r="H3733" s="128"/>
      <c r="K3733" s="129"/>
    </row>
    <row r="3734" spans="2:11" x14ac:dyDescent="0.25">
      <c r="B3734" s="128"/>
      <c r="D3734" s="128"/>
      <c r="F3734" s="128"/>
      <c r="H3734" s="128"/>
      <c r="K3734" s="129"/>
    </row>
    <row r="3735" spans="2:11" x14ac:dyDescent="0.25">
      <c r="B3735" s="128"/>
      <c r="D3735" s="128"/>
      <c r="F3735" s="128"/>
      <c r="H3735" s="128"/>
      <c r="K3735" s="129"/>
    </row>
    <row r="3736" spans="2:11" x14ac:dyDescent="0.25">
      <c r="B3736" s="128"/>
      <c r="D3736" s="128"/>
      <c r="F3736" s="128"/>
      <c r="H3736" s="128"/>
      <c r="K3736" s="129"/>
    </row>
    <row r="3737" spans="2:11" x14ac:dyDescent="0.25">
      <c r="B3737" s="128"/>
      <c r="D3737" s="128"/>
      <c r="F3737" s="128"/>
      <c r="H3737" s="128"/>
      <c r="K3737" s="129"/>
    </row>
    <row r="3738" spans="2:11" x14ac:dyDescent="0.25">
      <c r="B3738" s="128"/>
      <c r="D3738" s="128"/>
      <c r="F3738" s="128"/>
      <c r="H3738" s="128"/>
      <c r="K3738" s="129"/>
    </row>
    <row r="3739" spans="2:11" x14ac:dyDescent="0.25">
      <c r="B3739" s="128"/>
      <c r="D3739" s="128"/>
      <c r="F3739" s="128"/>
      <c r="H3739" s="128"/>
      <c r="K3739" s="129"/>
    </row>
    <row r="3740" spans="2:11" x14ac:dyDescent="0.25">
      <c r="B3740" s="128"/>
      <c r="D3740" s="128"/>
      <c r="F3740" s="128"/>
      <c r="H3740" s="128"/>
      <c r="K3740" s="129"/>
    </row>
    <row r="3741" spans="2:11" x14ac:dyDescent="0.25">
      <c r="B3741" s="128"/>
      <c r="D3741" s="128"/>
      <c r="F3741" s="128"/>
      <c r="H3741" s="128"/>
      <c r="K3741" s="129"/>
    </row>
    <row r="3742" spans="2:11" x14ac:dyDescent="0.25">
      <c r="B3742" s="128"/>
      <c r="D3742" s="128"/>
      <c r="F3742" s="128"/>
      <c r="H3742" s="128"/>
      <c r="K3742" s="129"/>
    </row>
    <row r="3743" spans="2:11" x14ac:dyDescent="0.25">
      <c r="B3743" s="128"/>
      <c r="D3743" s="128"/>
      <c r="F3743" s="128"/>
      <c r="H3743" s="128"/>
      <c r="K3743" s="129"/>
    </row>
    <row r="3744" spans="2:11" x14ac:dyDescent="0.25">
      <c r="B3744" s="128"/>
      <c r="D3744" s="128"/>
      <c r="F3744" s="128"/>
      <c r="H3744" s="128"/>
      <c r="K3744" s="129"/>
    </row>
    <row r="3745" spans="2:11" x14ac:dyDescent="0.25">
      <c r="B3745" s="128"/>
      <c r="D3745" s="128"/>
      <c r="F3745" s="128"/>
      <c r="H3745" s="128"/>
      <c r="K3745" s="129"/>
    </row>
    <row r="3746" spans="2:11" x14ac:dyDescent="0.25">
      <c r="B3746" s="128"/>
      <c r="D3746" s="128"/>
      <c r="F3746" s="128"/>
      <c r="H3746" s="128"/>
      <c r="K3746" s="129"/>
    </row>
    <row r="3747" spans="2:11" x14ac:dyDescent="0.25">
      <c r="B3747" s="128"/>
      <c r="D3747" s="128"/>
      <c r="F3747" s="128"/>
      <c r="H3747" s="128"/>
      <c r="K3747" s="129"/>
    </row>
    <row r="3748" spans="2:11" x14ac:dyDescent="0.25">
      <c r="B3748" s="128"/>
      <c r="D3748" s="128"/>
      <c r="F3748" s="128"/>
      <c r="H3748" s="128"/>
      <c r="K3748" s="129"/>
    </row>
    <row r="3749" spans="2:11" x14ac:dyDescent="0.25">
      <c r="B3749" s="128"/>
      <c r="D3749" s="128"/>
      <c r="F3749" s="128"/>
      <c r="H3749" s="128"/>
      <c r="K3749" s="129"/>
    </row>
    <row r="3750" spans="2:11" x14ac:dyDescent="0.25">
      <c r="B3750" s="128"/>
      <c r="D3750" s="128"/>
      <c r="F3750" s="128"/>
      <c r="H3750" s="128"/>
      <c r="K3750" s="129"/>
    </row>
    <row r="3751" spans="2:11" x14ac:dyDescent="0.25">
      <c r="B3751" s="128"/>
      <c r="D3751" s="128"/>
      <c r="F3751" s="128"/>
      <c r="H3751" s="128"/>
      <c r="K3751" s="129"/>
    </row>
    <row r="3752" spans="2:11" x14ac:dyDescent="0.25">
      <c r="B3752" s="128"/>
      <c r="D3752" s="128"/>
      <c r="F3752" s="128"/>
      <c r="H3752" s="128"/>
      <c r="K3752" s="129"/>
    </row>
    <row r="3753" spans="2:11" x14ac:dyDescent="0.25">
      <c r="B3753" s="128"/>
      <c r="D3753" s="128"/>
      <c r="F3753" s="128"/>
      <c r="H3753" s="128"/>
      <c r="K3753" s="129"/>
    </row>
    <row r="3754" spans="2:11" x14ac:dyDescent="0.25">
      <c r="B3754" s="128"/>
      <c r="D3754" s="128"/>
      <c r="F3754" s="128"/>
      <c r="H3754" s="128"/>
      <c r="K3754" s="129"/>
    </row>
    <row r="3755" spans="2:11" x14ac:dyDescent="0.25">
      <c r="B3755" s="128"/>
      <c r="D3755" s="128"/>
      <c r="F3755" s="128"/>
      <c r="H3755" s="128"/>
      <c r="K3755" s="129"/>
    </row>
    <row r="3756" spans="2:11" x14ac:dyDescent="0.25">
      <c r="B3756" s="128"/>
      <c r="D3756" s="128"/>
      <c r="F3756" s="128"/>
      <c r="H3756" s="128"/>
      <c r="K3756" s="129"/>
    </row>
    <row r="3757" spans="2:11" x14ac:dyDescent="0.25">
      <c r="B3757" s="128"/>
      <c r="D3757" s="128"/>
      <c r="F3757" s="128"/>
      <c r="H3757" s="128"/>
      <c r="K3757" s="129"/>
    </row>
    <row r="3758" spans="2:11" x14ac:dyDescent="0.25">
      <c r="B3758" s="128"/>
      <c r="D3758" s="128"/>
      <c r="F3758" s="128"/>
      <c r="H3758" s="128"/>
      <c r="K3758" s="129"/>
    </row>
    <row r="3759" spans="2:11" x14ac:dyDescent="0.25">
      <c r="B3759" s="128"/>
      <c r="D3759" s="128"/>
      <c r="F3759" s="128"/>
      <c r="H3759" s="128"/>
      <c r="K3759" s="129"/>
    </row>
    <row r="3760" spans="2:11" x14ac:dyDescent="0.25">
      <c r="B3760" s="128"/>
      <c r="D3760" s="128"/>
      <c r="F3760" s="128"/>
      <c r="H3760" s="128"/>
      <c r="K3760" s="129"/>
    </row>
    <row r="3761" spans="2:11" x14ac:dyDescent="0.25">
      <c r="B3761" s="128"/>
      <c r="D3761" s="128"/>
      <c r="F3761" s="128"/>
      <c r="H3761" s="128"/>
      <c r="K3761" s="129"/>
    </row>
    <row r="3762" spans="2:11" x14ac:dyDescent="0.25">
      <c r="B3762" s="128"/>
      <c r="D3762" s="128"/>
      <c r="F3762" s="128"/>
      <c r="H3762" s="128"/>
      <c r="K3762" s="129"/>
    </row>
    <row r="3763" spans="2:11" x14ac:dyDescent="0.25">
      <c r="B3763" s="128"/>
      <c r="D3763" s="128"/>
      <c r="F3763" s="128"/>
      <c r="H3763" s="128"/>
      <c r="K3763" s="129"/>
    </row>
    <row r="3764" spans="2:11" x14ac:dyDescent="0.25">
      <c r="B3764" s="128"/>
      <c r="D3764" s="128"/>
      <c r="F3764" s="128"/>
      <c r="H3764" s="128"/>
      <c r="K3764" s="129"/>
    </row>
    <row r="3765" spans="2:11" x14ac:dyDescent="0.25">
      <c r="B3765" s="128"/>
      <c r="D3765" s="128"/>
      <c r="F3765" s="128"/>
      <c r="H3765" s="128"/>
      <c r="K3765" s="129"/>
    </row>
    <row r="3766" spans="2:11" x14ac:dyDescent="0.25">
      <c r="B3766" s="128"/>
      <c r="D3766" s="128"/>
      <c r="F3766" s="128"/>
      <c r="H3766" s="128"/>
      <c r="K3766" s="129"/>
    </row>
    <row r="3767" spans="2:11" x14ac:dyDescent="0.25">
      <c r="B3767" s="128"/>
      <c r="D3767" s="128"/>
      <c r="F3767" s="128"/>
      <c r="H3767" s="128"/>
      <c r="K3767" s="129"/>
    </row>
    <row r="3768" spans="2:11" x14ac:dyDescent="0.25">
      <c r="B3768" s="128"/>
      <c r="D3768" s="128"/>
      <c r="F3768" s="128"/>
      <c r="H3768" s="128"/>
      <c r="K3768" s="129"/>
    </row>
    <row r="3769" spans="2:11" x14ac:dyDescent="0.25">
      <c r="B3769" s="128"/>
      <c r="D3769" s="128"/>
      <c r="F3769" s="128"/>
      <c r="H3769" s="128"/>
      <c r="K3769" s="129"/>
    </row>
    <row r="3770" spans="2:11" x14ac:dyDescent="0.25">
      <c r="B3770" s="128"/>
      <c r="D3770" s="128"/>
      <c r="F3770" s="128"/>
      <c r="H3770" s="128"/>
      <c r="K3770" s="129"/>
    </row>
    <row r="3771" spans="2:11" x14ac:dyDescent="0.25">
      <c r="B3771" s="128"/>
      <c r="D3771" s="128"/>
      <c r="F3771" s="128"/>
      <c r="H3771" s="128"/>
      <c r="K3771" s="129"/>
    </row>
    <row r="3772" spans="2:11" x14ac:dyDescent="0.25">
      <c r="B3772" s="128"/>
      <c r="D3772" s="128"/>
      <c r="F3772" s="128"/>
      <c r="H3772" s="128"/>
      <c r="K3772" s="129"/>
    </row>
    <row r="3773" spans="2:11" x14ac:dyDescent="0.25">
      <c r="B3773" s="128"/>
      <c r="D3773" s="128"/>
      <c r="F3773" s="128"/>
      <c r="H3773" s="128"/>
      <c r="K3773" s="129"/>
    </row>
    <row r="3774" spans="2:11" x14ac:dyDescent="0.25">
      <c r="B3774" s="128"/>
      <c r="D3774" s="128"/>
      <c r="F3774" s="128"/>
      <c r="H3774" s="128"/>
      <c r="K3774" s="129"/>
    </row>
    <row r="3775" spans="2:11" x14ac:dyDescent="0.25">
      <c r="B3775" s="128"/>
      <c r="D3775" s="128"/>
      <c r="F3775" s="128"/>
      <c r="H3775" s="128"/>
      <c r="K3775" s="129"/>
    </row>
    <row r="3776" spans="2:11" x14ac:dyDescent="0.25">
      <c r="B3776" s="128"/>
      <c r="D3776" s="128"/>
      <c r="F3776" s="128"/>
      <c r="H3776" s="128"/>
      <c r="K3776" s="129"/>
    </row>
    <row r="3777" spans="2:11" x14ac:dyDescent="0.25">
      <c r="B3777" s="128"/>
      <c r="D3777" s="128"/>
      <c r="F3777" s="128"/>
      <c r="H3777" s="128"/>
      <c r="K3777" s="129"/>
    </row>
    <row r="3778" spans="2:11" x14ac:dyDescent="0.25">
      <c r="B3778" s="128"/>
      <c r="D3778" s="128"/>
      <c r="F3778" s="128"/>
      <c r="H3778" s="128"/>
      <c r="K3778" s="129"/>
    </row>
    <row r="3779" spans="2:11" x14ac:dyDescent="0.25">
      <c r="B3779" s="128"/>
      <c r="D3779" s="128"/>
      <c r="F3779" s="128"/>
      <c r="H3779" s="128"/>
      <c r="K3779" s="129"/>
    </row>
    <row r="3780" spans="2:11" x14ac:dyDescent="0.25">
      <c r="B3780" s="128"/>
      <c r="D3780" s="128"/>
      <c r="F3780" s="128"/>
      <c r="H3780" s="128"/>
      <c r="K3780" s="129"/>
    </row>
    <row r="3781" spans="2:11" x14ac:dyDescent="0.25">
      <c r="B3781" s="128"/>
      <c r="D3781" s="128"/>
      <c r="F3781" s="128"/>
      <c r="H3781" s="128"/>
      <c r="K3781" s="129"/>
    </row>
    <row r="3782" spans="2:11" x14ac:dyDescent="0.25">
      <c r="B3782" s="128"/>
      <c r="D3782" s="128"/>
      <c r="F3782" s="128"/>
      <c r="H3782" s="128"/>
      <c r="K3782" s="129"/>
    </row>
    <row r="3783" spans="2:11" x14ac:dyDescent="0.25">
      <c r="B3783" s="128"/>
      <c r="D3783" s="128"/>
      <c r="F3783" s="128"/>
      <c r="H3783" s="128"/>
      <c r="K3783" s="129"/>
    </row>
    <row r="3784" spans="2:11" x14ac:dyDescent="0.25">
      <c r="B3784" s="128"/>
      <c r="D3784" s="128"/>
      <c r="F3784" s="128"/>
      <c r="H3784" s="128"/>
      <c r="K3784" s="129"/>
    </row>
    <row r="3785" spans="2:11" x14ac:dyDescent="0.25">
      <c r="B3785" s="128"/>
      <c r="D3785" s="128"/>
      <c r="F3785" s="128"/>
      <c r="H3785" s="128"/>
      <c r="K3785" s="129"/>
    </row>
    <row r="3786" spans="2:11" x14ac:dyDescent="0.25">
      <c r="B3786" s="128"/>
      <c r="D3786" s="128"/>
      <c r="F3786" s="128"/>
      <c r="H3786" s="128"/>
      <c r="K3786" s="129"/>
    </row>
    <row r="3787" spans="2:11" x14ac:dyDescent="0.25">
      <c r="B3787" s="128"/>
      <c r="D3787" s="128"/>
      <c r="F3787" s="128"/>
      <c r="H3787" s="128"/>
      <c r="K3787" s="129"/>
    </row>
    <row r="3788" spans="2:11" x14ac:dyDescent="0.25">
      <c r="B3788" s="128"/>
      <c r="D3788" s="128"/>
      <c r="F3788" s="128"/>
      <c r="H3788" s="128"/>
      <c r="K3788" s="129"/>
    </row>
    <row r="3789" spans="2:11" x14ac:dyDescent="0.25">
      <c r="B3789" s="128"/>
      <c r="D3789" s="128"/>
      <c r="F3789" s="128"/>
      <c r="H3789" s="128"/>
      <c r="K3789" s="129"/>
    </row>
    <row r="3790" spans="2:11" x14ac:dyDescent="0.25">
      <c r="B3790" s="128"/>
      <c r="D3790" s="128"/>
      <c r="F3790" s="128"/>
      <c r="H3790" s="128"/>
      <c r="K3790" s="129"/>
    </row>
    <row r="3791" spans="2:11" x14ac:dyDescent="0.25">
      <c r="B3791" s="128"/>
      <c r="D3791" s="128"/>
      <c r="F3791" s="128"/>
      <c r="H3791" s="128"/>
      <c r="K3791" s="129"/>
    </row>
    <row r="3792" spans="2:11" x14ac:dyDescent="0.25">
      <c r="B3792" s="128"/>
      <c r="D3792" s="128"/>
      <c r="F3792" s="128"/>
      <c r="H3792" s="128"/>
      <c r="K3792" s="129"/>
    </row>
    <row r="3793" spans="2:11" x14ac:dyDescent="0.25">
      <c r="B3793" s="128"/>
      <c r="D3793" s="128"/>
      <c r="F3793" s="128"/>
      <c r="H3793" s="128"/>
      <c r="K3793" s="129"/>
    </row>
    <row r="3794" spans="2:11" x14ac:dyDescent="0.25">
      <c r="B3794" s="128"/>
      <c r="D3794" s="128"/>
      <c r="F3794" s="128"/>
      <c r="H3794" s="128"/>
      <c r="K3794" s="129"/>
    </row>
    <row r="3795" spans="2:11" x14ac:dyDescent="0.25">
      <c r="B3795" s="128"/>
      <c r="D3795" s="128"/>
      <c r="F3795" s="128"/>
      <c r="H3795" s="128"/>
      <c r="K3795" s="129"/>
    </row>
    <row r="3796" spans="2:11" x14ac:dyDescent="0.25">
      <c r="B3796" s="128"/>
      <c r="D3796" s="128"/>
      <c r="F3796" s="128"/>
      <c r="H3796" s="128"/>
      <c r="K3796" s="129"/>
    </row>
    <row r="3797" spans="2:11" x14ac:dyDescent="0.25">
      <c r="B3797" s="128"/>
      <c r="D3797" s="128"/>
      <c r="F3797" s="128"/>
      <c r="H3797" s="128"/>
      <c r="K3797" s="129"/>
    </row>
    <row r="3798" spans="2:11" x14ac:dyDescent="0.25">
      <c r="B3798" s="128"/>
      <c r="D3798" s="128"/>
      <c r="F3798" s="128"/>
      <c r="H3798" s="128"/>
      <c r="K3798" s="129"/>
    </row>
    <row r="3799" spans="2:11" x14ac:dyDescent="0.25">
      <c r="B3799" s="128"/>
      <c r="D3799" s="128"/>
      <c r="F3799" s="128"/>
      <c r="H3799" s="128"/>
      <c r="K3799" s="129"/>
    </row>
    <row r="3800" spans="2:11" x14ac:dyDescent="0.25">
      <c r="B3800" s="128"/>
      <c r="D3800" s="128"/>
      <c r="F3800" s="128"/>
      <c r="H3800" s="128"/>
      <c r="K3800" s="129"/>
    </row>
    <row r="3801" spans="2:11" x14ac:dyDescent="0.25">
      <c r="B3801" s="128"/>
      <c r="D3801" s="128"/>
      <c r="F3801" s="128"/>
      <c r="H3801" s="128"/>
      <c r="K3801" s="129"/>
    </row>
    <row r="3802" spans="2:11" x14ac:dyDescent="0.25">
      <c r="B3802" s="128"/>
      <c r="D3802" s="128"/>
      <c r="F3802" s="128"/>
      <c r="H3802" s="128"/>
      <c r="K3802" s="129"/>
    </row>
    <row r="3803" spans="2:11" x14ac:dyDescent="0.25">
      <c r="B3803" s="128"/>
      <c r="D3803" s="128"/>
      <c r="F3803" s="128"/>
      <c r="H3803" s="128"/>
      <c r="K3803" s="129"/>
    </row>
    <row r="3804" spans="2:11" x14ac:dyDescent="0.25">
      <c r="B3804" s="128"/>
      <c r="D3804" s="128"/>
      <c r="F3804" s="128"/>
      <c r="H3804" s="128"/>
      <c r="K3804" s="129"/>
    </row>
    <row r="3805" spans="2:11" x14ac:dyDescent="0.25">
      <c r="B3805" s="128"/>
      <c r="D3805" s="128"/>
      <c r="F3805" s="128"/>
      <c r="H3805" s="128"/>
      <c r="K3805" s="129"/>
    </row>
    <row r="3806" spans="2:11" x14ac:dyDescent="0.25">
      <c r="B3806" s="128"/>
      <c r="D3806" s="128"/>
      <c r="F3806" s="128"/>
      <c r="H3806" s="128"/>
      <c r="K3806" s="129"/>
    </row>
    <row r="3807" spans="2:11" x14ac:dyDescent="0.25">
      <c r="B3807" s="128"/>
      <c r="D3807" s="128"/>
      <c r="F3807" s="128"/>
      <c r="H3807" s="128"/>
      <c r="K3807" s="129"/>
    </row>
    <row r="3808" spans="2:11" x14ac:dyDescent="0.25">
      <c r="B3808" s="128"/>
      <c r="D3808" s="128"/>
      <c r="F3808" s="128"/>
      <c r="H3808" s="128"/>
      <c r="K3808" s="129"/>
    </row>
    <row r="3809" spans="2:11" x14ac:dyDescent="0.25">
      <c r="B3809" s="128"/>
      <c r="D3809" s="128"/>
      <c r="F3809" s="128"/>
      <c r="H3809" s="128"/>
      <c r="K3809" s="129"/>
    </row>
    <row r="3810" spans="2:11" x14ac:dyDescent="0.25">
      <c r="B3810" s="128"/>
      <c r="D3810" s="128"/>
      <c r="F3810" s="128"/>
      <c r="H3810" s="128"/>
      <c r="K3810" s="129"/>
    </row>
    <row r="3811" spans="2:11" x14ac:dyDescent="0.25">
      <c r="B3811" s="128"/>
      <c r="D3811" s="128"/>
      <c r="F3811" s="128"/>
      <c r="H3811" s="128"/>
      <c r="K3811" s="129"/>
    </row>
    <row r="3812" spans="2:11" x14ac:dyDescent="0.25">
      <c r="B3812" s="128"/>
      <c r="D3812" s="128"/>
      <c r="F3812" s="128"/>
      <c r="H3812" s="128"/>
      <c r="K3812" s="129"/>
    </row>
    <row r="3813" spans="2:11" x14ac:dyDescent="0.25">
      <c r="B3813" s="128"/>
      <c r="D3813" s="128"/>
      <c r="F3813" s="128"/>
      <c r="H3813" s="128"/>
      <c r="K3813" s="129"/>
    </row>
    <row r="3814" spans="2:11" x14ac:dyDescent="0.25">
      <c r="B3814" s="128"/>
      <c r="D3814" s="128"/>
      <c r="F3814" s="128"/>
      <c r="H3814" s="128"/>
      <c r="K3814" s="129"/>
    </row>
    <row r="3815" spans="2:11" x14ac:dyDescent="0.25">
      <c r="B3815" s="128"/>
      <c r="D3815" s="128"/>
      <c r="F3815" s="128"/>
      <c r="H3815" s="128"/>
      <c r="K3815" s="129"/>
    </row>
    <row r="3816" spans="2:11" x14ac:dyDescent="0.25">
      <c r="B3816" s="128"/>
      <c r="D3816" s="128"/>
      <c r="F3816" s="128"/>
      <c r="H3816" s="128"/>
      <c r="K3816" s="129"/>
    </row>
    <row r="3817" spans="2:11" x14ac:dyDescent="0.25">
      <c r="B3817" s="128"/>
      <c r="D3817" s="128"/>
      <c r="F3817" s="128"/>
      <c r="H3817" s="128"/>
      <c r="K3817" s="129"/>
    </row>
    <row r="3818" spans="2:11" x14ac:dyDescent="0.25">
      <c r="B3818" s="128"/>
      <c r="D3818" s="128"/>
      <c r="F3818" s="128"/>
      <c r="H3818" s="128"/>
      <c r="K3818" s="129"/>
    </row>
    <row r="3819" spans="2:11" x14ac:dyDescent="0.25">
      <c r="B3819" s="128"/>
      <c r="D3819" s="128"/>
      <c r="F3819" s="128"/>
      <c r="H3819" s="128"/>
      <c r="K3819" s="129"/>
    </row>
    <row r="3820" spans="2:11" x14ac:dyDescent="0.25">
      <c r="B3820" s="128"/>
      <c r="D3820" s="128"/>
      <c r="F3820" s="128"/>
      <c r="H3820" s="128"/>
      <c r="K3820" s="129"/>
    </row>
    <row r="3821" spans="2:11" x14ac:dyDescent="0.25">
      <c r="B3821" s="128"/>
      <c r="D3821" s="128"/>
      <c r="F3821" s="128"/>
      <c r="H3821" s="128"/>
      <c r="K3821" s="129"/>
    </row>
    <row r="3822" spans="2:11" x14ac:dyDescent="0.25">
      <c r="B3822" s="128"/>
      <c r="D3822" s="128"/>
      <c r="F3822" s="128"/>
      <c r="H3822" s="128"/>
      <c r="K3822" s="129"/>
    </row>
    <row r="3823" spans="2:11" x14ac:dyDescent="0.25">
      <c r="B3823" s="128"/>
      <c r="D3823" s="128"/>
      <c r="F3823" s="128"/>
      <c r="H3823" s="128"/>
      <c r="K3823" s="129"/>
    </row>
    <row r="3824" spans="2:11" x14ac:dyDescent="0.25">
      <c r="B3824" s="128"/>
      <c r="D3824" s="128"/>
      <c r="F3824" s="128"/>
      <c r="H3824" s="128"/>
      <c r="K3824" s="129"/>
    </row>
    <row r="3825" spans="2:11" x14ac:dyDescent="0.25">
      <c r="B3825" s="128"/>
      <c r="D3825" s="128"/>
      <c r="F3825" s="128"/>
      <c r="H3825" s="128"/>
      <c r="K3825" s="129"/>
    </row>
    <row r="3826" spans="2:11" x14ac:dyDescent="0.25">
      <c r="B3826" s="128"/>
      <c r="D3826" s="128"/>
      <c r="F3826" s="128"/>
      <c r="H3826" s="128"/>
      <c r="K3826" s="129"/>
    </row>
    <row r="3827" spans="2:11" x14ac:dyDescent="0.25">
      <c r="B3827" s="128"/>
      <c r="D3827" s="128"/>
      <c r="F3827" s="128"/>
      <c r="H3827" s="128"/>
      <c r="K3827" s="129"/>
    </row>
    <row r="3828" spans="2:11" x14ac:dyDescent="0.25">
      <c r="B3828" s="128"/>
      <c r="D3828" s="128"/>
      <c r="F3828" s="128"/>
      <c r="H3828" s="128"/>
      <c r="K3828" s="129"/>
    </row>
    <row r="3829" spans="2:11" x14ac:dyDescent="0.25">
      <c r="B3829" s="128"/>
      <c r="D3829" s="128"/>
      <c r="F3829" s="128"/>
      <c r="H3829" s="128"/>
      <c r="K3829" s="129"/>
    </row>
    <row r="3830" spans="2:11" x14ac:dyDescent="0.25">
      <c r="B3830" s="128"/>
      <c r="D3830" s="128"/>
      <c r="F3830" s="128"/>
      <c r="H3830" s="128"/>
      <c r="K3830" s="129"/>
    </row>
    <row r="3831" spans="2:11" x14ac:dyDescent="0.25">
      <c r="B3831" s="128"/>
      <c r="D3831" s="128"/>
      <c r="F3831" s="128"/>
      <c r="H3831" s="128"/>
      <c r="K3831" s="129"/>
    </row>
    <row r="3832" spans="2:11" x14ac:dyDescent="0.25">
      <c r="B3832" s="128"/>
      <c r="D3832" s="128"/>
      <c r="F3832" s="128"/>
      <c r="H3832" s="128"/>
      <c r="K3832" s="129"/>
    </row>
    <row r="3833" spans="2:11" x14ac:dyDescent="0.25">
      <c r="B3833" s="128"/>
      <c r="D3833" s="128"/>
      <c r="F3833" s="128"/>
      <c r="H3833" s="128"/>
      <c r="K3833" s="129"/>
    </row>
    <row r="3834" spans="2:11" x14ac:dyDescent="0.25">
      <c r="B3834" s="128"/>
      <c r="D3834" s="128"/>
      <c r="F3834" s="128"/>
      <c r="H3834" s="128"/>
      <c r="K3834" s="129"/>
    </row>
    <row r="3835" spans="2:11" x14ac:dyDescent="0.25">
      <c r="B3835" s="128"/>
      <c r="D3835" s="128"/>
      <c r="F3835" s="128"/>
      <c r="H3835" s="128"/>
      <c r="K3835" s="129"/>
    </row>
    <row r="3836" spans="2:11" x14ac:dyDescent="0.25">
      <c r="B3836" s="128"/>
      <c r="D3836" s="128"/>
      <c r="F3836" s="128"/>
      <c r="H3836" s="128"/>
      <c r="K3836" s="129"/>
    </row>
    <row r="3837" spans="2:11" x14ac:dyDescent="0.25">
      <c r="B3837" s="128"/>
      <c r="D3837" s="128"/>
      <c r="F3837" s="128"/>
      <c r="H3837" s="128"/>
      <c r="K3837" s="129"/>
    </row>
    <row r="3838" spans="2:11" x14ac:dyDescent="0.25">
      <c r="B3838" s="128"/>
      <c r="D3838" s="128"/>
      <c r="F3838" s="128"/>
      <c r="H3838" s="128"/>
      <c r="K3838" s="129"/>
    </row>
    <row r="3839" spans="2:11" x14ac:dyDescent="0.25">
      <c r="B3839" s="128"/>
      <c r="D3839" s="128"/>
      <c r="F3839" s="128"/>
      <c r="H3839" s="128"/>
      <c r="K3839" s="129"/>
    </row>
    <row r="3840" spans="2:11" x14ac:dyDescent="0.25">
      <c r="B3840" s="128"/>
      <c r="D3840" s="128"/>
      <c r="F3840" s="128"/>
      <c r="H3840" s="128"/>
      <c r="K3840" s="129"/>
    </row>
    <row r="3841" spans="2:11" x14ac:dyDescent="0.25">
      <c r="B3841" s="128"/>
      <c r="D3841" s="128"/>
      <c r="F3841" s="128"/>
      <c r="H3841" s="128"/>
      <c r="K3841" s="129"/>
    </row>
    <row r="3842" spans="2:11" x14ac:dyDescent="0.25">
      <c r="B3842" s="128"/>
      <c r="D3842" s="128"/>
      <c r="F3842" s="128"/>
      <c r="H3842" s="128"/>
      <c r="K3842" s="129"/>
    </row>
    <row r="3843" spans="2:11" x14ac:dyDescent="0.25">
      <c r="B3843" s="128"/>
      <c r="D3843" s="128"/>
      <c r="F3843" s="128"/>
      <c r="H3843" s="128"/>
      <c r="K3843" s="129"/>
    </row>
    <row r="3844" spans="2:11" x14ac:dyDescent="0.25">
      <c r="B3844" s="128"/>
      <c r="D3844" s="128"/>
      <c r="F3844" s="128"/>
      <c r="H3844" s="128"/>
      <c r="K3844" s="129"/>
    </row>
    <row r="3845" spans="2:11" x14ac:dyDescent="0.25">
      <c r="B3845" s="128"/>
      <c r="D3845" s="128"/>
      <c r="F3845" s="128"/>
      <c r="H3845" s="128"/>
      <c r="K3845" s="129"/>
    </row>
    <row r="3846" spans="2:11" x14ac:dyDescent="0.25">
      <c r="B3846" s="128"/>
      <c r="D3846" s="128"/>
      <c r="F3846" s="128"/>
      <c r="H3846" s="128"/>
      <c r="K3846" s="129"/>
    </row>
    <row r="3847" spans="2:11" x14ac:dyDescent="0.25">
      <c r="B3847" s="128"/>
      <c r="D3847" s="128"/>
      <c r="F3847" s="128"/>
      <c r="H3847" s="128"/>
      <c r="K3847" s="129"/>
    </row>
    <row r="3848" spans="2:11" x14ac:dyDescent="0.25">
      <c r="B3848" s="128"/>
      <c r="D3848" s="128"/>
      <c r="F3848" s="128"/>
      <c r="H3848" s="128"/>
      <c r="K3848" s="129"/>
    </row>
    <row r="3849" spans="2:11" x14ac:dyDescent="0.25">
      <c r="B3849" s="128"/>
      <c r="D3849" s="128"/>
      <c r="F3849" s="128"/>
      <c r="H3849" s="128"/>
      <c r="K3849" s="129"/>
    </row>
    <row r="3850" spans="2:11" x14ac:dyDescent="0.25">
      <c r="B3850" s="128"/>
      <c r="D3850" s="128"/>
      <c r="F3850" s="128"/>
      <c r="H3850" s="128"/>
      <c r="K3850" s="129"/>
    </row>
    <row r="3851" spans="2:11" x14ac:dyDescent="0.25">
      <c r="B3851" s="128"/>
      <c r="D3851" s="128"/>
      <c r="F3851" s="128"/>
      <c r="H3851" s="128"/>
      <c r="K3851" s="129"/>
    </row>
    <row r="3852" spans="2:11" x14ac:dyDescent="0.25">
      <c r="B3852" s="128"/>
      <c r="D3852" s="128"/>
      <c r="F3852" s="128"/>
      <c r="H3852" s="128"/>
      <c r="K3852" s="129"/>
    </row>
    <row r="3853" spans="2:11" x14ac:dyDescent="0.25">
      <c r="B3853" s="128"/>
      <c r="D3853" s="128"/>
      <c r="F3853" s="128"/>
      <c r="H3853" s="128"/>
      <c r="K3853" s="129"/>
    </row>
    <row r="3854" spans="2:11" x14ac:dyDescent="0.25">
      <c r="B3854" s="128"/>
      <c r="D3854" s="128"/>
      <c r="F3854" s="128"/>
      <c r="H3854" s="128"/>
      <c r="K3854" s="129"/>
    </row>
    <row r="3855" spans="2:11" x14ac:dyDescent="0.25">
      <c r="B3855" s="128"/>
      <c r="D3855" s="128"/>
      <c r="F3855" s="128"/>
      <c r="H3855" s="128"/>
      <c r="K3855" s="129"/>
    </row>
    <row r="3856" spans="2:11" x14ac:dyDescent="0.25">
      <c r="B3856" s="128"/>
      <c r="D3856" s="128"/>
      <c r="F3856" s="128"/>
      <c r="H3856" s="128"/>
      <c r="K3856" s="129"/>
    </row>
    <row r="3857" spans="2:11" x14ac:dyDescent="0.25">
      <c r="B3857" s="128"/>
      <c r="D3857" s="128"/>
      <c r="F3857" s="128"/>
      <c r="H3857" s="128"/>
      <c r="K3857" s="129"/>
    </row>
    <row r="3858" spans="2:11" x14ac:dyDescent="0.25">
      <c r="B3858" s="128"/>
      <c r="D3858" s="128"/>
      <c r="F3858" s="128"/>
      <c r="H3858" s="128"/>
      <c r="K3858" s="129"/>
    </row>
    <row r="3859" spans="2:11" x14ac:dyDescent="0.25">
      <c r="B3859" s="128"/>
      <c r="D3859" s="128"/>
      <c r="F3859" s="128"/>
      <c r="H3859" s="128"/>
      <c r="K3859" s="129"/>
    </row>
    <row r="3860" spans="2:11" x14ac:dyDescent="0.25">
      <c r="B3860" s="128"/>
      <c r="D3860" s="128"/>
      <c r="F3860" s="128"/>
      <c r="H3860" s="128"/>
      <c r="K3860" s="129"/>
    </row>
    <row r="3861" spans="2:11" x14ac:dyDescent="0.25">
      <c r="B3861" s="128"/>
      <c r="D3861" s="128"/>
      <c r="F3861" s="128"/>
      <c r="H3861" s="128"/>
      <c r="K3861" s="129"/>
    </row>
    <row r="3862" spans="2:11" x14ac:dyDescent="0.25">
      <c r="B3862" s="128"/>
      <c r="D3862" s="128"/>
      <c r="F3862" s="128"/>
      <c r="H3862" s="128"/>
      <c r="K3862" s="129"/>
    </row>
    <row r="3863" spans="2:11" x14ac:dyDescent="0.25">
      <c r="B3863" s="128"/>
      <c r="D3863" s="128"/>
      <c r="F3863" s="128"/>
      <c r="H3863" s="128"/>
      <c r="K3863" s="129"/>
    </row>
    <row r="3864" spans="2:11" x14ac:dyDescent="0.25">
      <c r="B3864" s="128"/>
      <c r="D3864" s="128"/>
      <c r="F3864" s="128"/>
      <c r="H3864" s="128"/>
      <c r="K3864" s="129"/>
    </row>
    <row r="3865" spans="2:11" x14ac:dyDescent="0.25">
      <c r="B3865" s="128"/>
      <c r="D3865" s="128"/>
      <c r="F3865" s="128"/>
      <c r="H3865" s="128"/>
      <c r="K3865" s="129"/>
    </row>
    <row r="3866" spans="2:11" x14ac:dyDescent="0.25">
      <c r="B3866" s="128"/>
      <c r="D3866" s="128"/>
      <c r="F3866" s="128"/>
      <c r="H3866" s="128"/>
      <c r="K3866" s="129"/>
    </row>
    <row r="3867" spans="2:11" x14ac:dyDescent="0.25">
      <c r="B3867" s="128"/>
      <c r="D3867" s="128"/>
      <c r="F3867" s="128"/>
      <c r="H3867" s="128"/>
      <c r="K3867" s="129"/>
    </row>
    <row r="3868" spans="2:11" x14ac:dyDescent="0.25">
      <c r="B3868" s="128"/>
      <c r="D3868" s="128"/>
      <c r="F3868" s="128"/>
      <c r="H3868" s="128"/>
      <c r="K3868" s="129"/>
    </row>
    <row r="3869" spans="2:11" x14ac:dyDescent="0.25">
      <c r="B3869" s="128"/>
      <c r="D3869" s="128"/>
      <c r="F3869" s="128"/>
      <c r="H3869" s="128"/>
      <c r="K3869" s="129"/>
    </row>
    <row r="3870" spans="2:11" x14ac:dyDescent="0.25">
      <c r="B3870" s="128"/>
      <c r="D3870" s="128"/>
      <c r="F3870" s="128"/>
      <c r="H3870" s="128"/>
      <c r="K3870" s="129"/>
    </row>
    <row r="3871" spans="2:11" x14ac:dyDescent="0.25">
      <c r="B3871" s="128"/>
      <c r="D3871" s="128"/>
      <c r="F3871" s="128"/>
      <c r="H3871" s="128"/>
      <c r="K3871" s="129"/>
    </row>
    <row r="3872" spans="2:11" x14ac:dyDescent="0.25">
      <c r="B3872" s="128"/>
      <c r="D3872" s="128"/>
      <c r="F3872" s="128"/>
      <c r="H3872" s="128"/>
      <c r="K3872" s="129"/>
    </row>
    <row r="3873" spans="2:11" x14ac:dyDescent="0.25">
      <c r="B3873" s="128"/>
      <c r="D3873" s="128"/>
      <c r="F3873" s="128"/>
      <c r="H3873" s="128"/>
      <c r="K3873" s="129"/>
    </row>
    <row r="3874" spans="2:11" x14ac:dyDescent="0.25">
      <c r="B3874" s="128"/>
      <c r="D3874" s="128"/>
      <c r="F3874" s="128"/>
      <c r="H3874" s="128"/>
      <c r="K3874" s="129"/>
    </row>
    <row r="3875" spans="2:11" x14ac:dyDescent="0.25">
      <c r="B3875" s="128"/>
      <c r="D3875" s="128"/>
      <c r="F3875" s="128"/>
      <c r="H3875" s="128"/>
      <c r="K3875" s="129"/>
    </row>
    <row r="3876" spans="2:11" x14ac:dyDescent="0.25">
      <c r="B3876" s="128"/>
      <c r="D3876" s="128"/>
      <c r="F3876" s="128"/>
      <c r="H3876" s="128"/>
      <c r="K3876" s="129"/>
    </row>
    <row r="3877" spans="2:11" x14ac:dyDescent="0.25">
      <c r="B3877" s="128"/>
      <c r="D3877" s="128"/>
      <c r="F3877" s="128"/>
      <c r="H3877" s="128"/>
      <c r="K3877" s="129"/>
    </row>
    <row r="3878" spans="2:11" x14ac:dyDescent="0.25">
      <c r="B3878" s="128"/>
      <c r="D3878" s="128"/>
      <c r="F3878" s="128"/>
      <c r="H3878" s="128"/>
      <c r="K3878" s="129"/>
    </row>
    <row r="3879" spans="2:11" x14ac:dyDescent="0.25">
      <c r="B3879" s="128"/>
      <c r="D3879" s="128"/>
      <c r="F3879" s="128"/>
      <c r="H3879" s="128"/>
      <c r="K3879" s="129"/>
    </row>
    <row r="3880" spans="2:11" x14ac:dyDescent="0.25">
      <c r="B3880" s="128"/>
      <c r="D3880" s="128"/>
      <c r="F3880" s="128"/>
      <c r="H3880" s="128"/>
      <c r="K3880" s="129"/>
    </row>
    <row r="3881" spans="2:11" x14ac:dyDescent="0.25">
      <c r="B3881" s="128"/>
      <c r="D3881" s="128"/>
      <c r="F3881" s="128"/>
      <c r="H3881" s="128"/>
      <c r="K3881" s="129"/>
    </row>
    <row r="3882" spans="2:11" x14ac:dyDescent="0.25">
      <c r="B3882" s="128"/>
      <c r="D3882" s="128"/>
      <c r="F3882" s="128"/>
      <c r="H3882" s="128"/>
      <c r="K3882" s="129"/>
    </row>
    <row r="3883" spans="2:11" x14ac:dyDescent="0.25">
      <c r="B3883" s="128"/>
      <c r="D3883" s="128"/>
      <c r="F3883" s="128"/>
      <c r="H3883" s="128"/>
      <c r="K3883" s="129"/>
    </row>
    <row r="3884" spans="2:11" x14ac:dyDescent="0.25">
      <c r="B3884" s="128"/>
      <c r="D3884" s="128"/>
      <c r="F3884" s="128"/>
      <c r="H3884" s="128"/>
      <c r="K3884" s="129"/>
    </row>
    <row r="3885" spans="2:11" x14ac:dyDescent="0.25">
      <c r="B3885" s="128"/>
      <c r="D3885" s="128"/>
      <c r="F3885" s="128"/>
      <c r="H3885" s="128"/>
      <c r="K3885" s="129"/>
    </row>
    <row r="3886" spans="2:11" x14ac:dyDescent="0.25">
      <c r="B3886" s="128"/>
      <c r="D3886" s="128"/>
      <c r="F3886" s="128"/>
      <c r="H3886" s="128"/>
      <c r="K3886" s="129"/>
    </row>
    <row r="3887" spans="2:11" x14ac:dyDescent="0.25">
      <c r="B3887" s="128"/>
      <c r="D3887" s="128"/>
      <c r="F3887" s="128"/>
      <c r="H3887" s="128"/>
      <c r="K3887" s="129"/>
    </row>
    <row r="3888" spans="2:11" x14ac:dyDescent="0.25">
      <c r="B3888" s="128"/>
      <c r="D3888" s="128"/>
      <c r="F3888" s="128"/>
      <c r="H3888" s="128"/>
      <c r="K3888" s="129"/>
    </row>
    <row r="3889" spans="2:11" x14ac:dyDescent="0.25">
      <c r="B3889" s="128"/>
      <c r="D3889" s="128"/>
      <c r="F3889" s="128"/>
      <c r="H3889" s="128"/>
      <c r="K3889" s="129"/>
    </row>
    <row r="3890" spans="2:11" x14ac:dyDescent="0.25">
      <c r="B3890" s="128"/>
      <c r="D3890" s="128"/>
      <c r="F3890" s="128"/>
      <c r="H3890" s="128"/>
      <c r="K3890" s="129"/>
    </row>
    <row r="3891" spans="2:11" x14ac:dyDescent="0.25">
      <c r="B3891" s="128"/>
      <c r="D3891" s="128"/>
      <c r="F3891" s="128"/>
      <c r="H3891" s="128"/>
      <c r="K3891" s="129"/>
    </row>
    <row r="3892" spans="2:11" x14ac:dyDescent="0.25">
      <c r="B3892" s="128"/>
      <c r="D3892" s="128"/>
      <c r="F3892" s="128"/>
      <c r="H3892" s="128"/>
      <c r="K3892" s="129"/>
    </row>
    <row r="3893" spans="2:11" x14ac:dyDescent="0.25">
      <c r="B3893" s="128"/>
      <c r="D3893" s="128"/>
      <c r="F3893" s="128"/>
      <c r="H3893" s="128"/>
      <c r="K3893" s="129"/>
    </row>
    <row r="3894" spans="2:11" x14ac:dyDescent="0.25">
      <c r="B3894" s="128"/>
      <c r="D3894" s="128"/>
      <c r="F3894" s="128"/>
      <c r="H3894" s="128"/>
      <c r="K3894" s="129"/>
    </row>
    <row r="3895" spans="2:11" x14ac:dyDescent="0.25">
      <c r="B3895" s="128"/>
      <c r="D3895" s="128"/>
      <c r="F3895" s="128"/>
      <c r="H3895" s="128"/>
      <c r="K3895" s="129"/>
    </row>
    <row r="3896" spans="2:11" x14ac:dyDescent="0.25">
      <c r="B3896" s="128"/>
      <c r="D3896" s="128"/>
      <c r="F3896" s="128"/>
      <c r="H3896" s="128"/>
      <c r="K3896" s="129"/>
    </row>
    <row r="3897" spans="2:11" x14ac:dyDescent="0.25">
      <c r="B3897" s="128"/>
      <c r="D3897" s="128"/>
      <c r="F3897" s="128"/>
      <c r="H3897" s="128"/>
      <c r="K3897" s="129"/>
    </row>
    <row r="3898" spans="2:11" x14ac:dyDescent="0.25">
      <c r="B3898" s="128"/>
      <c r="D3898" s="128"/>
      <c r="F3898" s="128"/>
      <c r="H3898" s="128"/>
      <c r="K3898" s="129"/>
    </row>
    <row r="3899" spans="2:11" x14ac:dyDescent="0.25">
      <c r="B3899" s="128"/>
      <c r="D3899" s="128"/>
      <c r="F3899" s="128"/>
      <c r="H3899" s="128"/>
      <c r="K3899" s="129"/>
    </row>
    <row r="3900" spans="2:11" x14ac:dyDescent="0.25">
      <c r="B3900" s="128"/>
      <c r="D3900" s="128"/>
      <c r="F3900" s="128"/>
      <c r="H3900" s="128"/>
      <c r="K3900" s="129"/>
    </row>
    <row r="3901" spans="2:11" x14ac:dyDescent="0.25">
      <c r="B3901" s="128"/>
      <c r="D3901" s="128"/>
      <c r="F3901" s="128"/>
      <c r="H3901" s="128"/>
      <c r="K3901" s="129"/>
    </row>
    <row r="3902" spans="2:11" x14ac:dyDescent="0.25">
      <c r="B3902" s="128"/>
      <c r="D3902" s="128"/>
      <c r="F3902" s="128"/>
      <c r="H3902" s="128"/>
      <c r="K3902" s="129"/>
    </row>
    <row r="3903" spans="2:11" x14ac:dyDescent="0.25">
      <c r="B3903" s="128"/>
      <c r="D3903" s="128"/>
      <c r="F3903" s="128"/>
      <c r="H3903" s="128"/>
      <c r="K3903" s="129"/>
    </row>
    <row r="3904" spans="2:11" x14ac:dyDescent="0.25">
      <c r="B3904" s="128"/>
      <c r="D3904" s="128"/>
      <c r="F3904" s="128"/>
      <c r="H3904" s="128"/>
      <c r="K3904" s="129"/>
    </row>
    <row r="3905" spans="2:11" x14ac:dyDescent="0.25">
      <c r="B3905" s="128"/>
      <c r="D3905" s="128"/>
      <c r="F3905" s="128"/>
      <c r="H3905" s="128"/>
      <c r="K3905" s="129"/>
    </row>
    <row r="3906" spans="2:11" x14ac:dyDescent="0.25">
      <c r="B3906" s="128"/>
      <c r="D3906" s="128"/>
      <c r="F3906" s="128"/>
      <c r="H3906" s="128"/>
      <c r="K3906" s="129"/>
    </row>
    <row r="3907" spans="2:11" x14ac:dyDescent="0.25">
      <c r="B3907" s="128"/>
      <c r="D3907" s="128"/>
      <c r="F3907" s="128"/>
      <c r="H3907" s="128"/>
      <c r="K3907" s="129"/>
    </row>
    <row r="3908" spans="2:11" x14ac:dyDescent="0.25">
      <c r="B3908" s="128"/>
      <c r="D3908" s="128"/>
      <c r="F3908" s="128"/>
      <c r="H3908" s="128"/>
      <c r="K3908" s="129"/>
    </row>
    <row r="3909" spans="2:11" x14ac:dyDescent="0.25">
      <c r="B3909" s="128"/>
      <c r="D3909" s="128"/>
      <c r="F3909" s="128"/>
      <c r="H3909" s="128"/>
      <c r="K3909" s="129"/>
    </row>
    <row r="3910" spans="2:11" x14ac:dyDescent="0.25">
      <c r="B3910" s="128"/>
      <c r="D3910" s="128"/>
      <c r="F3910" s="128"/>
      <c r="H3910" s="128"/>
      <c r="K3910" s="129"/>
    </row>
    <row r="3911" spans="2:11" x14ac:dyDescent="0.25">
      <c r="B3911" s="128"/>
      <c r="D3911" s="128"/>
      <c r="F3911" s="128"/>
      <c r="H3911" s="128"/>
      <c r="K3911" s="129"/>
    </row>
    <row r="3912" spans="2:11" x14ac:dyDescent="0.25">
      <c r="B3912" s="128"/>
      <c r="D3912" s="128"/>
      <c r="F3912" s="128"/>
      <c r="H3912" s="128"/>
      <c r="K3912" s="129"/>
    </row>
    <row r="3913" spans="2:11" x14ac:dyDescent="0.25">
      <c r="B3913" s="128"/>
      <c r="D3913" s="128"/>
      <c r="F3913" s="128"/>
      <c r="H3913" s="128"/>
      <c r="K3913" s="129"/>
    </row>
    <row r="3914" spans="2:11" x14ac:dyDescent="0.25">
      <c r="B3914" s="128"/>
      <c r="D3914" s="128"/>
      <c r="F3914" s="128"/>
      <c r="H3914" s="128"/>
      <c r="K3914" s="129"/>
    </row>
    <row r="3915" spans="2:11" x14ac:dyDescent="0.25">
      <c r="B3915" s="128"/>
      <c r="D3915" s="128"/>
      <c r="F3915" s="128"/>
      <c r="H3915" s="128"/>
      <c r="K3915" s="129"/>
    </row>
    <row r="3916" spans="2:11" x14ac:dyDescent="0.25">
      <c r="B3916" s="128"/>
      <c r="D3916" s="128"/>
      <c r="F3916" s="128"/>
      <c r="H3916" s="128"/>
      <c r="K3916" s="129"/>
    </row>
    <row r="3917" spans="2:11" x14ac:dyDescent="0.25">
      <c r="B3917" s="128"/>
      <c r="D3917" s="128"/>
      <c r="F3917" s="128"/>
      <c r="H3917" s="128"/>
      <c r="K3917" s="129"/>
    </row>
    <row r="3918" spans="2:11" x14ac:dyDescent="0.25">
      <c r="B3918" s="128"/>
      <c r="D3918" s="128"/>
      <c r="F3918" s="128"/>
      <c r="H3918" s="128"/>
      <c r="K3918" s="129"/>
    </row>
    <row r="3919" spans="2:11" x14ac:dyDescent="0.25">
      <c r="B3919" s="128"/>
      <c r="D3919" s="128"/>
      <c r="F3919" s="128"/>
      <c r="H3919" s="128"/>
      <c r="K3919" s="129"/>
    </row>
    <row r="3920" spans="2:11" x14ac:dyDescent="0.25">
      <c r="B3920" s="128"/>
      <c r="D3920" s="128"/>
      <c r="F3920" s="128"/>
      <c r="H3920" s="128"/>
      <c r="K3920" s="129"/>
    </row>
    <row r="3921" spans="2:11" x14ac:dyDescent="0.25">
      <c r="B3921" s="128"/>
      <c r="D3921" s="128"/>
      <c r="F3921" s="128"/>
      <c r="H3921" s="128"/>
      <c r="K3921" s="129"/>
    </row>
    <row r="3922" spans="2:11" x14ac:dyDescent="0.25">
      <c r="B3922" s="128"/>
      <c r="D3922" s="128"/>
      <c r="F3922" s="128"/>
      <c r="H3922" s="128"/>
      <c r="K3922" s="129"/>
    </row>
    <row r="3923" spans="2:11" x14ac:dyDescent="0.25">
      <c r="B3923" s="128"/>
      <c r="D3923" s="128"/>
      <c r="F3923" s="128"/>
      <c r="H3923" s="128"/>
      <c r="K3923" s="129"/>
    </row>
    <row r="3924" spans="2:11" x14ac:dyDescent="0.25">
      <c r="B3924" s="128"/>
      <c r="D3924" s="128"/>
      <c r="F3924" s="128"/>
      <c r="H3924" s="128"/>
      <c r="K3924" s="129"/>
    </row>
    <row r="3925" spans="2:11" x14ac:dyDescent="0.25">
      <c r="B3925" s="128"/>
      <c r="D3925" s="128"/>
      <c r="F3925" s="128"/>
      <c r="H3925" s="128"/>
      <c r="K3925" s="129"/>
    </row>
    <row r="3926" spans="2:11" x14ac:dyDescent="0.25">
      <c r="B3926" s="128"/>
      <c r="D3926" s="128"/>
      <c r="F3926" s="128"/>
      <c r="H3926" s="128"/>
      <c r="K3926" s="129"/>
    </row>
    <row r="3927" spans="2:11" x14ac:dyDescent="0.25">
      <c r="B3927" s="128"/>
      <c r="D3927" s="128"/>
      <c r="F3927" s="128"/>
      <c r="H3927" s="128"/>
      <c r="K3927" s="129"/>
    </row>
    <row r="3928" spans="2:11" x14ac:dyDescent="0.25">
      <c r="B3928" s="128"/>
      <c r="D3928" s="128"/>
      <c r="F3928" s="128"/>
      <c r="H3928" s="128"/>
      <c r="K3928" s="129"/>
    </row>
    <row r="3929" spans="2:11" x14ac:dyDescent="0.25">
      <c r="B3929" s="128"/>
      <c r="D3929" s="128"/>
      <c r="F3929" s="128"/>
      <c r="H3929" s="128"/>
      <c r="K3929" s="129"/>
    </row>
    <row r="3930" spans="2:11" x14ac:dyDescent="0.25">
      <c r="B3930" s="128"/>
      <c r="D3930" s="128"/>
      <c r="F3930" s="128"/>
      <c r="H3930" s="128"/>
      <c r="K3930" s="129"/>
    </row>
    <row r="3931" spans="2:11" x14ac:dyDescent="0.25">
      <c r="B3931" s="128"/>
      <c r="D3931" s="128"/>
      <c r="F3931" s="128"/>
      <c r="H3931" s="128"/>
      <c r="K3931" s="129"/>
    </row>
    <row r="3932" spans="2:11" x14ac:dyDescent="0.25">
      <c r="B3932" s="128"/>
      <c r="D3932" s="128"/>
      <c r="F3932" s="128"/>
      <c r="H3932" s="128"/>
      <c r="K3932" s="129"/>
    </row>
    <row r="3933" spans="2:11" x14ac:dyDescent="0.25">
      <c r="B3933" s="128"/>
      <c r="D3933" s="128"/>
      <c r="F3933" s="128"/>
      <c r="H3933" s="128"/>
      <c r="K3933" s="129"/>
    </row>
    <row r="3934" spans="2:11" x14ac:dyDescent="0.25">
      <c r="B3934" s="128"/>
      <c r="D3934" s="128"/>
      <c r="F3934" s="128"/>
      <c r="H3934" s="128"/>
      <c r="K3934" s="129"/>
    </row>
    <row r="3935" spans="2:11" x14ac:dyDescent="0.25">
      <c r="B3935" s="128"/>
      <c r="D3935" s="128"/>
      <c r="F3935" s="128"/>
      <c r="H3935" s="128"/>
      <c r="K3935" s="129"/>
    </row>
    <row r="3936" spans="2:11" x14ac:dyDescent="0.25">
      <c r="B3936" s="128"/>
      <c r="D3936" s="128"/>
      <c r="F3936" s="128"/>
      <c r="H3936" s="128"/>
      <c r="K3936" s="129"/>
    </row>
    <row r="3937" spans="2:11" x14ac:dyDescent="0.25">
      <c r="B3937" s="128"/>
      <c r="D3937" s="128"/>
      <c r="F3937" s="128"/>
      <c r="H3937" s="128"/>
      <c r="K3937" s="129"/>
    </row>
    <row r="3938" spans="2:11" x14ac:dyDescent="0.25">
      <c r="B3938" s="128"/>
      <c r="D3938" s="128"/>
      <c r="F3938" s="128"/>
      <c r="H3938" s="128"/>
      <c r="K3938" s="129"/>
    </row>
    <row r="3939" spans="2:11" x14ac:dyDescent="0.25">
      <c r="B3939" s="128"/>
      <c r="D3939" s="128"/>
      <c r="F3939" s="128"/>
      <c r="H3939" s="128"/>
      <c r="K3939" s="129"/>
    </row>
    <row r="3940" spans="2:11" x14ac:dyDescent="0.25">
      <c r="B3940" s="128"/>
      <c r="D3940" s="128"/>
      <c r="F3940" s="128"/>
      <c r="H3940" s="128"/>
      <c r="K3940" s="129"/>
    </row>
    <row r="3941" spans="2:11" x14ac:dyDescent="0.25">
      <c r="B3941" s="128"/>
      <c r="D3941" s="128"/>
      <c r="F3941" s="128"/>
      <c r="H3941" s="128"/>
      <c r="K3941" s="129"/>
    </row>
    <row r="3942" spans="2:11" x14ac:dyDescent="0.25">
      <c r="B3942" s="128"/>
      <c r="D3942" s="128"/>
      <c r="F3942" s="128"/>
      <c r="H3942" s="128"/>
      <c r="K3942" s="129"/>
    </row>
    <row r="3943" spans="2:11" x14ac:dyDescent="0.25">
      <c r="B3943" s="128"/>
      <c r="D3943" s="128"/>
      <c r="F3943" s="128"/>
      <c r="H3943" s="128"/>
      <c r="K3943" s="129"/>
    </row>
    <row r="3944" spans="2:11" x14ac:dyDescent="0.25">
      <c r="B3944" s="128"/>
      <c r="D3944" s="128"/>
      <c r="F3944" s="128"/>
      <c r="H3944" s="128"/>
      <c r="K3944" s="129"/>
    </row>
    <row r="3945" spans="2:11" x14ac:dyDescent="0.25">
      <c r="B3945" s="128"/>
      <c r="D3945" s="128"/>
      <c r="F3945" s="128"/>
      <c r="H3945" s="128"/>
      <c r="K3945" s="129"/>
    </row>
    <row r="3946" spans="2:11" x14ac:dyDescent="0.25">
      <c r="B3946" s="128"/>
      <c r="D3946" s="128"/>
      <c r="F3946" s="128"/>
      <c r="H3946" s="128"/>
      <c r="K3946" s="129"/>
    </row>
    <row r="3947" spans="2:11" x14ac:dyDescent="0.25">
      <c r="B3947" s="128"/>
      <c r="D3947" s="128"/>
      <c r="F3947" s="128"/>
      <c r="H3947" s="128"/>
      <c r="K3947" s="129"/>
    </row>
    <row r="3948" spans="2:11" x14ac:dyDescent="0.25">
      <c r="B3948" s="128"/>
      <c r="D3948" s="128"/>
      <c r="F3948" s="128"/>
      <c r="H3948" s="128"/>
      <c r="K3948" s="129"/>
    </row>
    <row r="3949" spans="2:11" x14ac:dyDescent="0.25">
      <c r="B3949" s="128"/>
      <c r="D3949" s="128"/>
      <c r="F3949" s="128"/>
      <c r="H3949" s="128"/>
      <c r="K3949" s="129"/>
    </row>
    <row r="3950" spans="2:11" x14ac:dyDescent="0.25">
      <c r="B3950" s="128"/>
      <c r="D3950" s="128"/>
      <c r="F3950" s="128"/>
      <c r="H3950" s="128"/>
      <c r="K3950" s="129"/>
    </row>
    <row r="3951" spans="2:11" x14ac:dyDescent="0.25">
      <c r="B3951" s="128"/>
      <c r="D3951" s="128"/>
      <c r="F3951" s="128"/>
      <c r="H3951" s="128"/>
      <c r="K3951" s="129"/>
    </row>
    <row r="3952" spans="2:11" x14ac:dyDescent="0.25">
      <c r="B3952" s="128"/>
      <c r="D3952" s="128"/>
      <c r="F3952" s="128"/>
      <c r="H3952" s="128"/>
      <c r="K3952" s="129"/>
    </row>
    <row r="3953" spans="2:11" x14ac:dyDescent="0.25">
      <c r="B3953" s="128"/>
      <c r="D3953" s="128"/>
      <c r="F3953" s="128"/>
      <c r="H3953" s="128"/>
      <c r="K3953" s="129"/>
    </row>
    <row r="3954" spans="2:11" x14ac:dyDescent="0.25">
      <c r="B3954" s="128"/>
      <c r="D3954" s="128"/>
      <c r="F3954" s="128"/>
      <c r="H3954" s="128"/>
      <c r="K3954" s="129"/>
    </row>
    <row r="3955" spans="2:11" x14ac:dyDescent="0.25">
      <c r="B3955" s="128"/>
      <c r="D3955" s="128"/>
      <c r="F3955" s="128"/>
      <c r="H3955" s="128"/>
      <c r="K3955" s="129"/>
    </row>
    <row r="3956" spans="2:11" x14ac:dyDescent="0.25">
      <c r="B3956" s="128"/>
      <c r="D3956" s="128"/>
      <c r="F3956" s="128"/>
      <c r="H3956" s="128"/>
      <c r="K3956" s="129"/>
    </row>
    <row r="3957" spans="2:11" x14ac:dyDescent="0.25">
      <c r="B3957" s="128"/>
      <c r="D3957" s="128"/>
      <c r="F3957" s="128"/>
      <c r="H3957" s="128"/>
      <c r="K3957" s="129"/>
    </row>
    <row r="3958" spans="2:11" x14ac:dyDescent="0.25">
      <c r="B3958" s="128"/>
      <c r="D3958" s="128"/>
      <c r="F3958" s="128"/>
      <c r="H3958" s="128"/>
      <c r="K3958" s="129"/>
    </row>
    <row r="3959" spans="2:11" x14ac:dyDescent="0.25">
      <c r="B3959" s="128"/>
      <c r="D3959" s="128"/>
      <c r="F3959" s="128"/>
      <c r="H3959" s="128"/>
      <c r="K3959" s="129"/>
    </row>
    <row r="3960" spans="2:11" x14ac:dyDescent="0.25">
      <c r="B3960" s="128"/>
      <c r="D3960" s="128"/>
      <c r="F3960" s="128"/>
      <c r="H3960" s="128"/>
      <c r="K3960" s="129"/>
    </row>
    <row r="3961" spans="2:11" x14ac:dyDescent="0.25">
      <c r="B3961" s="128"/>
      <c r="D3961" s="128"/>
      <c r="F3961" s="128"/>
      <c r="H3961" s="128"/>
      <c r="K3961" s="129"/>
    </row>
    <row r="3962" spans="2:11" x14ac:dyDescent="0.25">
      <c r="B3962" s="128"/>
      <c r="D3962" s="128"/>
      <c r="F3962" s="128"/>
      <c r="H3962" s="128"/>
      <c r="K3962" s="129"/>
    </row>
    <row r="3963" spans="2:11" x14ac:dyDescent="0.25">
      <c r="B3963" s="128"/>
      <c r="D3963" s="128"/>
      <c r="F3963" s="128"/>
      <c r="H3963" s="128"/>
      <c r="K3963" s="129"/>
    </row>
    <row r="3964" spans="2:11" x14ac:dyDescent="0.25">
      <c r="B3964" s="128"/>
      <c r="D3964" s="128"/>
      <c r="F3964" s="128"/>
      <c r="H3964" s="128"/>
      <c r="K3964" s="129"/>
    </row>
    <row r="3965" spans="2:11" x14ac:dyDescent="0.25">
      <c r="B3965" s="128"/>
      <c r="D3965" s="128"/>
      <c r="F3965" s="128"/>
      <c r="H3965" s="128"/>
      <c r="K3965" s="129"/>
    </row>
    <row r="3966" spans="2:11" x14ac:dyDescent="0.25">
      <c r="B3966" s="128"/>
      <c r="D3966" s="128"/>
      <c r="F3966" s="128"/>
      <c r="H3966" s="128"/>
      <c r="K3966" s="129"/>
    </row>
    <row r="3967" spans="2:11" x14ac:dyDescent="0.25">
      <c r="B3967" s="128"/>
      <c r="D3967" s="128"/>
      <c r="F3967" s="128"/>
      <c r="H3967" s="128"/>
      <c r="K3967" s="129"/>
    </row>
    <row r="3968" spans="2:11" x14ac:dyDescent="0.25">
      <c r="B3968" s="128"/>
      <c r="D3968" s="128"/>
      <c r="F3968" s="128"/>
      <c r="H3968" s="128"/>
      <c r="K3968" s="129"/>
    </row>
    <row r="3969" spans="2:11" x14ac:dyDescent="0.25">
      <c r="B3969" s="128"/>
      <c r="D3969" s="128"/>
      <c r="F3969" s="128"/>
      <c r="H3969" s="128"/>
      <c r="K3969" s="129"/>
    </row>
    <row r="3970" spans="2:11" x14ac:dyDescent="0.25">
      <c r="B3970" s="128"/>
      <c r="D3970" s="128"/>
      <c r="F3970" s="128"/>
      <c r="H3970" s="128"/>
      <c r="K3970" s="129"/>
    </row>
    <row r="3971" spans="2:11" x14ac:dyDescent="0.25">
      <c r="B3971" s="128"/>
      <c r="D3971" s="128"/>
      <c r="F3971" s="128"/>
      <c r="H3971" s="128"/>
      <c r="K3971" s="129"/>
    </row>
    <row r="3972" spans="2:11" x14ac:dyDescent="0.25">
      <c r="B3972" s="128"/>
      <c r="D3972" s="128"/>
      <c r="F3972" s="128"/>
      <c r="H3972" s="128"/>
      <c r="K3972" s="129"/>
    </row>
    <row r="3973" spans="2:11" x14ac:dyDescent="0.25">
      <c r="B3973" s="128"/>
      <c r="D3973" s="128"/>
      <c r="F3973" s="128"/>
      <c r="H3973" s="128"/>
      <c r="K3973" s="129"/>
    </row>
    <row r="3974" spans="2:11" x14ac:dyDescent="0.25">
      <c r="B3974" s="128"/>
      <c r="D3974" s="128"/>
      <c r="F3974" s="128"/>
      <c r="H3974" s="128"/>
      <c r="K3974" s="129"/>
    </row>
    <row r="3975" spans="2:11" x14ac:dyDescent="0.25">
      <c r="B3975" s="128"/>
      <c r="D3975" s="128"/>
      <c r="F3975" s="128"/>
      <c r="H3975" s="128"/>
      <c r="K3975" s="129"/>
    </row>
    <row r="3976" spans="2:11" x14ac:dyDescent="0.25">
      <c r="B3976" s="128"/>
      <c r="D3976" s="128"/>
      <c r="F3976" s="128"/>
      <c r="H3976" s="128"/>
      <c r="K3976" s="129"/>
    </row>
    <row r="3977" spans="2:11" x14ac:dyDescent="0.25">
      <c r="B3977" s="128"/>
      <c r="D3977" s="128"/>
      <c r="F3977" s="128"/>
      <c r="H3977" s="128"/>
      <c r="K3977" s="129"/>
    </row>
    <row r="3978" spans="2:11" x14ac:dyDescent="0.25">
      <c r="B3978" s="128"/>
      <c r="D3978" s="128"/>
      <c r="F3978" s="128"/>
      <c r="H3978" s="128"/>
      <c r="K3978" s="129"/>
    </row>
    <row r="3979" spans="2:11" x14ac:dyDescent="0.25">
      <c r="B3979" s="128"/>
      <c r="D3979" s="128"/>
      <c r="F3979" s="128"/>
      <c r="H3979" s="128"/>
      <c r="K3979" s="129"/>
    </row>
    <row r="3980" spans="2:11" x14ac:dyDescent="0.25">
      <c r="B3980" s="128"/>
      <c r="D3980" s="128"/>
      <c r="F3980" s="128"/>
      <c r="H3980" s="128"/>
      <c r="K3980" s="129"/>
    </row>
    <row r="3981" spans="2:11" x14ac:dyDescent="0.25">
      <c r="B3981" s="128"/>
      <c r="D3981" s="128"/>
      <c r="F3981" s="128"/>
      <c r="H3981" s="128"/>
      <c r="K3981" s="129"/>
    </row>
    <row r="3982" spans="2:11" x14ac:dyDescent="0.25">
      <c r="B3982" s="128"/>
      <c r="D3982" s="128"/>
      <c r="F3982" s="128"/>
      <c r="H3982" s="128"/>
      <c r="K3982" s="129"/>
    </row>
    <row r="3983" spans="2:11" x14ac:dyDescent="0.25">
      <c r="B3983" s="128"/>
      <c r="D3983" s="128"/>
      <c r="F3983" s="128"/>
      <c r="H3983" s="128"/>
      <c r="K3983" s="129"/>
    </row>
    <row r="3984" spans="2:11" x14ac:dyDescent="0.25">
      <c r="B3984" s="128"/>
      <c r="D3984" s="128"/>
      <c r="F3984" s="128"/>
      <c r="H3984" s="128"/>
      <c r="K3984" s="129"/>
    </row>
    <row r="3985" spans="2:11" x14ac:dyDescent="0.25">
      <c r="B3985" s="128"/>
      <c r="D3985" s="128"/>
      <c r="F3985" s="128"/>
      <c r="H3985" s="128"/>
      <c r="K3985" s="129"/>
    </row>
    <row r="3986" spans="2:11" x14ac:dyDescent="0.25">
      <c r="B3986" s="128"/>
      <c r="D3986" s="128"/>
      <c r="F3986" s="128"/>
      <c r="H3986" s="128"/>
      <c r="K3986" s="129"/>
    </row>
    <row r="3987" spans="2:11" x14ac:dyDescent="0.25">
      <c r="B3987" s="128"/>
      <c r="D3987" s="128"/>
      <c r="F3987" s="128"/>
      <c r="H3987" s="128"/>
      <c r="K3987" s="129"/>
    </row>
    <row r="3988" spans="2:11" x14ac:dyDescent="0.25">
      <c r="B3988" s="128"/>
      <c r="D3988" s="128"/>
      <c r="F3988" s="128"/>
      <c r="H3988" s="128"/>
      <c r="K3988" s="129"/>
    </row>
    <row r="3989" spans="2:11" x14ac:dyDescent="0.25">
      <c r="B3989" s="128"/>
      <c r="D3989" s="128"/>
      <c r="F3989" s="128"/>
      <c r="H3989" s="128"/>
      <c r="K3989" s="129"/>
    </row>
    <row r="3990" spans="2:11" x14ac:dyDescent="0.25">
      <c r="B3990" s="128"/>
      <c r="D3990" s="128"/>
      <c r="F3990" s="128"/>
      <c r="H3990" s="128"/>
      <c r="K3990" s="129"/>
    </row>
    <row r="3991" spans="2:11" x14ac:dyDescent="0.25">
      <c r="B3991" s="128"/>
      <c r="D3991" s="128"/>
      <c r="F3991" s="128"/>
      <c r="H3991" s="128"/>
      <c r="K3991" s="129"/>
    </row>
    <row r="3992" spans="2:11" x14ac:dyDescent="0.25">
      <c r="B3992" s="128"/>
      <c r="D3992" s="128"/>
      <c r="F3992" s="128"/>
      <c r="H3992" s="128"/>
      <c r="K3992" s="129"/>
    </row>
    <row r="3993" spans="2:11" x14ac:dyDescent="0.25">
      <c r="B3993" s="128"/>
      <c r="D3993" s="128"/>
      <c r="F3993" s="128"/>
      <c r="H3993" s="128"/>
      <c r="K3993" s="129"/>
    </row>
    <row r="3994" spans="2:11" x14ac:dyDescent="0.25">
      <c r="B3994" s="128"/>
      <c r="D3994" s="128"/>
      <c r="F3994" s="128"/>
      <c r="H3994" s="128"/>
      <c r="K3994" s="129"/>
    </row>
    <row r="3995" spans="2:11" x14ac:dyDescent="0.25">
      <c r="B3995" s="128"/>
      <c r="D3995" s="128"/>
      <c r="F3995" s="128"/>
      <c r="H3995" s="128"/>
      <c r="K3995" s="129"/>
    </row>
    <row r="3996" spans="2:11" x14ac:dyDescent="0.25">
      <c r="B3996" s="128"/>
      <c r="D3996" s="128"/>
      <c r="F3996" s="128"/>
      <c r="H3996" s="128"/>
      <c r="K3996" s="129"/>
    </row>
    <row r="3997" spans="2:11" x14ac:dyDescent="0.25">
      <c r="B3997" s="128"/>
      <c r="D3997" s="128"/>
      <c r="F3997" s="128"/>
      <c r="H3997" s="128"/>
      <c r="K3997" s="129"/>
    </row>
    <row r="3998" spans="2:11" x14ac:dyDescent="0.25">
      <c r="B3998" s="128"/>
      <c r="D3998" s="128"/>
      <c r="F3998" s="128"/>
      <c r="H3998" s="128"/>
      <c r="K3998" s="129"/>
    </row>
    <row r="3999" spans="2:11" x14ac:dyDescent="0.25">
      <c r="B3999" s="128"/>
      <c r="D3999" s="128"/>
      <c r="F3999" s="128"/>
      <c r="H3999" s="128"/>
      <c r="K3999" s="129"/>
    </row>
    <row r="4000" spans="2:11" x14ac:dyDescent="0.25">
      <c r="B4000" s="128"/>
      <c r="D4000" s="128"/>
      <c r="F4000" s="128"/>
      <c r="H4000" s="128"/>
      <c r="K4000" s="129"/>
    </row>
    <row r="4001" spans="2:11" x14ac:dyDescent="0.25">
      <c r="B4001" s="128"/>
      <c r="D4001" s="128"/>
      <c r="F4001" s="128"/>
      <c r="H4001" s="128"/>
      <c r="K4001" s="129"/>
    </row>
    <row r="4002" spans="2:11" x14ac:dyDescent="0.25">
      <c r="B4002" s="128"/>
      <c r="D4002" s="128"/>
      <c r="F4002" s="128"/>
      <c r="H4002" s="128"/>
      <c r="K4002" s="129"/>
    </row>
    <row r="4003" spans="2:11" x14ac:dyDescent="0.25">
      <c r="B4003" s="128"/>
      <c r="D4003" s="128"/>
      <c r="F4003" s="128"/>
      <c r="H4003" s="128"/>
      <c r="K4003" s="129"/>
    </row>
    <row r="4004" spans="2:11" x14ac:dyDescent="0.25">
      <c r="B4004" s="128"/>
      <c r="D4004" s="128"/>
      <c r="F4004" s="128"/>
      <c r="H4004" s="128"/>
      <c r="K4004" s="129"/>
    </row>
    <row r="4005" spans="2:11" x14ac:dyDescent="0.25">
      <c r="B4005" s="128"/>
      <c r="D4005" s="128"/>
      <c r="F4005" s="128"/>
      <c r="H4005" s="128"/>
      <c r="K4005" s="129"/>
    </row>
    <row r="4006" spans="2:11" x14ac:dyDescent="0.25">
      <c r="B4006" s="128"/>
      <c r="D4006" s="128"/>
      <c r="F4006" s="128"/>
      <c r="H4006" s="128"/>
      <c r="K4006" s="129"/>
    </row>
    <row r="4007" spans="2:11" x14ac:dyDescent="0.25">
      <c r="B4007" s="128"/>
      <c r="D4007" s="128"/>
      <c r="F4007" s="128"/>
      <c r="H4007" s="128"/>
      <c r="K4007" s="129"/>
    </row>
    <row r="4008" spans="2:11" x14ac:dyDescent="0.25">
      <c r="B4008" s="128"/>
      <c r="D4008" s="128"/>
      <c r="F4008" s="128"/>
      <c r="H4008" s="128"/>
      <c r="K4008" s="129"/>
    </row>
    <row r="4009" spans="2:11" x14ac:dyDescent="0.25">
      <c r="B4009" s="128"/>
      <c r="D4009" s="128"/>
      <c r="F4009" s="128"/>
      <c r="H4009" s="128"/>
      <c r="K4009" s="129"/>
    </row>
    <row r="4010" spans="2:11" x14ac:dyDescent="0.25">
      <c r="B4010" s="128"/>
      <c r="D4010" s="128"/>
      <c r="F4010" s="128"/>
      <c r="H4010" s="128"/>
      <c r="K4010" s="129"/>
    </row>
    <row r="4011" spans="2:11" x14ac:dyDescent="0.25">
      <c r="B4011" s="128"/>
      <c r="D4011" s="128"/>
      <c r="F4011" s="128"/>
      <c r="H4011" s="128"/>
      <c r="K4011" s="129"/>
    </row>
    <row r="4012" spans="2:11" x14ac:dyDescent="0.25">
      <c r="B4012" s="128"/>
      <c r="D4012" s="128"/>
      <c r="F4012" s="128"/>
      <c r="H4012" s="128"/>
      <c r="K4012" s="129"/>
    </row>
    <row r="4013" spans="2:11" x14ac:dyDescent="0.25">
      <c r="B4013" s="128"/>
      <c r="D4013" s="128"/>
      <c r="F4013" s="128"/>
      <c r="H4013" s="128"/>
      <c r="K4013" s="129"/>
    </row>
    <row r="4014" spans="2:11" x14ac:dyDescent="0.25">
      <c r="B4014" s="128"/>
      <c r="D4014" s="128"/>
      <c r="F4014" s="128"/>
      <c r="H4014" s="128"/>
      <c r="K4014" s="129"/>
    </row>
    <row r="4015" spans="2:11" x14ac:dyDescent="0.25">
      <c r="B4015" s="128"/>
      <c r="D4015" s="128"/>
      <c r="F4015" s="128"/>
      <c r="H4015" s="128"/>
      <c r="K4015" s="129"/>
    </row>
    <row r="4016" spans="2:11" x14ac:dyDescent="0.25">
      <c r="B4016" s="128"/>
      <c r="D4016" s="128"/>
      <c r="F4016" s="128"/>
      <c r="H4016" s="128"/>
      <c r="K4016" s="129"/>
    </row>
    <row r="4017" spans="2:11" x14ac:dyDescent="0.25">
      <c r="B4017" s="128"/>
      <c r="D4017" s="128"/>
      <c r="F4017" s="128"/>
      <c r="H4017" s="128"/>
      <c r="K4017" s="129"/>
    </row>
    <row r="4018" spans="2:11" x14ac:dyDescent="0.25">
      <c r="B4018" s="128"/>
      <c r="D4018" s="128"/>
      <c r="F4018" s="128"/>
      <c r="H4018" s="128"/>
      <c r="K4018" s="129"/>
    </row>
    <row r="4019" spans="2:11" x14ac:dyDescent="0.25">
      <c r="B4019" s="128"/>
      <c r="D4019" s="128"/>
      <c r="F4019" s="128"/>
      <c r="H4019" s="128"/>
      <c r="K4019" s="129"/>
    </row>
    <row r="4020" spans="2:11" x14ac:dyDescent="0.25">
      <c r="B4020" s="128"/>
      <c r="D4020" s="128"/>
      <c r="F4020" s="128"/>
      <c r="H4020" s="128"/>
      <c r="K4020" s="129"/>
    </row>
    <row r="4021" spans="2:11" x14ac:dyDescent="0.25">
      <c r="B4021" s="128"/>
      <c r="D4021" s="128"/>
      <c r="F4021" s="128"/>
      <c r="H4021" s="128"/>
      <c r="K4021" s="129"/>
    </row>
    <row r="4022" spans="2:11" x14ac:dyDescent="0.25">
      <c r="B4022" s="128"/>
      <c r="D4022" s="128"/>
      <c r="F4022" s="128"/>
      <c r="H4022" s="128"/>
      <c r="K4022" s="129"/>
    </row>
    <row r="4023" spans="2:11" x14ac:dyDescent="0.25">
      <c r="B4023" s="128"/>
      <c r="D4023" s="128"/>
      <c r="F4023" s="128"/>
      <c r="H4023" s="128"/>
      <c r="K4023" s="129"/>
    </row>
    <row r="4024" spans="2:11" x14ac:dyDescent="0.25">
      <c r="B4024" s="128"/>
      <c r="D4024" s="128"/>
      <c r="F4024" s="128"/>
      <c r="H4024" s="128"/>
      <c r="K4024" s="129"/>
    </row>
    <row r="4025" spans="2:11" x14ac:dyDescent="0.25">
      <c r="B4025" s="128"/>
      <c r="D4025" s="128"/>
      <c r="F4025" s="128"/>
      <c r="H4025" s="128"/>
      <c r="K4025" s="129"/>
    </row>
    <row r="4026" spans="2:11" x14ac:dyDescent="0.25">
      <c r="B4026" s="128"/>
      <c r="D4026" s="128"/>
      <c r="F4026" s="128"/>
      <c r="H4026" s="128"/>
      <c r="K4026" s="129"/>
    </row>
    <row r="4027" spans="2:11" x14ac:dyDescent="0.25">
      <c r="B4027" s="128"/>
      <c r="D4027" s="128"/>
      <c r="F4027" s="128"/>
      <c r="H4027" s="128"/>
      <c r="K4027" s="129"/>
    </row>
    <row r="4028" spans="2:11" x14ac:dyDescent="0.25">
      <c r="B4028" s="128"/>
      <c r="D4028" s="128"/>
      <c r="F4028" s="128"/>
      <c r="H4028" s="128"/>
      <c r="K4028" s="129"/>
    </row>
    <row r="4029" spans="2:11" x14ac:dyDescent="0.25">
      <c r="B4029" s="128"/>
      <c r="D4029" s="128"/>
      <c r="F4029" s="128"/>
      <c r="H4029" s="128"/>
      <c r="K4029" s="129"/>
    </row>
    <row r="4030" spans="2:11" x14ac:dyDescent="0.25">
      <c r="B4030" s="128"/>
      <c r="D4030" s="128"/>
      <c r="F4030" s="128"/>
      <c r="H4030" s="128"/>
      <c r="K4030" s="129"/>
    </row>
    <row r="4031" spans="2:11" x14ac:dyDescent="0.25">
      <c r="B4031" s="128"/>
      <c r="D4031" s="128"/>
      <c r="F4031" s="128"/>
      <c r="H4031" s="128"/>
      <c r="K4031" s="129"/>
    </row>
    <row r="4032" spans="2:11" x14ac:dyDescent="0.25">
      <c r="B4032" s="128"/>
      <c r="D4032" s="128"/>
      <c r="F4032" s="128"/>
      <c r="H4032" s="128"/>
      <c r="K4032" s="129"/>
    </row>
    <row r="4033" spans="2:11" x14ac:dyDescent="0.25">
      <c r="B4033" s="128"/>
      <c r="D4033" s="128"/>
      <c r="F4033" s="128"/>
      <c r="H4033" s="128"/>
      <c r="K4033" s="129"/>
    </row>
    <row r="4034" spans="2:11" x14ac:dyDescent="0.25">
      <c r="B4034" s="128"/>
      <c r="D4034" s="128"/>
      <c r="F4034" s="128"/>
      <c r="H4034" s="128"/>
      <c r="K4034" s="129"/>
    </row>
    <row r="4035" spans="2:11" x14ac:dyDescent="0.25">
      <c r="B4035" s="128"/>
      <c r="D4035" s="128"/>
      <c r="F4035" s="128"/>
      <c r="H4035" s="128"/>
      <c r="K4035" s="129"/>
    </row>
    <row r="4036" spans="2:11" x14ac:dyDescent="0.25">
      <c r="B4036" s="128"/>
      <c r="D4036" s="128"/>
      <c r="F4036" s="128"/>
      <c r="H4036" s="128"/>
      <c r="K4036" s="129"/>
    </row>
    <row r="4037" spans="2:11" x14ac:dyDescent="0.25">
      <c r="B4037" s="128"/>
      <c r="D4037" s="128"/>
      <c r="F4037" s="128"/>
      <c r="H4037" s="128"/>
      <c r="K4037" s="129"/>
    </row>
    <row r="4038" spans="2:11" x14ac:dyDescent="0.25">
      <c r="B4038" s="128"/>
      <c r="D4038" s="128"/>
      <c r="F4038" s="128"/>
      <c r="H4038" s="128"/>
      <c r="K4038" s="129"/>
    </row>
    <row r="4039" spans="2:11" x14ac:dyDescent="0.25">
      <c r="B4039" s="128"/>
      <c r="D4039" s="128"/>
      <c r="F4039" s="128"/>
      <c r="H4039" s="128"/>
      <c r="K4039" s="129"/>
    </row>
    <row r="4040" spans="2:11" x14ac:dyDescent="0.25">
      <c r="B4040" s="128"/>
      <c r="D4040" s="128"/>
      <c r="F4040" s="128"/>
      <c r="H4040" s="128"/>
      <c r="K4040" s="129"/>
    </row>
    <row r="4041" spans="2:11" x14ac:dyDescent="0.25">
      <c r="B4041" s="128"/>
      <c r="D4041" s="128"/>
      <c r="F4041" s="128"/>
      <c r="H4041" s="128"/>
      <c r="K4041" s="129"/>
    </row>
    <row r="4042" spans="2:11" x14ac:dyDescent="0.25">
      <c r="B4042" s="128"/>
      <c r="D4042" s="128"/>
      <c r="F4042" s="128"/>
      <c r="H4042" s="128"/>
      <c r="K4042" s="129"/>
    </row>
    <row r="4043" spans="2:11" x14ac:dyDescent="0.25">
      <c r="B4043" s="128"/>
      <c r="D4043" s="128"/>
      <c r="F4043" s="128"/>
      <c r="H4043" s="128"/>
      <c r="K4043" s="129"/>
    </row>
    <row r="4044" spans="2:11" x14ac:dyDescent="0.25">
      <c r="B4044" s="128"/>
      <c r="D4044" s="128"/>
      <c r="F4044" s="128"/>
      <c r="H4044" s="128"/>
      <c r="K4044" s="129"/>
    </row>
    <row r="4045" spans="2:11" x14ac:dyDescent="0.25">
      <c r="B4045" s="128"/>
      <c r="D4045" s="128"/>
      <c r="F4045" s="128"/>
      <c r="H4045" s="128"/>
      <c r="K4045" s="129"/>
    </row>
    <row r="4046" spans="2:11" x14ac:dyDescent="0.25">
      <c r="B4046" s="128"/>
      <c r="D4046" s="128"/>
      <c r="F4046" s="128"/>
      <c r="H4046" s="128"/>
      <c r="K4046" s="129"/>
    </row>
    <row r="4047" spans="2:11" x14ac:dyDescent="0.25">
      <c r="B4047" s="128"/>
      <c r="D4047" s="128"/>
      <c r="F4047" s="128"/>
      <c r="H4047" s="128"/>
      <c r="K4047" s="129"/>
    </row>
    <row r="4048" spans="2:11" x14ac:dyDescent="0.25">
      <c r="B4048" s="128"/>
      <c r="D4048" s="128"/>
      <c r="F4048" s="128"/>
      <c r="H4048" s="128"/>
      <c r="K4048" s="129"/>
    </row>
    <row r="4049" spans="2:11" x14ac:dyDescent="0.25">
      <c r="B4049" s="128"/>
      <c r="D4049" s="128"/>
      <c r="F4049" s="128"/>
      <c r="H4049" s="128"/>
      <c r="K4049" s="129"/>
    </row>
    <row r="4050" spans="2:11" x14ac:dyDescent="0.25">
      <c r="B4050" s="128"/>
      <c r="D4050" s="128"/>
      <c r="F4050" s="128"/>
      <c r="H4050" s="128"/>
      <c r="K4050" s="129"/>
    </row>
    <row r="4051" spans="2:11" x14ac:dyDescent="0.25">
      <c r="B4051" s="128"/>
      <c r="D4051" s="128"/>
      <c r="F4051" s="128"/>
      <c r="H4051" s="128"/>
      <c r="K4051" s="129"/>
    </row>
    <row r="4052" spans="2:11" x14ac:dyDescent="0.25">
      <c r="B4052" s="128"/>
      <c r="D4052" s="128"/>
      <c r="F4052" s="128"/>
      <c r="H4052" s="128"/>
      <c r="K4052" s="129"/>
    </row>
    <row r="4053" spans="2:11" x14ac:dyDescent="0.25">
      <c r="B4053" s="128"/>
      <c r="D4053" s="128"/>
      <c r="F4053" s="128"/>
      <c r="H4053" s="128"/>
      <c r="K4053" s="129"/>
    </row>
    <row r="4054" spans="2:11" x14ac:dyDescent="0.25">
      <c r="B4054" s="128"/>
      <c r="D4054" s="128"/>
      <c r="F4054" s="128"/>
      <c r="H4054" s="128"/>
      <c r="K4054" s="129"/>
    </row>
    <row r="4055" spans="2:11" x14ac:dyDescent="0.25">
      <c r="B4055" s="128"/>
      <c r="D4055" s="128"/>
      <c r="F4055" s="128"/>
      <c r="H4055" s="128"/>
      <c r="K4055" s="129"/>
    </row>
    <row r="4056" spans="2:11" x14ac:dyDescent="0.25">
      <c r="B4056" s="128"/>
      <c r="D4056" s="128"/>
      <c r="F4056" s="128"/>
      <c r="H4056" s="128"/>
      <c r="K4056" s="129"/>
    </row>
    <row r="4057" spans="2:11" x14ac:dyDescent="0.25">
      <c r="B4057" s="128"/>
      <c r="D4057" s="128"/>
      <c r="F4057" s="128"/>
      <c r="H4057" s="128"/>
      <c r="K4057" s="129"/>
    </row>
    <row r="4058" spans="2:11" x14ac:dyDescent="0.25">
      <c r="B4058" s="128"/>
      <c r="D4058" s="128"/>
      <c r="F4058" s="128"/>
      <c r="H4058" s="128"/>
      <c r="K4058" s="129"/>
    </row>
    <row r="4059" spans="2:11" x14ac:dyDescent="0.25">
      <c r="B4059" s="128"/>
      <c r="D4059" s="128"/>
      <c r="F4059" s="128"/>
      <c r="H4059" s="128"/>
      <c r="K4059" s="129"/>
    </row>
    <row r="4060" spans="2:11" x14ac:dyDescent="0.25">
      <c r="B4060" s="128"/>
      <c r="D4060" s="128"/>
      <c r="F4060" s="128"/>
      <c r="H4060" s="128"/>
      <c r="K4060" s="129"/>
    </row>
    <row r="4061" spans="2:11" x14ac:dyDescent="0.25">
      <c r="B4061" s="128"/>
      <c r="D4061" s="128"/>
      <c r="F4061" s="128"/>
      <c r="H4061" s="128"/>
      <c r="K4061" s="129"/>
    </row>
    <row r="4062" spans="2:11" x14ac:dyDescent="0.25">
      <c r="B4062" s="128"/>
      <c r="D4062" s="128"/>
      <c r="F4062" s="128"/>
      <c r="H4062" s="128"/>
      <c r="K4062" s="129"/>
    </row>
    <row r="4063" spans="2:11" x14ac:dyDescent="0.25">
      <c r="B4063" s="128"/>
      <c r="D4063" s="128"/>
      <c r="F4063" s="128"/>
      <c r="H4063" s="128"/>
      <c r="K4063" s="129"/>
    </row>
    <row r="4064" spans="2:11" x14ac:dyDescent="0.25">
      <c r="B4064" s="128"/>
      <c r="D4064" s="128"/>
      <c r="F4064" s="128"/>
      <c r="H4064" s="128"/>
      <c r="K4064" s="129"/>
    </row>
    <row r="4065" spans="2:11" x14ac:dyDescent="0.25">
      <c r="K4065" s="129"/>
    </row>
    <row r="4066" spans="2:11" x14ac:dyDescent="0.25">
      <c r="B4066" s="128"/>
      <c r="D4066" s="128"/>
      <c r="F4066" s="128"/>
      <c r="H4066" s="128"/>
      <c r="K4066" s="129"/>
    </row>
    <row r="4067" spans="2:11" x14ac:dyDescent="0.25">
      <c r="B4067" s="128"/>
      <c r="D4067" s="128"/>
      <c r="F4067" s="128"/>
      <c r="H4067" s="128"/>
      <c r="K4067" s="129"/>
    </row>
    <row r="4068" spans="2:11" x14ac:dyDescent="0.25">
      <c r="B4068" s="128"/>
      <c r="D4068" s="128"/>
      <c r="F4068" s="128"/>
      <c r="H4068" s="128"/>
      <c r="K4068" s="129"/>
    </row>
    <row r="4069" spans="2:11" x14ac:dyDescent="0.25">
      <c r="B4069" s="128"/>
      <c r="D4069" s="128"/>
      <c r="F4069" s="128"/>
      <c r="H4069" s="128"/>
      <c r="K4069" s="129"/>
    </row>
    <row r="4070" spans="2:11" x14ac:dyDescent="0.25">
      <c r="B4070" s="128"/>
      <c r="D4070" s="128"/>
      <c r="F4070" s="128"/>
      <c r="H4070" s="128"/>
      <c r="K4070" s="129"/>
    </row>
    <row r="4071" spans="2:11" x14ac:dyDescent="0.25">
      <c r="B4071" s="128"/>
      <c r="D4071" s="128"/>
      <c r="F4071" s="128"/>
      <c r="H4071" s="128"/>
      <c r="K4071" s="129"/>
    </row>
    <row r="4072" spans="2:11" x14ac:dyDescent="0.25">
      <c r="B4072" s="128"/>
      <c r="D4072" s="128"/>
      <c r="F4072" s="128"/>
      <c r="H4072" s="128"/>
      <c r="K4072" s="129"/>
    </row>
    <row r="4073" spans="2:11" x14ac:dyDescent="0.25">
      <c r="B4073" s="128"/>
      <c r="D4073" s="128"/>
      <c r="F4073" s="128"/>
      <c r="H4073" s="128"/>
      <c r="K4073" s="129"/>
    </row>
    <row r="4074" spans="2:11" x14ac:dyDescent="0.25">
      <c r="B4074" s="128"/>
      <c r="D4074" s="128"/>
      <c r="F4074" s="128"/>
      <c r="H4074" s="128"/>
      <c r="K4074" s="129"/>
    </row>
    <row r="4075" spans="2:11" x14ac:dyDescent="0.25">
      <c r="B4075" s="128"/>
      <c r="D4075" s="128"/>
      <c r="F4075" s="128"/>
      <c r="H4075" s="128"/>
      <c r="K4075" s="129"/>
    </row>
    <row r="4076" spans="2:11" x14ac:dyDescent="0.25">
      <c r="B4076" s="128"/>
      <c r="D4076" s="128"/>
      <c r="F4076" s="128"/>
      <c r="H4076" s="128"/>
      <c r="K4076" s="129"/>
    </row>
    <row r="4077" spans="2:11" x14ac:dyDescent="0.25">
      <c r="B4077" s="128"/>
      <c r="D4077" s="128"/>
      <c r="F4077" s="128"/>
      <c r="H4077" s="128"/>
      <c r="K4077" s="129"/>
    </row>
    <row r="4078" spans="2:11" x14ac:dyDescent="0.25">
      <c r="B4078" s="128"/>
      <c r="D4078" s="128"/>
      <c r="F4078" s="128"/>
      <c r="H4078" s="128"/>
      <c r="K4078" s="129"/>
    </row>
    <row r="4079" spans="2:11" x14ac:dyDescent="0.25">
      <c r="B4079" s="128"/>
      <c r="D4079" s="128"/>
      <c r="F4079" s="128"/>
      <c r="H4079" s="128"/>
      <c r="K4079" s="129"/>
    </row>
    <row r="4080" spans="2:11" x14ac:dyDescent="0.25">
      <c r="B4080" s="128"/>
      <c r="D4080" s="128"/>
      <c r="F4080" s="128"/>
      <c r="H4080" s="128"/>
      <c r="K4080" s="129"/>
    </row>
    <row r="4081" spans="2:11" x14ac:dyDescent="0.25">
      <c r="B4081" s="128"/>
      <c r="D4081" s="128"/>
      <c r="F4081" s="128"/>
      <c r="H4081" s="128"/>
      <c r="K4081" s="129"/>
    </row>
    <row r="4082" spans="2:11" x14ac:dyDescent="0.25">
      <c r="B4082" s="128"/>
      <c r="D4082" s="128"/>
      <c r="F4082" s="128"/>
      <c r="H4082" s="128"/>
      <c r="K4082" s="129"/>
    </row>
    <row r="4083" spans="2:11" x14ac:dyDescent="0.25">
      <c r="B4083" s="128"/>
      <c r="D4083" s="128"/>
      <c r="F4083" s="128"/>
      <c r="H4083" s="128"/>
      <c r="K4083" s="129"/>
    </row>
    <row r="4084" spans="2:11" x14ac:dyDescent="0.25">
      <c r="B4084" s="128"/>
      <c r="D4084" s="128"/>
      <c r="F4084" s="128"/>
      <c r="H4084" s="128"/>
      <c r="K4084" s="129"/>
    </row>
    <row r="4085" spans="2:11" x14ac:dyDescent="0.25">
      <c r="B4085" s="128"/>
      <c r="D4085" s="128"/>
      <c r="F4085" s="128"/>
      <c r="H4085" s="128"/>
      <c r="K4085" s="129"/>
    </row>
    <row r="4086" spans="2:11" x14ac:dyDescent="0.25">
      <c r="B4086" s="128"/>
      <c r="D4086" s="128"/>
      <c r="F4086" s="128"/>
      <c r="H4086" s="128"/>
      <c r="K4086" s="129"/>
    </row>
    <row r="4087" spans="2:11" x14ac:dyDescent="0.25">
      <c r="B4087" s="128"/>
      <c r="D4087" s="128"/>
      <c r="F4087" s="128"/>
      <c r="H4087" s="128"/>
      <c r="K4087" s="129"/>
    </row>
    <row r="4088" spans="2:11" x14ac:dyDescent="0.25">
      <c r="B4088" s="128"/>
      <c r="D4088" s="128"/>
      <c r="F4088" s="128"/>
      <c r="H4088" s="128"/>
      <c r="K4088" s="129"/>
    </row>
    <row r="4089" spans="2:11" x14ac:dyDescent="0.25">
      <c r="B4089" s="128"/>
      <c r="D4089" s="128"/>
      <c r="F4089" s="128"/>
      <c r="H4089" s="128"/>
      <c r="K4089" s="129"/>
    </row>
    <row r="4090" spans="2:11" x14ac:dyDescent="0.25">
      <c r="B4090" s="128"/>
      <c r="D4090" s="128"/>
      <c r="F4090" s="128"/>
      <c r="H4090" s="128"/>
      <c r="K4090" s="129"/>
    </row>
    <row r="4091" spans="2:11" x14ac:dyDescent="0.25">
      <c r="B4091" s="128"/>
      <c r="D4091" s="128"/>
      <c r="F4091" s="128"/>
      <c r="H4091" s="128"/>
      <c r="K4091" s="129"/>
    </row>
    <row r="4092" spans="2:11" x14ac:dyDescent="0.25">
      <c r="B4092" s="128"/>
      <c r="D4092" s="128"/>
      <c r="F4092" s="128"/>
      <c r="H4092" s="128"/>
      <c r="K4092" s="129"/>
    </row>
    <row r="4093" spans="2:11" x14ac:dyDescent="0.25">
      <c r="B4093" s="128"/>
      <c r="D4093" s="128"/>
      <c r="F4093" s="128"/>
      <c r="H4093" s="128"/>
      <c r="K4093" s="129"/>
    </row>
    <row r="4094" spans="2:11" x14ac:dyDescent="0.25">
      <c r="B4094" s="128"/>
      <c r="D4094" s="128"/>
      <c r="F4094" s="128"/>
      <c r="H4094" s="128"/>
      <c r="K4094" s="129"/>
    </row>
    <row r="4095" spans="2:11" x14ac:dyDescent="0.25">
      <c r="B4095" s="128"/>
      <c r="D4095" s="128"/>
      <c r="F4095" s="128"/>
      <c r="H4095" s="128"/>
      <c r="K4095" s="129"/>
    </row>
    <row r="4096" spans="2:11" x14ac:dyDescent="0.25">
      <c r="B4096" s="128"/>
      <c r="D4096" s="128"/>
      <c r="F4096" s="128"/>
      <c r="H4096" s="128"/>
      <c r="K4096" s="129"/>
    </row>
    <row r="4097" spans="2:11" x14ac:dyDescent="0.25">
      <c r="B4097" s="128"/>
      <c r="D4097" s="128"/>
      <c r="F4097" s="128"/>
      <c r="H4097" s="128"/>
      <c r="K4097" s="129"/>
    </row>
    <row r="4098" spans="2:11" x14ac:dyDescent="0.25">
      <c r="B4098" s="128"/>
      <c r="D4098" s="128"/>
      <c r="F4098" s="128"/>
      <c r="H4098" s="128"/>
      <c r="K4098" s="129"/>
    </row>
    <row r="4099" spans="2:11" x14ac:dyDescent="0.25">
      <c r="B4099" s="128"/>
      <c r="D4099" s="128"/>
      <c r="F4099" s="128"/>
      <c r="H4099" s="128"/>
      <c r="K4099" s="129"/>
    </row>
    <row r="4100" spans="2:11" x14ac:dyDescent="0.25">
      <c r="B4100" s="128"/>
      <c r="D4100" s="128"/>
      <c r="F4100" s="128"/>
      <c r="H4100" s="128"/>
      <c r="K4100" s="129"/>
    </row>
    <row r="4101" spans="2:11" x14ac:dyDescent="0.25">
      <c r="B4101" s="128"/>
      <c r="D4101" s="128"/>
      <c r="F4101" s="128"/>
      <c r="H4101" s="128"/>
      <c r="K4101" s="129"/>
    </row>
    <row r="4102" spans="2:11" x14ac:dyDescent="0.25">
      <c r="B4102" s="128"/>
      <c r="D4102" s="128"/>
      <c r="F4102" s="128"/>
      <c r="H4102" s="128"/>
      <c r="K4102" s="129"/>
    </row>
    <row r="4103" spans="2:11" x14ac:dyDescent="0.25">
      <c r="B4103" s="128"/>
      <c r="D4103" s="128"/>
      <c r="F4103" s="128"/>
      <c r="H4103" s="128"/>
      <c r="K4103" s="129"/>
    </row>
    <row r="4104" spans="2:11" x14ac:dyDescent="0.25">
      <c r="B4104" s="128"/>
      <c r="D4104" s="128"/>
      <c r="F4104" s="128"/>
      <c r="H4104" s="128"/>
      <c r="K4104" s="129"/>
    </row>
    <row r="4105" spans="2:11" x14ac:dyDescent="0.25">
      <c r="B4105" s="128"/>
      <c r="D4105" s="128"/>
      <c r="F4105" s="128"/>
      <c r="H4105" s="128"/>
      <c r="K4105" s="129"/>
    </row>
    <row r="4106" spans="2:11" x14ac:dyDescent="0.25">
      <c r="B4106" s="128"/>
      <c r="D4106" s="128"/>
      <c r="F4106" s="128"/>
      <c r="H4106" s="128"/>
      <c r="K4106" s="129"/>
    </row>
    <row r="4107" spans="2:11" x14ac:dyDescent="0.25">
      <c r="B4107" s="128"/>
      <c r="D4107" s="128"/>
      <c r="F4107" s="128"/>
      <c r="H4107" s="128"/>
      <c r="K4107" s="129"/>
    </row>
    <row r="4108" spans="2:11" x14ac:dyDescent="0.25">
      <c r="B4108" s="128"/>
      <c r="D4108" s="128"/>
      <c r="F4108" s="128"/>
      <c r="H4108" s="128"/>
      <c r="K4108" s="129"/>
    </row>
    <row r="4109" spans="2:11" x14ac:dyDescent="0.25">
      <c r="B4109" s="128"/>
      <c r="D4109" s="128"/>
      <c r="F4109" s="128"/>
      <c r="H4109" s="128"/>
      <c r="K4109" s="129"/>
    </row>
    <row r="4110" spans="2:11" x14ac:dyDescent="0.25">
      <c r="B4110" s="128"/>
      <c r="D4110" s="128"/>
      <c r="F4110" s="128"/>
      <c r="H4110" s="128"/>
      <c r="K4110" s="129"/>
    </row>
    <row r="4111" spans="2:11" x14ac:dyDescent="0.25">
      <c r="B4111" s="128"/>
      <c r="D4111" s="128"/>
      <c r="F4111" s="128"/>
      <c r="H4111" s="128"/>
      <c r="K4111" s="129"/>
    </row>
    <row r="4112" spans="2:11" x14ac:dyDescent="0.25">
      <c r="B4112" s="128"/>
      <c r="D4112" s="128"/>
      <c r="F4112" s="128"/>
      <c r="H4112" s="128"/>
      <c r="K4112" s="129"/>
    </row>
    <row r="4113" spans="2:11" x14ac:dyDescent="0.25">
      <c r="B4113" s="128"/>
      <c r="D4113" s="128"/>
      <c r="F4113" s="128"/>
      <c r="H4113" s="128"/>
      <c r="K4113" s="129"/>
    </row>
    <row r="4114" spans="2:11" x14ac:dyDescent="0.25">
      <c r="B4114" s="128"/>
      <c r="D4114" s="128"/>
      <c r="F4114" s="128"/>
      <c r="H4114" s="128"/>
      <c r="K4114" s="129"/>
    </row>
    <row r="4115" spans="2:11" x14ac:dyDescent="0.25">
      <c r="B4115" s="128"/>
      <c r="D4115" s="128"/>
      <c r="F4115" s="128"/>
      <c r="H4115" s="128"/>
      <c r="K4115" s="129"/>
    </row>
    <row r="4116" spans="2:11" x14ac:dyDescent="0.25">
      <c r="B4116" s="128"/>
      <c r="D4116" s="128"/>
      <c r="F4116" s="128"/>
      <c r="H4116" s="128"/>
      <c r="K4116" s="129"/>
    </row>
    <row r="4117" spans="2:11" x14ac:dyDescent="0.25">
      <c r="B4117" s="128"/>
      <c r="D4117" s="128"/>
      <c r="F4117" s="128"/>
      <c r="H4117" s="128"/>
      <c r="K4117" s="129"/>
    </row>
    <row r="4118" spans="2:11" x14ac:dyDescent="0.25">
      <c r="B4118" s="128"/>
      <c r="D4118" s="128"/>
      <c r="F4118" s="128"/>
      <c r="H4118" s="128"/>
      <c r="K4118" s="129"/>
    </row>
    <row r="4119" spans="2:11" x14ac:dyDescent="0.25">
      <c r="B4119" s="128"/>
      <c r="D4119" s="128"/>
      <c r="F4119" s="128"/>
      <c r="H4119" s="128"/>
      <c r="K4119" s="129"/>
    </row>
    <row r="4120" spans="2:11" x14ac:dyDescent="0.25">
      <c r="B4120" s="128"/>
      <c r="D4120" s="128"/>
      <c r="F4120" s="128"/>
      <c r="H4120" s="128"/>
      <c r="K4120" s="129"/>
    </row>
    <row r="4121" spans="2:11" x14ac:dyDescent="0.25">
      <c r="B4121" s="128"/>
      <c r="D4121" s="128"/>
      <c r="F4121" s="128"/>
      <c r="H4121" s="128"/>
      <c r="K4121" s="129"/>
    </row>
    <row r="4122" spans="2:11" x14ac:dyDescent="0.25">
      <c r="B4122" s="128"/>
      <c r="D4122" s="128"/>
      <c r="F4122" s="128"/>
      <c r="H4122" s="128"/>
      <c r="K4122" s="129"/>
    </row>
    <row r="4123" spans="2:11" x14ac:dyDescent="0.25">
      <c r="B4123" s="128"/>
      <c r="D4123" s="128"/>
      <c r="F4123" s="128"/>
      <c r="H4123" s="128"/>
      <c r="K4123" s="129"/>
    </row>
    <row r="4124" spans="2:11" x14ac:dyDescent="0.25">
      <c r="B4124" s="128"/>
      <c r="D4124" s="128"/>
      <c r="F4124" s="128"/>
      <c r="H4124" s="128"/>
      <c r="K4124" s="129"/>
    </row>
    <row r="4125" spans="2:11" x14ac:dyDescent="0.25">
      <c r="B4125" s="128"/>
      <c r="D4125" s="128"/>
      <c r="F4125" s="128"/>
      <c r="H4125" s="128"/>
      <c r="K4125" s="129"/>
    </row>
    <row r="4126" spans="2:11" x14ac:dyDescent="0.25">
      <c r="B4126" s="128"/>
      <c r="D4126" s="128"/>
      <c r="F4126" s="128"/>
      <c r="H4126" s="128"/>
      <c r="K4126" s="129"/>
    </row>
    <row r="4127" spans="2:11" x14ac:dyDescent="0.25">
      <c r="B4127" s="128"/>
      <c r="D4127" s="128"/>
      <c r="F4127" s="128"/>
      <c r="H4127" s="128"/>
      <c r="K4127" s="129"/>
    </row>
    <row r="4128" spans="2:11" x14ac:dyDescent="0.25">
      <c r="B4128" s="128"/>
      <c r="D4128" s="128"/>
      <c r="F4128" s="128"/>
      <c r="H4128" s="128"/>
      <c r="K4128" s="129"/>
    </row>
    <row r="4129" spans="2:11" x14ac:dyDescent="0.25">
      <c r="B4129" s="128"/>
      <c r="D4129" s="128"/>
      <c r="F4129" s="128"/>
      <c r="H4129" s="128"/>
      <c r="K4129" s="129"/>
    </row>
    <row r="4130" spans="2:11" x14ac:dyDescent="0.25">
      <c r="B4130" s="128"/>
      <c r="D4130" s="128"/>
      <c r="F4130" s="128"/>
      <c r="H4130" s="128"/>
      <c r="K4130" s="129"/>
    </row>
    <row r="4131" spans="2:11" x14ac:dyDescent="0.25">
      <c r="B4131" s="128"/>
      <c r="D4131" s="128"/>
      <c r="F4131" s="128"/>
      <c r="H4131" s="128"/>
      <c r="K4131" s="129"/>
    </row>
    <row r="4132" spans="2:11" x14ac:dyDescent="0.25">
      <c r="B4132" s="128"/>
      <c r="D4132" s="128"/>
      <c r="F4132" s="128"/>
      <c r="H4132" s="128"/>
      <c r="K4132" s="129"/>
    </row>
    <row r="4133" spans="2:11" x14ac:dyDescent="0.25">
      <c r="B4133" s="128"/>
      <c r="D4133" s="128"/>
      <c r="F4133" s="128"/>
      <c r="H4133" s="128"/>
      <c r="K4133" s="129"/>
    </row>
    <row r="4134" spans="2:11" x14ac:dyDescent="0.25">
      <c r="B4134" s="128"/>
      <c r="D4134" s="128"/>
      <c r="F4134" s="128"/>
      <c r="H4134" s="128"/>
      <c r="K4134" s="129"/>
    </row>
    <row r="4135" spans="2:11" x14ac:dyDescent="0.25">
      <c r="B4135" s="128"/>
      <c r="D4135" s="128"/>
      <c r="F4135" s="128"/>
      <c r="H4135" s="128"/>
      <c r="K4135" s="129"/>
    </row>
    <row r="4136" spans="2:11" x14ac:dyDescent="0.25">
      <c r="B4136" s="128"/>
      <c r="D4136" s="128"/>
      <c r="F4136" s="128"/>
      <c r="H4136" s="128"/>
      <c r="K4136" s="129"/>
    </row>
    <row r="4137" spans="2:11" x14ac:dyDescent="0.25">
      <c r="B4137" s="128"/>
      <c r="D4137" s="128"/>
      <c r="F4137" s="128"/>
      <c r="H4137" s="128"/>
      <c r="K4137" s="129"/>
    </row>
    <row r="4138" spans="2:11" x14ac:dyDescent="0.25">
      <c r="B4138" s="128"/>
      <c r="D4138" s="128"/>
      <c r="F4138" s="128"/>
      <c r="H4138" s="128"/>
      <c r="K4138" s="129"/>
    </row>
    <row r="4139" spans="2:11" x14ac:dyDescent="0.25">
      <c r="B4139" s="128"/>
      <c r="D4139" s="128"/>
      <c r="F4139" s="128"/>
      <c r="H4139" s="128"/>
      <c r="K4139" s="129"/>
    </row>
    <row r="4140" spans="2:11" x14ac:dyDescent="0.25">
      <c r="B4140" s="128"/>
      <c r="D4140" s="128"/>
      <c r="F4140" s="128"/>
      <c r="H4140" s="128"/>
      <c r="K4140" s="129"/>
    </row>
    <row r="4141" spans="2:11" x14ac:dyDescent="0.25">
      <c r="B4141" s="128"/>
      <c r="D4141" s="128"/>
      <c r="F4141" s="128"/>
      <c r="H4141" s="128"/>
      <c r="K4141" s="129"/>
    </row>
    <row r="4142" spans="2:11" x14ac:dyDescent="0.25">
      <c r="B4142" s="128"/>
      <c r="D4142" s="128"/>
      <c r="F4142" s="128"/>
      <c r="H4142" s="128"/>
      <c r="K4142" s="129"/>
    </row>
    <row r="4143" spans="2:11" x14ac:dyDescent="0.25">
      <c r="B4143" s="128"/>
      <c r="D4143" s="128"/>
      <c r="F4143" s="128"/>
      <c r="H4143" s="128"/>
      <c r="K4143" s="129"/>
    </row>
    <row r="4144" spans="2:11" x14ac:dyDescent="0.25">
      <c r="B4144" s="128"/>
      <c r="D4144" s="128"/>
      <c r="F4144" s="128"/>
      <c r="H4144" s="128"/>
      <c r="K4144" s="129"/>
    </row>
    <row r="4145" spans="2:11" x14ac:dyDescent="0.25">
      <c r="B4145" s="128"/>
      <c r="D4145" s="128"/>
      <c r="F4145" s="128"/>
      <c r="H4145" s="128"/>
      <c r="K4145" s="129"/>
    </row>
    <row r="4146" spans="2:11" x14ac:dyDescent="0.25">
      <c r="B4146" s="128"/>
      <c r="D4146" s="128"/>
      <c r="F4146" s="128"/>
      <c r="H4146" s="128"/>
      <c r="K4146" s="129"/>
    </row>
    <row r="4147" spans="2:11" x14ac:dyDescent="0.25">
      <c r="B4147" s="128"/>
      <c r="D4147" s="128"/>
      <c r="F4147" s="128"/>
      <c r="H4147" s="128"/>
      <c r="K4147" s="129"/>
    </row>
    <row r="4148" spans="2:11" x14ac:dyDescent="0.25">
      <c r="B4148" s="128"/>
      <c r="D4148" s="128"/>
      <c r="F4148" s="128"/>
      <c r="H4148" s="128"/>
      <c r="K4148" s="129"/>
    </row>
    <row r="4149" spans="2:11" x14ac:dyDescent="0.25">
      <c r="B4149" s="128"/>
      <c r="D4149" s="128"/>
      <c r="F4149" s="128"/>
      <c r="H4149" s="128"/>
      <c r="K4149" s="129"/>
    </row>
    <row r="4150" spans="2:11" x14ac:dyDescent="0.25">
      <c r="B4150" s="128"/>
      <c r="D4150" s="128"/>
      <c r="F4150" s="128"/>
      <c r="H4150" s="128"/>
      <c r="K4150" s="129"/>
    </row>
    <row r="4151" spans="2:11" x14ac:dyDescent="0.25">
      <c r="B4151" s="128"/>
      <c r="D4151" s="128"/>
      <c r="F4151" s="128"/>
      <c r="H4151" s="128"/>
      <c r="K4151" s="129"/>
    </row>
    <row r="4152" spans="2:11" x14ac:dyDescent="0.25">
      <c r="B4152" s="128"/>
      <c r="D4152" s="128"/>
      <c r="F4152" s="128"/>
      <c r="H4152" s="128"/>
      <c r="K4152" s="129"/>
    </row>
    <row r="4153" spans="2:11" x14ac:dyDescent="0.25">
      <c r="B4153" s="128"/>
      <c r="D4153" s="128"/>
      <c r="F4153" s="128"/>
      <c r="H4153" s="128"/>
      <c r="K4153" s="129"/>
    </row>
    <row r="4154" spans="2:11" x14ac:dyDescent="0.25">
      <c r="B4154" s="128"/>
      <c r="D4154" s="128"/>
      <c r="F4154" s="128"/>
      <c r="H4154" s="128"/>
      <c r="K4154" s="129"/>
    </row>
    <row r="4155" spans="2:11" x14ac:dyDescent="0.25">
      <c r="B4155" s="128"/>
      <c r="D4155" s="128"/>
      <c r="F4155" s="128"/>
      <c r="H4155" s="128"/>
      <c r="K4155" s="129"/>
    </row>
    <row r="4156" spans="2:11" x14ac:dyDescent="0.25">
      <c r="B4156" s="128"/>
      <c r="D4156" s="128"/>
      <c r="F4156" s="128"/>
      <c r="H4156" s="128"/>
      <c r="K4156" s="129"/>
    </row>
    <row r="4157" spans="2:11" x14ac:dyDescent="0.25">
      <c r="B4157" s="128"/>
      <c r="D4157" s="128"/>
      <c r="F4157" s="128"/>
      <c r="H4157" s="128"/>
      <c r="K4157" s="129"/>
    </row>
    <row r="4158" spans="2:11" x14ac:dyDescent="0.25">
      <c r="B4158" s="128"/>
      <c r="D4158" s="128"/>
      <c r="F4158" s="128"/>
      <c r="H4158" s="128"/>
      <c r="K4158" s="129"/>
    </row>
    <row r="4159" spans="2:11" x14ac:dyDescent="0.25">
      <c r="B4159" s="128"/>
      <c r="D4159" s="128"/>
      <c r="F4159" s="128"/>
      <c r="H4159" s="128"/>
      <c r="K4159" s="129"/>
    </row>
    <row r="4160" spans="2:11" x14ac:dyDescent="0.25">
      <c r="B4160" s="128"/>
      <c r="D4160" s="128"/>
      <c r="F4160" s="128"/>
      <c r="H4160" s="128"/>
      <c r="K4160" s="129"/>
    </row>
    <row r="4161" spans="2:11" x14ac:dyDescent="0.25">
      <c r="B4161" s="128"/>
      <c r="D4161" s="128"/>
      <c r="F4161" s="128"/>
      <c r="H4161" s="128"/>
      <c r="K4161" s="129"/>
    </row>
    <row r="4162" spans="2:11" x14ac:dyDescent="0.25">
      <c r="B4162" s="128"/>
      <c r="D4162" s="128"/>
      <c r="F4162" s="128"/>
      <c r="H4162" s="128"/>
      <c r="K4162" s="129"/>
    </row>
    <row r="4163" spans="2:11" x14ac:dyDescent="0.25">
      <c r="B4163" s="128"/>
      <c r="D4163" s="128"/>
      <c r="F4163" s="128"/>
      <c r="H4163" s="128"/>
      <c r="K4163" s="129"/>
    </row>
    <row r="4164" spans="2:11" x14ac:dyDescent="0.25">
      <c r="B4164" s="128"/>
      <c r="D4164" s="128"/>
      <c r="F4164" s="128"/>
      <c r="H4164" s="128"/>
      <c r="K4164" s="129"/>
    </row>
    <row r="4165" spans="2:11" x14ac:dyDescent="0.25">
      <c r="B4165" s="128"/>
      <c r="D4165" s="128"/>
      <c r="F4165" s="128"/>
      <c r="H4165" s="128"/>
      <c r="K4165" s="129"/>
    </row>
    <row r="4166" spans="2:11" x14ac:dyDescent="0.25">
      <c r="B4166" s="128"/>
      <c r="D4166" s="128"/>
      <c r="F4166" s="128"/>
      <c r="H4166" s="128"/>
      <c r="K4166" s="129"/>
    </row>
    <row r="4167" spans="2:11" x14ac:dyDescent="0.25">
      <c r="B4167" s="128"/>
      <c r="D4167" s="128"/>
      <c r="F4167" s="128"/>
      <c r="H4167" s="128"/>
      <c r="K4167" s="129"/>
    </row>
    <row r="4168" spans="2:11" x14ac:dyDescent="0.25">
      <c r="B4168" s="128"/>
      <c r="D4168" s="128"/>
      <c r="F4168" s="128"/>
      <c r="H4168" s="128"/>
      <c r="K4168" s="129"/>
    </row>
    <row r="4169" spans="2:11" x14ac:dyDescent="0.25">
      <c r="B4169" s="128"/>
      <c r="D4169" s="128"/>
      <c r="F4169" s="128"/>
      <c r="H4169" s="128"/>
      <c r="K4169" s="129"/>
    </row>
    <row r="4170" spans="2:11" x14ac:dyDescent="0.25">
      <c r="B4170" s="128"/>
      <c r="D4170" s="128"/>
      <c r="F4170" s="128"/>
      <c r="H4170" s="128"/>
      <c r="K4170" s="129"/>
    </row>
    <row r="4171" spans="2:11" x14ac:dyDescent="0.25">
      <c r="B4171" s="128"/>
      <c r="D4171" s="128"/>
      <c r="F4171" s="128"/>
      <c r="H4171" s="128"/>
      <c r="K4171" s="129"/>
    </row>
    <row r="4172" spans="2:11" x14ac:dyDescent="0.25">
      <c r="B4172" s="128"/>
      <c r="D4172" s="128"/>
      <c r="F4172" s="128"/>
      <c r="H4172" s="128"/>
      <c r="K4172" s="129"/>
    </row>
    <row r="4173" spans="2:11" x14ac:dyDescent="0.25">
      <c r="B4173" s="128"/>
      <c r="D4173" s="128"/>
      <c r="F4173" s="128"/>
      <c r="H4173" s="128"/>
      <c r="K4173" s="129"/>
    </row>
    <row r="4174" spans="2:11" x14ac:dyDescent="0.25">
      <c r="B4174" s="128"/>
      <c r="D4174" s="128"/>
      <c r="F4174" s="128"/>
      <c r="H4174" s="128"/>
      <c r="K4174" s="129"/>
    </row>
    <row r="4175" spans="2:11" x14ac:dyDescent="0.25">
      <c r="B4175" s="128"/>
      <c r="D4175" s="128"/>
      <c r="F4175" s="128"/>
      <c r="H4175" s="128"/>
      <c r="K4175" s="129"/>
    </row>
    <row r="4176" spans="2:11" x14ac:dyDescent="0.25">
      <c r="B4176" s="128"/>
      <c r="D4176" s="128"/>
      <c r="F4176" s="128"/>
      <c r="H4176" s="128"/>
      <c r="K4176" s="129"/>
    </row>
    <row r="4177" spans="2:11" x14ac:dyDescent="0.25">
      <c r="B4177" s="128"/>
      <c r="D4177" s="128"/>
      <c r="F4177" s="128"/>
      <c r="H4177" s="128"/>
      <c r="K4177" s="129"/>
    </row>
    <row r="4178" spans="2:11" x14ac:dyDescent="0.25">
      <c r="B4178" s="128"/>
      <c r="D4178" s="128"/>
      <c r="F4178" s="128"/>
      <c r="H4178" s="128"/>
      <c r="K4178" s="129"/>
    </row>
    <row r="4179" spans="2:11" x14ac:dyDescent="0.25">
      <c r="B4179" s="128"/>
      <c r="D4179" s="128"/>
      <c r="F4179" s="128"/>
      <c r="H4179" s="128"/>
      <c r="K4179" s="129"/>
    </row>
    <row r="4180" spans="2:11" x14ac:dyDescent="0.25">
      <c r="B4180" s="128"/>
      <c r="D4180" s="128"/>
      <c r="F4180" s="128"/>
      <c r="H4180" s="128"/>
      <c r="K4180" s="129"/>
    </row>
    <row r="4181" spans="2:11" x14ac:dyDescent="0.25">
      <c r="B4181" s="128"/>
      <c r="D4181" s="128"/>
      <c r="F4181" s="128"/>
      <c r="H4181" s="128"/>
      <c r="K4181" s="129"/>
    </row>
    <row r="4182" spans="2:11" x14ac:dyDescent="0.25">
      <c r="B4182" s="128"/>
      <c r="D4182" s="128"/>
      <c r="F4182" s="128"/>
      <c r="H4182" s="128"/>
      <c r="K4182" s="129"/>
    </row>
    <row r="4183" spans="2:11" x14ac:dyDescent="0.25">
      <c r="B4183" s="128"/>
      <c r="D4183" s="128"/>
      <c r="F4183" s="128"/>
      <c r="H4183" s="128"/>
      <c r="K4183" s="129"/>
    </row>
    <row r="4184" spans="2:11" x14ac:dyDescent="0.25">
      <c r="B4184" s="128"/>
      <c r="D4184" s="128"/>
      <c r="F4184" s="128"/>
      <c r="H4184" s="128"/>
      <c r="K4184" s="129"/>
    </row>
    <row r="4185" spans="2:11" x14ac:dyDescent="0.25">
      <c r="B4185" s="128"/>
      <c r="D4185" s="128"/>
      <c r="F4185" s="128"/>
      <c r="H4185" s="128"/>
      <c r="K4185" s="129"/>
    </row>
    <row r="4186" spans="2:11" x14ac:dyDescent="0.25">
      <c r="B4186" s="128"/>
      <c r="D4186" s="128"/>
      <c r="F4186" s="128"/>
      <c r="H4186" s="128"/>
      <c r="K4186" s="129"/>
    </row>
    <row r="4187" spans="2:11" x14ac:dyDescent="0.25">
      <c r="B4187" s="128"/>
      <c r="D4187" s="128"/>
      <c r="F4187" s="128"/>
      <c r="H4187" s="128"/>
      <c r="K4187" s="129"/>
    </row>
    <row r="4188" spans="2:11" x14ac:dyDescent="0.25">
      <c r="B4188" s="128"/>
      <c r="D4188" s="128"/>
      <c r="F4188" s="128"/>
      <c r="H4188" s="128"/>
      <c r="K4188" s="129"/>
    </row>
    <row r="4189" spans="2:11" x14ac:dyDescent="0.25">
      <c r="B4189" s="128"/>
      <c r="D4189" s="128"/>
      <c r="F4189" s="128"/>
      <c r="H4189" s="128"/>
      <c r="K4189" s="129"/>
    </row>
    <row r="4190" spans="2:11" x14ac:dyDescent="0.25">
      <c r="B4190" s="128"/>
      <c r="D4190" s="128"/>
      <c r="F4190" s="128"/>
      <c r="H4190" s="128"/>
      <c r="K4190" s="129"/>
    </row>
    <row r="4191" spans="2:11" x14ac:dyDescent="0.25">
      <c r="B4191" s="128"/>
      <c r="D4191" s="128"/>
      <c r="F4191" s="128"/>
      <c r="H4191" s="128"/>
      <c r="K4191" s="129"/>
    </row>
    <row r="4192" spans="2:11" x14ac:dyDescent="0.25">
      <c r="B4192" s="128"/>
      <c r="D4192" s="128"/>
      <c r="F4192" s="128"/>
      <c r="H4192" s="128"/>
      <c r="K4192" s="129"/>
    </row>
    <row r="4193" spans="2:11" x14ac:dyDescent="0.25">
      <c r="B4193" s="128"/>
      <c r="D4193" s="128"/>
      <c r="F4193" s="128"/>
      <c r="H4193" s="128"/>
      <c r="K4193" s="129"/>
    </row>
    <row r="4194" spans="2:11" x14ac:dyDescent="0.25">
      <c r="B4194" s="128"/>
      <c r="D4194" s="128"/>
      <c r="F4194" s="128"/>
      <c r="H4194" s="128"/>
      <c r="K4194" s="129"/>
    </row>
    <row r="4195" spans="2:11" x14ac:dyDescent="0.25">
      <c r="B4195" s="128"/>
      <c r="D4195" s="128"/>
      <c r="F4195" s="128"/>
      <c r="H4195" s="128"/>
      <c r="K4195" s="129"/>
    </row>
    <row r="4196" spans="2:11" x14ac:dyDescent="0.25">
      <c r="B4196" s="128"/>
      <c r="D4196" s="128"/>
      <c r="F4196" s="128"/>
      <c r="H4196" s="128"/>
      <c r="K4196" s="129"/>
    </row>
    <row r="4197" spans="2:11" x14ac:dyDescent="0.25">
      <c r="B4197" s="128"/>
      <c r="D4197" s="128"/>
      <c r="F4197" s="128"/>
      <c r="H4197" s="128"/>
      <c r="K4197" s="129"/>
    </row>
    <row r="4198" spans="2:11" x14ac:dyDescent="0.25">
      <c r="B4198" s="128"/>
      <c r="D4198" s="128"/>
      <c r="F4198" s="128"/>
      <c r="H4198" s="128"/>
      <c r="K4198" s="129"/>
    </row>
    <row r="4199" spans="2:11" x14ac:dyDescent="0.25">
      <c r="B4199" s="128"/>
      <c r="D4199" s="128"/>
      <c r="F4199" s="128"/>
      <c r="H4199" s="128"/>
      <c r="K4199" s="129"/>
    </row>
    <row r="4200" spans="2:11" x14ac:dyDescent="0.25">
      <c r="B4200" s="128"/>
      <c r="D4200" s="128"/>
      <c r="F4200" s="128"/>
      <c r="H4200" s="128"/>
      <c r="K4200" s="129"/>
    </row>
    <row r="4201" spans="2:11" x14ac:dyDescent="0.25">
      <c r="B4201" s="128"/>
      <c r="D4201" s="128"/>
      <c r="F4201" s="128"/>
      <c r="H4201" s="128"/>
      <c r="K4201" s="129"/>
    </row>
    <row r="4202" spans="2:11" x14ac:dyDescent="0.25">
      <c r="B4202" s="128"/>
      <c r="D4202" s="128"/>
      <c r="F4202" s="128"/>
      <c r="H4202" s="128"/>
      <c r="K4202" s="129"/>
    </row>
    <row r="4203" spans="2:11" x14ac:dyDescent="0.25">
      <c r="B4203" s="128"/>
      <c r="D4203" s="128"/>
      <c r="F4203" s="128"/>
      <c r="H4203" s="128"/>
      <c r="K4203" s="129"/>
    </row>
    <row r="4204" spans="2:11" x14ac:dyDescent="0.25">
      <c r="B4204" s="128"/>
      <c r="D4204" s="128"/>
      <c r="F4204" s="128"/>
      <c r="H4204" s="128"/>
      <c r="K4204" s="129"/>
    </row>
    <row r="4205" spans="2:11" x14ac:dyDescent="0.25">
      <c r="B4205" s="128"/>
      <c r="D4205" s="128"/>
      <c r="F4205" s="128"/>
      <c r="H4205" s="128"/>
      <c r="K4205" s="129"/>
    </row>
    <row r="4206" spans="2:11" x14ac:dyDescent="0.25">
      <c r="B4206" s="128"/>
      <c r="D4206" s="128"/>
      <c r="F4206" s="128"/>
      <c r="H4206" s="128"/>
      <c r="K4206" s="129"/>
    </row>
    <row r="4207" spans="2:11" x14ac:dyDescent="0.25">
      <c r="B4207" s="128"/>
      <c r="D4207" s="128"/>
      <c r="F4207" s="128"/>
      <c r="H4207" s="128"/>
      <c r="K4207" s="129"/>
    </row>
    <row r="4208" spans="2:11" x14ac:dyDescent="0.25">
      <c r="B4208" s="128"/>
      <c r="D4208" s="128"/>
      <c r="F4208" s="128"/>
      <c r="H4208" s="128"/>
      <c r="K4208" s="129"/>
    </row>
    <row r="4209" spans="2:11" x14ac:dyDescent="0.25">
      <c r="B4209" s="128"/>
      <c r="D4209" s="128"/>
      <c r="F4209" s="128"/>
      <c r="H4209" s="128"/>
      <c r="K4209" s="129"/>
    </row>
    <row r="4210" spans="2:11" x14ac:dyDescent="0.25">
      <c r="B4210" s="128"/>
      <c r="D4210" s="128"/>
      <c r="F4210" s="128"/>
      <c r="H4210" s="128"/>
      <c r="K4210" s="129"/>
    </row>
    <row r="4211" spans="2:11" x14ac:dyDescent="0.25">
      <c r="B4211" s="128"/>
      <c r="D4211" s="128"/>
      <c r="F4211" s="128"/>
      <c r="H4211" s="128"/>
      <c r="K4211" s="129"/>
    </row>
    <row r="4212" spans="2:11" x14ac:dyDescent="0.25">
      <c r="B4212" s="128"/>
      <c r="D4212" s="128"/>
      <c r="F4212" s="128"/>
      <c r="H4212" s="128"/>
      <c r="K4212" s="129"/>
    </row>
    <row r="4213" spans="2:11" x14ac:dyDescent="0.25">
      <c r="B4213" s="128"/>
      <c r="D4213" s="128"/>
      <c r="F4213" s="128"/>
      <c r="H4213" s="128"/>
      <c r="K4213" s="129"/>
    </row>
    <row r="4214" spans="2:11" x14ac:dyDescent="0.25">
      <c r="B4214" s="128"/>
      <c r="D4214" s="128"/>
      <c r="F4214" s="128"/>
      <c r="H4214" s="128"/>
      <c r="K4214" s="129"/>
    </row>
    <row r="4215" spans="2:11" x14ac:dyDescent="0.25">
      <c r="B4215" s="128"/>
      <c r="D4215" s="128"/>
      <c r="F4215" s="128"/>
      <c r="H4215" s="128"/>
      <c r="K4215" s="129"/>
    </row>
    <row r="4216" spans="2:11" x14ac:dyDescent="0.25">
      <c r="B4216" s="128"/>
      <c r="D4216" s="128"/>
      <c r="F4216" s="128"/>
      <c r="H4216" s="128"/>
      <c r="K4216" s="129"/>
    </row>
    <row r="4217" spans="2:11" x14ac:dyDescent="0.25">
      <c r="B4217" s="128"/>
      <c r="D4217" s="128"/>
      <c r="F4217" s="128"/>
      <c r="H4217" s="128"/>
      <c r="K4217" s="129"/>
    </row>
    <row r="4218" spans="2:11" x14ac:dyDescent="0.25">
      <c r="B4218" s="128"/>
      <c r="D4218" s="128"/>
      <c r="F4218" s="128"/>
      <c r="H4218" s="128"/>
      <c r="K4218" s="129"/>
    </row>
    <row r="4219" spans="2:11" x14ac:dyDescent="0.25">
      <c r="B4219" s="128"/>
      <c r="D4219" s="128"/>
      <c r="F4219" s="128"/>
      <c r="H4219" s="128"/>
      <c r="K4219" s="129"/>
    </row>
    <row r="4220" spans="2:11" x14ac:dyDescent="0.25">
      <c r="B4220" s="128"/>
      <c r="D4220" s="128"/>
      <c r="F4220" s="128"/>
      <c r="H4220" s="128"/>
      <c r="K4220" s="129"/>
    </row>
    <row r="4221" spans="2:11" x14ac:dyDescent="0.25">
      <c r="B4221" s="128"/>
      <c r="D4221" s="128"/>
      <c r="F4221" s="128"/>
      <c r="H4221" s="128"/>
      <c r="K4221" s="129"/>
    </row>
    <row r="4222" spans="2:11" x14ac:dyDescent="0.25">
      <c r="B4222" s="128"/>
      <c r="D4222" s="128"/>
      <c r="F4222" s="128"/>
      <c r="H4222" s="128"/>
      <c r="K4222" s="129"/>
    </row>
    <row r="4223" spans="2:11" x14ac:dyDescent="0.25">
      <c r="B4223" s="128"/>
      <c r="D4223" s="128"/>
      <c r="F4223" s="128"/>
      <c r="H4223" s="128"/>
      <c r="K4223" s="129"/>
    </row>
    <row r="4224" spans="2:11" x14ac:dyDescent="0.25">
      <c r="B4224" s="128"/>
      <c r="D4224" s="128"/>
      <c r="F4224" s="128"/>
      <c r="H4224" s="128"/>
      <c r="K4224" s="129"/>
    </row>
    <row r="4225" spans="2:11" x14ac:dyDescent="0.25">
      <c r="B4225" s="128"/>
      <c r="D4225" s="128"/>
      <c r="F4225" s="128"/>
      <c r="H4225" s="128"/>
      <c r="K4225" s="129"/>
    </row>
    <row r="4226" spans="2:11" x14ac:dyDescent="0.25">
      <c r="B4226" s="128"/>
      <c r="D4226" s="128"/>
      <c r="F4226" s="128"/>
      <c r="H4226" s="128"/>
      <c r="K4226" s="129"/>
    </row>
    <row r="4227" spans="2:11" x14ac:dyDescent="0.25">
      <c r="B4227" s="128"/>
      <c r="D4227" s="128"/>
      <c r="F4227" s="128"/>
      <c r="H4227" s="128"/>
      <c r="K4227" s="129"/>
    </row>
    <row r="4228" spans="2:11" x14ac:dyDescent="0.25">
      <c r="B4228" s="128"/>
      <c r="D4228" s="128"/>
      <c r="F4228" s="128"/>
      <c r="H4228" s="128"/>
      <c r="K4228" s="129"/>
    </row>
    <row r="4229" spans="2:11" x14ac:dyDescent="0.25">
      <c r="B4229" s="128"/>
      <c r="D4229" s="128"/>
      <c r="F4229" s="128"/>
      <c r="H4229" s="128"/>
      <c r="K4229" s="129"/>
    </row>
    <row r="4230" spans="2:11" x14ac:dyDescent="0.25">
      <c r="B4230" s="128"/>
      <c r="D4230" s="128"/>
      <c r="F4230" s="128"/>
      <c r="H4230" s="128"/>
      <c r="K4230" s="129"/>
    </row>
    <row r="4231" spans="2:11" x14ac:dyDescent="0.25">
      <c r="B4231" s="128"/>
      <c r="D4231" s="128"/>
      <c r="F4231" s="128"/>
      <c r="H4231" s="128"/>
      <c r="K4231" s="129"/>
    </row>
    <row r="4232" spans="2:11" x14ac:dyDescent="0.25">
      <c r="B4232" s="128"/>
      <c r="D4232" s="128"/>
      <c r="F4232" s="128"/>
      <c r="H4232" s="128"/>
      <c r="K4232" s="129"/>
    </row>
    <row r="4233" spans="2:11" x14ac:dyDescent="0.25">
      <c r="B4233" s="128"/>
      <c r="D4233" s="128"/>
      <c r="F4233" s="128"/>
      <c r="H4233" s="128"/>
      <c r="K4233" s="129"/>
    </row>
    <row r="4234" spans="2:11" x14ac:dyDescent="0.25">
      <c r="B4234" s="128"/>
      <c r="D4234" s="128"/>
      <c r="F4234" s="128"/>
      <c r="H4234" s="128"/>
      <c r="K4234" s="129"/>
    </row>
    <row r="4235" spans="2:11" x14ac:dyDescent="0.25">
      <c r="B4235" s="128"/>
      <c r="D4235" s="128"/>
      <c r="F4235" s="128"/>
      <c r="H4235" s="128"/>
      <c r="K4235" s="129"/>
    </row>
    <row r="4236" spans="2:11" x14ac:dyDescent="0.25">
      <c r="B4236" s="128"/>
      <c r="D4236" s="128"/>
      <c r="F4236" s="128"/>
      <c r="H4236" s="128"/>
      <c r="K4236" s="129"/>
    </row>
    <row r="4237" spans="2:11" x14ac:dyDescent="0.25">
      <c r="B4237" s="128"/>
      <c r="D4237" s="128"/>
      <c r="F4237" s="128"/>
      <c r="H4237" s="128"/>
      <c r="K4237" s="129"/>
    </row>
    <row r="4238" spans="2:11" x14ac:dyDescent="0.25">
      <c r="B4238" s="128"/>
      <c r="D4238" s="128"/>
      <c r="F4238" s="128"/>
      <c r="H4238" s="128"/>
      <c r="K4238" s="129"/>
    </row>
    <row r="4239" spans="2:11" x14ac:dyDescent="0.25">
      <c r="B4239" s="128"/>
      <c r="D4239" s="128"/>
      <c r="F4239" s="128"/>
      <c r="H4239" s="128"/>
      <c r="K4239" s="129"/>
    </row>
    <row r="4240" spans="2:11" x14ac:dyDescent="0.25">
      <c r="B4240" s="128"/>
      <c r="D4240" s="128"/>
      <c r="F4240" s="128"/>
      <c r="H4240" s="128"/>
      <c r="K4240" s="129"/>
    </row>
    <row r="4241" spans="2:11" x14ac:dyDescent="0.25">
      <c r="B4241" s="128"/>
      <c r="D4241" s="128"/>
      <c r="F4241" s="128"/>
      <c r="H4241" s="128"/>
      <c r="K4241" s="129"/>
    </row>
    <row r="4242" spans="2:11" x14ac:dyDescent="0.25">
      <c r="B4242" s="128"/>
      <c r="D4242" s="128"/>
      <c r="F4242" s="128"/>
      <c r="H4242" s="128"/>
      <c r="K4242" s="129"/>
    </row>
    <row r="4243" spans="2:11" x14ac:dyDescent="0.25">
      <c r="B4243" s="128"/>
      <c r="D4243" s="128"/>
      <c r="F4243" s="128"/>
      <c r="H4243" s="128"/>
      <c r="K4243" s="129"/>
    </row>
    <row r="4244" spans="2:11" x14ac:dyDescent="0.25">
      <c r="B4244" s="128"/>
      <c r="D4244" s="128"/>
      <c r="F4244" s="128"/>
      <c r="H4244" s="128"/>
      <c r="K4244" s="129"/>
    </row>
    <row r="4245" spans="2:11" x14ac:dyDescent="0.25">
      <c r="B4245" s="128"/>
      <c r="D4245" s="128"/>
      <c r="F4245" s="128"/>
      <c r="H4245" s="128"/>
      <c r="K4245" s="129"/>
    </row>
    <row r="4246" spans="2:11" x14ac:dyDescent="0.25">
      <c r="B4246" s="128"/>
      <c r="D4246" s="128"/>
      <c r="F4246" s="128"/>
      <c r="H4246" s="128"/>
      <c r="K4246" s="129"/>
    </row>
    <row r="4247" spans="2:11" x14ac:dyDescent="0.25">
      <c r="B4247" s="128"/>
      <c r="D4247" s="128"/>
      <c r="F4247" s="128"/>
      <c r="H4247" s="128"/>
      <c r="K4247" s="129"/>
    </row>
    <row r="4248" spans="2:11" x14ac:dyDescent="0.25">
      <c r="B4248" s="128"/>
      <c r="D4248" s="128"/>
      <c r="F4248" s="128"/>
      <c r="H4248" s="128"/>
      <c r="K4248" s="129"/>
    </row>
    <row r="4249" spans="2:11" x14ac:dyDescent="0.25">
      <c r="B4249" s="128"/>
      <c r="D4249" s="128"/>
      <c r="F4249" s="128"/>
      <c r="H4249" s="128"/>
      <c r="K4249" s="129"/>
    </row>
    <row r="4250" spans="2:11" x14ac:dyDescent="0.25">
      <c r="B4250" s="128"/>
      <c r="D4250" s="128"/>
      <c r="F4250" s="128"/>
      <c r="H4250" s="128"/>
      <c r="K4250" s="129"/>
    </row>
    <row r="4251" spans="2:11" x14ac:dyDescent="0.25">
      <c r="B4251" s="128"/>
      <c r="D4251" s="128"/>
      <c r="F4251" s="128"/>
      <c r="H4251" s="128"/>
      <c r="K4251" s="129"/>
    </row>
    <row r="4252" spans="2:11" x14ac:dyDescent="0.25">
      <c r="B4252" s="128"/>
      <c r="D4252" s="128"/>
      <c r="F4252" s="128"/>
      <c r="H4252" s="128"/>
      <c r="K4252" s="129"/>
    </row>
    <row r="4253" spans="2:11" x14ac:dyDescent="0.25">
      <c r="B4253" s="128"/>
      <c r="D4253" s="128"/>
      <c r="F4253" s="128"/>
      <c r="H4253" s="128"/>
      <c r="K4253" s="129"/>
    </row>
    <row r="4254" spans="2:11" x14ac:dyDescent="0.25">
      <c r="B4254" s="128"/>
      <c r="D4254" s="128"/>
      <c r="F4254" s="128"/>
      <c r="H4254" s="128"/>
      <c r="K4254" s="129"/>
    </row>
    <row r="4255" spans="2:11" x14ac:dyDescent="0.25">
      <c r="B4255" s="128"/>
      <c r="D4255" s="128"/>
      <c r="F4255" s="128"/>
      <c r="H4255" s="128"/>
      <c r="K4255" s="129"/>
    </row>
    <row r="4256" spans="2:11" x14ac:dyDescent="0.25">
      <c r="B4256" s="128"/>
      <c r="D4256" s="128"/>
      <c r="F4256" s="128"/>
      <c r="H4256" s="128"/>
      <c r="K4256" s="129"/>
    </row>
    <row r="4257" spans="2:11" x14ac:dyDescent="0.25">
      <c r="B4257" s="128"/>
      <c r="D4257" s="128"/>
      <c r="F4257" s="128"/>
      <c r="H4257" s="128"/>
      <c r="K4257" s="129"/>
    </row>
    <row r="4258" spans="2:11" x14ac:dyDescent="0.25">
      <c r="B4258" s="128"/>
      <c r="D4258" s="128"/>
      <c r="F4258" s="128"/>
      <c r="H4258" s="128"/>
      <c r="K4258" s="129"/>
    </row>
    <row r="4259" spans="2:11" x14ac:dyDescent="0.25">
      <c r="B4259" s="128"/>
      <c r="D4259" s="128"/>
      <c r="F4259" s="128"/>
      <c r="H4259" s="128"/>
      <c r="K4259" s="129"/>
    </row>
    <row r="4260" spans="2:11" x14ac:dyDescent="0.25">
      <c r="B4260" s="128"/>
      <c r="D4260" s="128"/>
      <c r="F4260" s="128"/>
      <c r="H4260" s="128"/>
      <c r="K4260" s="129"/>
    </row>
    <row r="4261" spans="2:11" x14ac:dyDescent="0.25">
      <c r="B4261" s="128"/>
      <c r="D4261" s="128"/>
      <c r="F4261" s="128"/>
      <c r="H4261" s="128"/>
      <c r="K4261" s="129"/>
    </row>
    <row r="4262" spans="2:11" x14ac:dyDescent="0.25">
      <c r="K4262" s="129"/>
    </row>
    <row r="4263" spans="2:11" x14ac:dyDescent="0.25">
      <c r="B4263" s="128"/>
      <c r="D4263" s="128"/>
      <c r="F4263" s="128"/>
      <c r="H4263" s="128"/>
      <c r="K4263" s="129"/>
    </row>
    <row r="4264" spans="2:11" x14ac:dyDescent="0.25">
      <c r="B4264" s="128"/>
      <c r="D4264" s="128"/>
      <c r="F4264" s="128"/>
      <c r="H4264" s="128"/>
      <c r="K4264" s="129"/>
    </row>
    <row r="4265" spans="2:11" x14ac:dyDescent="0.25">
      <c r="B4265" s="128"/>
      <c r="D4265" s="128"/>
      <c r="F4265" s="128"/>
      <c r="H4265" s="128"/>
      <c r="K4265" s="129"/>
    </row>
    <row r="4266" spans="2:11" x14ac:dyDescent="0.25">
      <c r="B4266" s="128"/>
      <c r="D4266" s="128"/>
      <c r="F4266" s="128"/>
      <c r="H4266" s="128"/>
      <c r="K4266" s="129"/>
    </row>
    <row r="4267" spans="2:11" x14ac:dyDescent="0.25">
      <c r="B4267" s="128"/>
      <c r="D4267" s="128"/>
      <c r="F4267" s="128"/>
      <c r="H4267" s="128"/>
      <c r="K4267" s="129"/>
    </row>
    <row r="4268" spans="2:11" x14ac:dyDescent="0.25">
      <c r="B4268" s="128"/>
      <c r="D4268" s="128"/>
      <c r="F4268" s="128"/>
      <c r="H4268" s="128"/>
      <c r="K4268" s="129"/>
    </row>
    <row r="4269" spans="2:11" x14ac:dyDescent="0.25">
      <c r="B4269" s="128"/>
      <c r="D4269" s="128"/>
      <c r="F4269" s="128"/>
      <c r="H4269" s="128"/>
      <c r="K4269" s="129"/>
    </row>
    <row r="4270" spans="2:11" x14ac:dyDescent="0.25">
      <c r="B4270" s="128"/>
      <c r="D4270" s="128"/>
      <c r="F4270" s="128"/>
      <c r="H4270" s="128"/>
      <c r="K4270" s="129"/>
    </row>
    <row r="4271" spans="2:11" x14ac:dyDescent="0.25">
      <c r="B4271" s="128"/>
      <c r="D4271" s="128"/>
      <c r="F4271" s="128"/>
      <c r="H4271" s="128"/>
      <c r="K4271" s="129"/>
    </row>
    <row r="4272" spans="2:11" x14ac:dyDescent="0.25">
      <c r="B4272" s="128"/>
      <c r="D4272" s="128"/>
      <c r="F4272" s="128"/>
      <c r="H4272" s="128"/>
      <c r="K4272" s="129"/>
    </row>
    <row r="4273" spans="2:11" x14ac:dyDescent="0.25">
      <c r="B4273" s="128"/>
      <c r="D4273" s="128"/>
      <c r="F4273" s="128"/>
      <c r="H4273" s="128"/>
      <c r="K4273" s="129"/>
    </row>
    <row r="4274" spans="2:11" x14ac:dyDescent="0.25">
      <c r="B4274" s="128"/>
      <c r="D4274" s="128"/>
      <c r="F4274" s="128"/>
      <c r="H4274" s="128"/>
      <c r="K4274" s="129"/>
    </row>
    <row r="4275" spans="2:11" x14ac:dyDescent="0.25">
      <c r="B4275" s="128"/>
      <c r="D4275" s="128"/>
      <c r="F4275" s="128"/>
      <c r="H4275" s="128"/>
      <c r="K4275" s="129"/>
    </row>
    <row r="4276" spans="2:11" x14ac:dyDescent="0.25">
      <c r="B4276" s="128"/>
      <c r="D4276" s="128"/>
      <c r="F4276" s="128"/>
      <c r="H4276" s="128"/>
      <c r="K4276" s="129"/>
    </row>
    <row r="4277" spans="2:11" x14ac:dyDescent="0.25">
      <c r="B4277" s="128"/>
      <c r="D4277" s="128"/>
      <c r="F4277" s="128"/>
      <c r="H4277" s="128"/>
      <c r="K4277" s="129"/>
    </row>
    <row r="4278" spans="2:11" x14ac:dyDescent="0.25">
      <c r="B4278" s="128"/>
      <c r="D4278" s="128"/>
      <c r="F4278" s="128"/>
      <c r="H4278" s="128"/>
      <c r="K4278" s="129"/>
    </row>
    <row r="4279" spans="2:11" x14ac:dyDescent="0.25">
      <c r="B4279" s="128"/>
      <c r="D4279" s="128"/>
      <c r="F4279" s="128"/>
      <c r="H4279" s="128"/>
      <c r="K4279" s="129"/>
    </row>
    <row r="4280" spans="2:11" x14ac:dyDescent="0.25">
      <c r="B4280" s="128"/>
      <c r="D4280" s="128"/>
      <c r="F4280" s="128"/>
      <c r="H4280" s="128"/>
      <c r="K4280" s="129"/>
    </row>
    <row r="4281" spans="2:11" x14ac:dyDescent="0.25">
      <c r="B4281" s="128"/>
      <c r="D4281" s="128"/>
      <c r="F4281" s="128"/>
      <c r="H4281" s="128"/>
      <c r="K4281" s="129"/>
    </row>
    <row r="4282" spans="2:11" x14ac:dyDescent="0.25">
      <c r="B4282" s="128"/>
      <c r="D4282" s="128"/>
      <c r="F4282" s="128"/>
      <c r="H4282" s="128"/>
      <c r="K4282" s="129"/>
    </row>
    <row r="4283" spans="2:11" x14ac:dyDescent="0.25">
      <c r="B4283" s="128"/>
      <c r="D4283" s="128"/>
      <c r="F4283" s="128"/>
      <c r="H4283" s="128"/>
      <c r="K4283" s="129"/>
    </row>
    <row r="4284" spans="2:11" x14ac:dyDescent="0.25">
      <c r="B4284" s="128"/>
      <c r="D4284" s="128"/>
      <c r="F4284" s="128"/>
      <c r="H4284" s="128"/>
      <c r="K4284" s="129"/>
    </row>
    <row r="4285" spans="2:11" x14ac:dyDescent="0.25">
      <c r="B4285" s="128"/>
      <c r="D4285" s="128"/>
      <c r="F4285" s="128"/>
      <c r="H4285" s="128"/>
      <c r="K4285" s="129"/>
    </row>
    <row r="4286" spans="2:11" x14ac:dyDescent="0.25">
      <c r="B4286" s="128"/>
      <c r="D4286" s="128"/>
      <c r="F4286" s="128"/>
      <c r="H4286" s="128"/>
      <c r="K4286" s="129"/>
    </row>
    <row r="4287" spans="2:11" x14ac:dyDescent="0.25">
      <c r="B4287" s="128"/>
      <c r="D4287" s="128"/>
      <c r="F4287" s="128"/>
      <c r="H4287" s="128"/>
      <c r="K4287" s="129"/>
    </row>
    <row r="4288" spans="2:11" x14ac:dyDescent="0.25">
      <c r="B4288" s="128"/>
      <c r="D4288" s="128"/>
      <c r="F4288" s="128"/>
      <c r="H4288" s="128"/>
      <c r="K4288" s="129"/>
    </row>
    <row r="4289" spans="2:11" x14ac:dyDescent="0.25">
      <c r="B4289" s="128"/>
      <c r="D4289" s="128"/>
      <c r="F4289" s="128"/>
      <c r="H4289" s="128"/>
      <c r="K4289" s="129"/>
    </row>
    <row r="4290" spans="2:11" x14ac:dyDescent="0.25">
      <c r="B4290" s="128"/>
      <c r="D4290" s="128"/>
      <c r="F4290" s="128"/>
      <c r="H4290" s="128"/>
      <c r="K4290" s="129"/>
    </row>
    <row r="4291" spans="2:11" x14ac:dyDescent="0.25">
      <c r="B4291" s="128"/>
      <c r="D4291" s="128"/>
      <c r="F4291" s="128"/>
      <c r="H4291" s="128"/>
      <c r="K4291" s="129"/>
    </row>
    <row r="4292" spans="2:11" x14ac:dyDescent="0.25">
      <c r="B4292" s="128"/>
      <c r="D4292" s="128"/>
      <c r="F4292" s="128"/>
      <c r="H4292" s="128"/>
      <c r="K4292" s="129"/>
    </row>
    <row r="4293" spans="2:11" x14ac:dyDescent="0.25">
      <c r="B4293" s="128"/>
      <c r="D4293" s="128"/>
      <c r="F4293" s="128"/>
      <c r="H4293" s="128"/>
      <c r="K4293" s="129"/>
    </row>
    <row r="4294" spans="2:11" x14ac:dyDescent="0.25">
      <c r="B4294" s="128"/>
      <c r="D4294" s="128"/>
      <c r="F4294" s="128"/>
      <c r="H4294" s="128"/>
      <c r="K4294" s="129"/>
    </row>
    <row r="4295" spans="2:11" x14ac:dyDescent="0.25">
      <c r="B4295" s="128"/>
      <c r="D4295" s="128"/>
      <c r="F4295" s="128"/>
      <c r="H4295" s="128"/>
      <c r="K4295" s="129"/>
    </row>
    <row r="4296" spans="2:11" x14ac:dyDescent="0.25">
      <c r="B4296" s="128"/>
      <c r="D4296" s="128"/>
      <c r="F4296" s="128"/>
      <c r="H4296" s="128"/>
      <c r="K4296" s="129"/>
    </row>
    <row r="4297" spans="2:11" x14ac:dyDescent="0.25">
      <c r="B4297" s="128"/>
      <c r="D4297" s="128"/>
      <c r="F4297" s="128"/>
      <c r="H4297" s="128"/>
      <c r="K4297" s="129"/>
    </row>
    <row r="4298" spans="2:11" x14ac:dyDescent="0.25">
      <c r="B4298" s="128"/>
      <c r="D4298" s="128"/>
      <c r="F4298" s="128"/>
      <c r="H4298" s="128"/>
      <c r="K4298" s="129"/>
    </row>
    <row r="4299" spans="2:11" x14ac:dyDescent="0.25">
      <c r="B4299" s="128"/>
      <c r="D4299" s="128"/>
      <c r="F4299" s="128"/>
      <c r="H4299" s="128"/>
      <c r="K4299" s="129"/>
    </row>
    <row r="4300" spans="2:11" x14ac:dyDescent="0.25">
      <c r="B4300" s="128"/>
      <c r="D4300" s="128"/>
      <c r="F4300" s="128"/>
      <c r="H4300" s="128"/>
      <c r="K4300" s="129"/>
    </row>
    <row r="4301" spans="2:11" x14ac:dyDescent="0.25">
      <c r="B4301" s="128"/>
      <c r="D4301" s="128"/>
      <c r="F4301" s="128"/>
      <c r="H4301" s="128"/>
      <c r="K4301" s="129"/>
    </row>
    <row r="4302" spans="2:11" x14ac:dyDescent="0.25">
      <c r="B4302" s="128"/>
      <c r="D4302" s="128"/>
      <c r="F4302" s="128"/>
      <c r="H4302" s="128"/>
      <c r="K4302" s="129"/>
    </row>
    <row r="4303" spans="2:11" x14ac:dyDescent="0.25">
      <c r="B4303" s="128"/>
      <c r="D4303" s="128"/>
      <c r="F4303" s="128"/>
      <c r="H4303" s="128"/>
      <c r="K4303" s="129"/>
    </row>
    <row r="4304" spans="2:11" x14ac:dyDescent="0.25">
      <c r="B4304" s="128"/>
      <c r="D4304" s="128"/>
      <c r="F4304" s="128"/>
      <c r="H4304" s="128"/>
      <c r="K4304" s="129"/>
    </row>
    <row r="4305" spans="2:11" x14ac:dyDescent="0.25">
      <c r="B4305" s="128"/>
      <c r="D4305" s="128"/>
      <c r="F4305" s="128"/>
      <c r="H4305" s="128"/>
      <c r="K4305" s="129"/>
    </row>
    <row r="4306" spans="2:11" x14ac:dyDescent="0.25">
      <c r="B4306" s="128"/>
      <c r="D4306" s="128"/>
      <c r="F4306" s="128"/>
      <c r="H4306" s="128"/>
      <c r="K4306" s="129"/>
    </row>
    <row r="4307" spans="2:11" x14ac:dyDescent="0.25">
      <c r="B4307" s="128"/>
      <c r="D4307" s="128"/>
      <c r="F4307" s="128"/>
      <c r="H4307" s="128"/>
      <c r="K4307" s="129"/>
    </row>
    <row r="4308" spans="2:11" x14ac:dyDescent="0.25">
      <c r="B4308" s="128"/>
      <c r="D4308" s="128"/>
      <c r="F4308" s="128"/>
      <c r="H4308" s="128"/>
      <c r="K4308" s="129"/>
    </row>
    <row r="4309" spans="2:11" x14ac:dyDescent="0.25">
      <c r="B4309" s="128"/>
      <c r="D4309" s="128"/>
      <c r="F4309" s="128"/>
      <c r="H4309" s="128"/>
      <c r="K4309" s="129"/>
    </row>
    <row r="4310" spans="2:11" x14ac:dyDescent="0.25">
      <c r="B4310" s="128"/>
      <c r="D4310" s="128"/>
      <c r="F4310" s="128"/>
      <c r="H4310" s="128"/>
      <c r="K4310" s="129"/>
    </row>
    <row r="4311" spans="2:11" x14ac:dyDescent="0.25">
      <c r="B4311" s="128"/>
      <c r="D4311" s="128"/>
      <c r="F4311" s="128"/>
      <c r="H4311" s="128"/>
      <c r="K4311" s="129"/>
    </row>
    <row r="4312" spans="2:11" x14ac:dyDescent="0.25">
      <c r="B4312" s="128"/>
      <c r="D4312" s="128"/>
      <c r="F4312" s="128"/>
      <c r="H4312" s="128"/>
      <c r="K4312" s="129"/>
    </row>
    <row r="4313" spans="2:11" x14ac:dyDescent="0.25">
      <c r="B4313" s="128"/>
      <c r="D4313" s="128"/>
      <c r="F4313" s="128"/>
      <c r="H4313" s="128"/>
      <c r="K4313" s="129"/>
    </row>
    <row r="4314" spans="2:11" x14ac:dyDescent="0.25">
      <c r="B4314" s="128"/>
      <c r="D4314" s="128"/>
      <c r="F4314" s="128"/>
      <c r="H4314" s="128"/>
      <c r="K4314" s="129"/>
    </row>
    <row r="4315" spans="2:11" x14ac:dyDescent="0.25">
      <c r="B4315" s="128"/>
      <c r="D4315" s="128"/>
      <c r="F4315" s="128"/>
      <c r="H4315" s="128"/>
      <c r="K4315" s="129"/>
    </row>
    <row r="4316" spans="2:11" x14ac:dyDescent="0.25">
      <c r="B4316" s="128"/>
      <c r="D4316" s="128"/>
      <c r="F4316" s="128"/>
      <c r="H4316" s="128"/>
      <c r="K4316" s="129"/>
    </row>
    <row r="4317" spans="2:11" x14ac:dyDescent="0.25">
      <c r="B4317" s="128"/>
      <c r="D4317" s="128"/>
      <c r="F4317" s="128"/>
      <c r="H4317" s="128"/>
      <c r="K4317" s="129"/>
    </row>
    <row r="4318" spans="2:11" x14ac:dyDescent="0.25">
      <c r="B4318" s="128"/>
      <c r="D4318" s="128"/>
      <c r="F4318" s="128"/>
      <c r="H4318" s="128"/>
      <c r="K4318" s="129"/>
    </row>
    <row r="4319" spans="2:11" x14ac:dyDescent="0.25">
      <c r="B4319" s="128"/>
      <c r="D4319" s="128"/>
      <c r="F4319" s="128"/>
      <c r="H4319" s="128"/>
      <c r="K4319" s="129"/>
    </row>
    <row r="4320" spans="2:11" x14ac:dyDescent="0.25">
      <c r="B4320" s="128"/>
      <c r="D4320" s="128"/>
      <c r="F4320" s="128"/>
      <c r="H4320" s="128"/>
      <c r="K4320" s="129"/>
    </row>
    <row r="4321" spans="2:11" x14ac:dyDescent="0.25">
      <c r="B4321" s="128"/>
      <c r="D4321" s="128"/>
      <c r="F4321" s="128"/>
      <c r="H4321" s="128"/>
      <c r="K4321" s="129"/>
    </row>
    <row r="4322" spans="2:11" x14ac:dyDescent="0.25">
      <c r="B4322" s="128"/>
      <c r="D4322" s="128"/>
      <c r="F4322" s="128"/>
      <c r="H4322" s="128"/>
      <c r="K4322" s="129"/>
    </row>
    <row r="4323" spans="2:11" x14ac:dyDescent="0.25">
      <c r="B4323" s="128"/>
      <c r="D4323" s="128"/>
      <c r="F4323" s="128"/>
      <c r="H4323" s="128"/>
      <c r="K4323" s="129"/>
    </row>
    <row r="4324" spans="2:11" x14ac:dyDescent="0.25">
      <c r="B4324" s="128"/>
      <c r="D4324" s="128"/>
      <c r="F4324" s="128"/>
      <c r="H4324" s="128"/>
      <c r="K4324" s="129"/>
    </row>
    <row r="4325" spans="2:11" x14ac:dyDescent="0.25">
      <c r="B4325" s="128"/>
      <c r="D4325" s="128"/>
      <c r="F4325" s="128"/>
      <c r="H4325" s="128"/>
      <c r="K4325" s="129"/>
    </row>
    <row r="4326" spans="2:11" x14ac:dyDescent="0.25">
      <c r="B4326" s="128"/>
      <c r="D4326" s="128"/>
      <c r="F4326" s="128"/>
      <c r="H4326" s="128"/>
      <c r="K4326" s="129"/>
    </row>
    <row r="4327" spans="2:11" x14ac:dyDescent="0.25">
      <c r="B4327" s="128"/>
      <c r="D4327" s="128"/>
      <c r="F4327" s="128"/>
      <c r="H4327" s="128"/>
      <c r="K4327" s="129"/>
    </row>
    <row r="4328" spans="2:11" x14ac:dyDescent="0.25">
      <c r="B4328" s="128"/>
      <c r="D4328" s="128"/>
      <c r="F4328" s="128"/>
      <c r="H4328" s="128"/>
      <c r="K4328" s="129"/>
    </row>
    <row r="4329" spans="2:11" x14ac:dyDescent="0.25">
      <c r="B4329" s="128"/>
      <c r="D4329" s="128"/>
      <c r="F4329" s="128"/>
      <c r="H4329" s="128"/>
      <c r="K4329" s="129"/>
    </row>
    <row r="4330" spans="2:11" x14ac:dyDescent="0.25">
      <c r="B4330" s="128"/>
      <c r="D4330" s="128"/>
      <c r="F4330" s="128"/>
      <c r="H4330" s="128"/>
      <c r="K4330" s="129"/>
    </row>
    <row r="4331" spans="2:11" x14ac:dyDescent="0.25">
      <c r="B4331" s="128"/>
      <c r="D4331" s="128"/>
      <c r="F4331" s="128"/>
      <c r="H4331" s="128"/>
      <c r="K4331" s="129"/>
    </row>
    <row r="4332" spans="2:11" x14ac:dyDescent="0.25">
      <c r="B4332" s="128"/>
      <c r="D4332" s="128"/>
      <c r="F4332" s="128"/>
      <c r="H4332" s="128"/>
      <c r="K4332" s="129"/>
    </row>
    <row r="4333" spans="2:11" x14ac:dyDescent="0.25">
      <c r="B4333" s="128"/>
      <c r="D4333" s="128"/>
      <c r="F4333" s="128"/>
      <c r="H4333" s="128"/>
      <c r="K4333" s="129"/>
    </row>
    <row r="4334" spans="2:11" x14ac:dyDescent="0.25">
      <c r="B4334" s="128"/>
      <c r="D4334" s="128"/>
      <c r="F4334" s="128"/>
      <c r="H4334" s="128"/>
      <c r="K4334" s="129"/>
    </row>
    <row r="4335" spans="2:11" x14ac:dyDescent="0.25">
      <c r="B4335" s="128"/>
      <c r="D4335" s="128"/>
      <c r="F4335" s="128"/>
      <c r="H4335" s="128"/>
      <c r="K4335" s="129"/>
    </row>
    <row r="4336" spans="2:11" x14ac:dyDescent="0.25">
      <c r="B4336" s="128"/>
      <c r="D4336" s="128"/>
      <c r="F4336" s="128"/>
      <c r="H4336" s="128"/>
      <c r="K4336" s="129"/>
    </row>
    <row r="4337" spans="2:11" x14ac:dyDescent="0.25">
      <c r="B4337" s="128"/>
      <c r="D4337" s="128"/>
      <c r="F4337" s="128"/>
      <c r="H4337" s="128"/>
      <c r="K4337" s="129"/>
    </row>
    <row r="4338" spans="2:11" x14ac:dyDescent="0.25">
      <c r="B4338" s="128"/>
      <c r="D4338" s="128"/>
      <c r="F4338" s="128"/>
      <c r="H4338" s="128"/>
      <c r="K4338" s="129"/>
    </row>
    <row r="4339" spans="2:11" x14ac:dyDescent="0.25">
      <c r="B4339" s="128"/>
      <c r="D4339" s="128"/>
      <c r="F4339" s="128"/>
      <c r="H4339" s="128"/>
      <c r="K4339" s="129"/>
    </row>
    <row r="4340" spans="2:11" x14ac:dyDescent="0.25">
      <c r="B4340" s="128"/>
      <c r="D4340" s="128"/>
      <c r="F4340" s="128"/>
      <c r="H4340" s="128"/>
      <c r="K4340" s="129"/>
    </row>
    <row r="4341" spans="2:11" x14ac:dyDescent="0.25">
      <c r="B4341" s="128"/>
      <c r="D4341" s="128"/>
      <c r="F4341" s="128"/>
      <c r="H4341" s="128"/>
      <c r="K4341" s="129"/>
    </row>
    <row r="4342" spans="2:11" x14ac:dyDescent="0.25">
      <c r="B4342" s="128"/>
      <c r="D4342" s="128"/>
      <c r="F4342" s="128"/>
      <c r="H4342" s="128"/>
      <c r="K4342" s="129"/>
    </row>
    <row r="4343" spans="2:11" x14ac:dyDescent="0.25">
      <c r="B4343" s="128"/>
      <c r="D4343" s="128"/>
      <c r="F4343" s="128"/>
      <c r="H4343" s="128"/>
      <c r="K4343" s="129"/>
    </row>
    <row r="4344" spans="2:11" x14ac:dyDescent="0.25">
      <c r="B4344" s="128"/>
      <c r="D4344" s="128"/>
      <c r="F4344" s="128"/>
      <c r="H4344" s="128"/>
      <c r="K4344" s="129"/>
    </row>
    <row r="4345" spans="2:11" x14ac:dyDescent="0.25">
      <c r="B4345" s="128"/>
      <c r="D4345" s="128"/>
      <c r="F4345" s="128"/>
      <c r="H4345" s="128"/>
      <c r="K4345" s="129"/>
    </row>
    <row r="4346" spans="2:11" x14ac:dyDescent="0.25">
      <c r="B4346" s="128"/>
      <c r="D4346" s="128"/>
      <c r="F4346" s="128"/>
      <c r="H4346" s="128"/>
      <c r="K4346" s="129"/>
    </row>
    <row r="4347" spans="2:11" x14ac:dyDescent="0.25">
      <c r="B4347" s="128"/>
      <c r="D4347" s="128"/>
      <c r="F4347" s="128"/>
      <c r="H4347" s="128"/>
      <c r="K4347" s="129"/>
    </row>
    <row r="4348" spans="2:11" x14ac:dyDescent="0.25">
      <c r="B4348" s="128"/>
      <c r="D4348" s="128"/>
      <c r="F4348" s="128"/>
      <c r="H4348" s="128"/>
      <c r="K4348" s="129"/>
    </row>
    <row r="4349" spans="2:11" x14ac:dyDescent="0.25">
      <c r="B4349" s="128"/>
      <c r="D4349" s="128"/>
      <c r="F4349" s="128"/>
      <c r="H4349" s="128"/>
      <c r="K4349" s="129"/>
    </row>
    <row r="4350" spans="2:11" x14ac:dyDescent="0.25">
      <c r="B4350" s="128"/>
      <c r="D4350" s="128"/>
      <c r="F4350" s="128"/>
      <c r="H4350" s="128"/>
      <c r="K4350" s="129"/>
    </row>
    <row r="4351" spans="2:11" x14ac:dyDescent="0.25">
      <c r="B4351" s="128"/>
      <c r="D4351" s="128"/>
      <c r="F4351" s="128"/>
      <c r="H4351" s="128"/>
      <c r="K4351" s="129"/>
    </row>
    <row r="4352" spans="2:11" x14ac:dyDescent="0.25">
      <c r="B4352" s="128"/>
      <c r="D4352" s="128"/>
      <c r="F4352" s="128"/>
      <c r="H4352" s="128"/>
      <c r="K4352" s="129"/>
    </row>
    <row r="4353" spans="2:11" x14ac:dyDescent="0.25">
      <c r="B4353" s="128"/>
      <c r="D4353" s="128"/>
      <c r="F4353" s="128"/>
      <c r="H4353" s="128"/>
      <c r="K4353" s="129"/>
    </row>
    <row r="4354" spans="2:11" x14ac:dyDescent="0.25">
      <c r="B4354" s="128"/>
      <c r="D4354" s="128"/>
      <c r="F4354" s="128"/>
      <c r="H4354" s="128"/>
      <c r="K4354" s="129"/>
    </row>
    <row r="4355" spans="2:11" x14ac:dyDescent="0.25">
      <c r="B4355" s="128"/>
      <c r="D4355" s="128"/>
      <c r="F4355" s="128"/>
      <c r="H4355" s="128"/>
      <c r="K4355" s="129"/>
    </row>
    <row r="4356" spans="2:11" x14ac:dyDescent="0.25">
      <c r="B4356" s="128"/>
      <c r="D4356" s="128"/>
      <c r="F4356" s="128"/>
      <c r="H4356" s="128"/>
      <c r="K4356" s="129"/>
    </row>
    <row r="4357" spans="2:11" x14ac:dyDescent="0.25">
      <c r="B4357" s="128"/>
      <c r="D4357" s="128"/>
      <c r="F4357" s="128"/>
      <c r="H4357" s="128"/>
      <c r="K4357" s="129"/>
    </row>
    <row r="4358" spans="2:11" x14ac:dyDescent="0.25">
      <c r="B4358" s="128"/>
      <c r="D4358" s="128"/>
      <c r="F4358" s="128"/>
      <c r="H4358" s="128"/>
      <c r="K4358" s="129"/>
    </row>
    <row r="4359" spans="2:11" x14ac:dyDescent="0.25">
      <c r="B4359" s="128"/>
      <c r="D4359" s="128"/>
      <c r="F4359" s="128"/>
      <c r="H4359" s="128"/>
      <c r="K4359" s="129"/>
    </row>
    <row r="4360" spans="2:11" x14ac:dyDescent="0.25">
      <c r="B4360" s="128"/>
      <c r="D4360" s="128"/>
      <c r="F4360" s="128"/>
      <c r="H4360" s="128"/>
      <c r="K4360" s="129"/>
    </row>
    <row r="4361" spans="2:11" x14ac:dyDescent="0.25">
      <c r="B4361" s="128"/>
      <c r="D4361" s="128"/>
      <c r="F4361" s="128"/>
      <c r="H4361" s="128"/>
      <c r="K4361" s="129"/>
    </row>
    <row r="4362" spans="2:11" x14ac:dyDescent="0.25">
      <c r="B4362" s="128"/>
      <c r="D4362" s="128"/>
      <c r="F4362" s="128"/>
      <c r="H4362" s="128"/>
      <c r="K4362" s="129"/>
    </row>
    <row r="4363" spans="2:11" x14ac:dyDescent="0.25">
      <c r="B4363" s="128"/>
      <c r="D4363" s="128"/>
      <c r="F4363" s="128"/>
      <c r="H4363" s="128"/>
      <c r="K4363" s="129"/>
    </row>
    <row r="4364" spans="2:11" x14ac:dyDescent="0.25">
      <c r="B4364" s="128"/>
      <c r="D4364" s="128"/>
      <c r="F4364" s="128"/>
      <c r="H4364" s="128"/>
      <c r="K4364" s="129"/>
    </row>
    <row r="4365" spans="2:11" x14ac:dyDescent="0.25">
      <c r="B4365" s="128"/>
      <c r="D4365" s="128"/>
      <c r="F4365" s="128"/>
      <c r="H4365" s="128"/>
      <c r="K4365" s="129"/>
    </row>
    <row r="4366" spans="2:11" x14ac:dyDescent="0.25">
      <c r="B4366" s="128"/>
      <c r="D4366" s="128"/>
      <c r="F4366" s="128"/>
      <c r="H4366" s="128"/>
      <c r="K4366" s="129"/>
    </row>
    <row r="4367" spans="2:11" x14ac:dyDescent="0.25">
      <c r="B4367" s="128"/>
      <c r="D4367" s="128"/>
      <c r="F4367" s="128"/>
      <c r="H4367" s="128"/>
      <c r="K4367" s="129"/>
    </row>
    <row r="4368" spans="2:11" x14ac:dyDescent="0.25">
      <c r="B4368" s="128"/>
      <c r="D4368" s="128"/>
      <c r="F4368" s="128"/>
      <c r="H4368" s="128"/>
      <c r="K4368" s="129"/>
    </row>
    <row r="4369" spans="2:11" x14ac:dyDescent="0.25">
      <c r="B4369" s="128"/>
      <c r="D4369" s="128"/>
      <c r="F4369" s="128"/>
      <c r="H4369" s="128"/>
      <c r="K4369" s="129"/>
    </row>
    <row r="4370" spans="2:11" x14ac:dyDescent="0.25">
      <c r="B4370" s="128"/>
      <c r="D4370" s="128"/>
      <c r="F4370" s="128"/>
      <c r="H4370" s="128"/>
      <c r="K4370" s="129"/>
    </row>
    <row r="4371" spans="2:11" x14ac:dyDescent="0.25">
      <c r="B4371" s="128"/>
      <c r="D4371" s="128"/>
      <c r="F4371" s="128"/>
      <c r="H4371" s="128"/>
      <c r="K4371" s="129"/>
    </row>
    <row r="4372" spans="2:11" x14ac:dyDescent="0.25">
      <c r="B4372" s="128"/>
      <c r="D4372" s="128"/>
      <c r="F4372" s="128"/>
      <c r="H4372" s="128"/>
      <c r="K4372" s="129"/>
    </row>
    <row r="4373" spans="2:11" x14ac:dyDescent="0.25">
      <c r="B4373" s="128"/>
      <c r="D4373" s="128"/>
      <c r="F4373" s="128"/>
      <c r="H4373" s="128"/>
      <c r="K4373" s="129"/>
    </row>
    <row r="4374" spans="2:11" x14ac:dyDescent="0.25">
      <c r="B4374" s="128"/>
      <c r="D4374" s="128"/>
      <c r="F4374" s="128"/>
      <c r="H4374" s="128"/>
      <c r="K4374" s="129"/>
    </row>
    <row r="4375" spans="2:11" x14ac:dyDescent="0.25">
      <c r="B4375" s="128"/>
      <c r="D4375" s="128"/>
      <c r="F4375" s="128"/>
      <c r="H4375" s="128"/>
      <c r="K4375" s="129"/>
    </row>
    <row r="4376" spans="2:11" x14ac:dyDescent="0.25">
      <c r="B4376" s="128"/>
      <c r="D4376" s="128"/>
      <c r="F4376" s="128"/>
      <c r="H4376" s="128"/>
      <c r="K4376" s="129"/>
    </row>
    <row r="4377" spans="2:11" x14ac:dyDescent="0.25">
      <c r="B4377" s="128"/>
      <c r="D4377" s="128"/>
      <c r="F4377" s="128"/>
      <c r="H4377" s="128"/>
      <c r="K4377" s="129"/>
    </row>
    <row r="4378" spans="2:11" x14ac:dyDescent="0.25">
      <c r="B4378" s="128"/>
      <c r="D4378" s="128"/>
      <c r="F4378" s="128"/>
      <c r="H4378" s="128"/>
      <c r="K4378" s="129"/>
    </row>
    <row r="4379" spans="2:11" x14ac:dyDescent="0.25">
      <c r="B4379" s="128"/>
      <c r="D4379" s="128"/>
      <c r="F4379" s="128"/>
      <c r="H4379" s="128"/>
      <c r="K4379" s="129"/>
    </row>
    <row r="4380" spans="2:11" x14ac:dyDescent="0.25">
      <c r="B4380" s="128"/>
      <c r="D4380" s="128"/>
      <c r="F4380" s="128"/>
      <c r="H4380" s="128"/>
      <c r="K4380" s="129"/>
    </row>
    <row r="4381" spans="2:11" x14ac:dyDescent="0.25">
      <c r="B4381" s="128"/>
      <c r="D4381" s="128"/>
      <c r="F4381" s="128"/>
      <c r="H4381" s="128"/>
      <c r="K4381" s="129"/>
    </row>
    <row r="4382" spans="2:11" x14ac:dyDescent="0.25">
      <c r="B4382" s="128"/>
      <c r="D4382" s="128"/>
      <c r="F4382" s="128"/>
      <c r="H4382" s="128"/>
      <c r="K4382" s="129"/>
    </row>
    <row r="4383" spans="2:11" x14ac:dyDescent="0.25">
      <c r="B4383" s="128"/>
      <c r="D4383" s="128"/>
      <c r="F4383" s="128"/>
      <c r="H4383" s="128"/>
      <c r="K4383" s="129"/>
    </row>
    <row r="4384" spans="2:11" x14ac:dyDescent="0.25">
      <c r="B4384" s="128"/>
      <c r="D4384" s="128"/>
      <c r="F4384" s="128"/>
      <c r="H4384" s="128"/>
      <c r="K4384" s="129"/>
    </row>
    <row r="4385" spans="2:11" x14ac:dyDescent="0.25">
      <c r="B4385" s="128"/>
      <c r="D4385" s="128"/>
      <c r="F4385" s="128"/>
      <c r="H4385" s="128"/>
      <c r="K4385" s="129"/>
    </row>
    <row r="4386" spans="2:11" x14ac:dyDescent="0.25">
      <c r="B4386" s="128"/>
      <c r="D4386" s="128"/>
      <c r="F4386" s="128"/>
      <c r="H4386" s="128"/>
      <c r="K4386" s="129"/>
    </row>
    <row r="4387" spans="2:11" x14ac:dyDescent="0.25">
      <c r="B4387" s="128"/>
      <c r="D4387" s="128"/>
      <c r="F4387" s="128"/>
      <c r="H4387" s="128"/>
      <c r="K4387" s="129"/>
    </row>
    <row r="4388" spans="2:11" x14ac:dyDescent="0.25">
      <c r="B4388" s="128"/>
      <c r="D4388" s="128"/>
      <c r="F4388" s="128"/>
      <c r="H4388" s="128"/>
      <c r="K4388" s="129"/>
    </row>
    <row r="4389" spans="2:11" x14ac:dyDescent="0.25">
      <c r="B4389" s="128"/>
      <c r="D4389" s="128"/>
      <c r="F4389" s="128"/>
      <c r="H4389" s="128"/>
      <c r="K4389" s="129"/>
    </row>
    <row r="4390" spans="2:11" x14ac:dyDescent="0.25">
      <c r="B4390" s="128"/>
      <c r="D4390" s="128"/>
      <c r="F4390" s="128"/>
      <c r="H4390" s="128"/>
      <c r="K4390" s="129"/>
    </row>
    <row r="4391" spans="2:11" x14ac:dyDescent="0.25">
      <c r="B4391" s="128"/>
      <c r="D4391" s="128"/>
      <c r="F4391" s="128"/>
      <c r="H4391" s="128"/>
      <c r="K4391" s="129"/>
    </row>
    <row r="4392" spans="2:11" x14ac:dyDescent="0.25">
      <c r="B4392" s="128"/>
      <c r="D4392" s="128"/>
      <c r="F4392" s="128"/>
      <c r="H4392" s="128"/>
      <c r="K4392" s="129"/>
    </row>
    <row r="4393" spans="2:11" x14ac:dyDescent="0.25">
      <c r="B4393" s="128"/>
      <c r="D4393" s="128"/>
      <c r="F4393" s="128"/>
      <c r="H4393" s="128"/>
      <c r="K4393" s="129"/>
    </row>
    <row r="4394" spans="2:11" x14ac:dyDescent="0.25">
      <c r="B4394" s="128"/>
      <c r="D4394" s="128"/>
      <c r="F4394" s="128"/>
      <c r="H4394" s="128"/>
      <c r="K4394" s="129"/>
    </row>
    <row r="4395" spans="2:11" x14ac:dyDescent="0.25">
      <c r="B4395" s="128"/>
      <c r="D4395" s="128"/>
      <c r="F4395" s="128"/>
      <c r="H4395" s="128"/>
      <c r="K4395" s="129"/>
    </row>
    <row r="4396" spans="2:11" x14ac:dyDescent="0.25">
      <c r="B4396" s="128"/>
      <c r="D4396" s="128"/>
      <c r="F4396" s="128"/>
      <c r="H4396" s="128"/>
      <c r="K4396" s="129"/>
    </row>
    <row r="4397" spans="2:11" x14ac:dyDescent="0.25">
      <c r="B4397" s="128"/>
      <c r="D4397" s="128"/>
      <c r="F4397" s="128"/>
      <c r="H4397" s="128"/>
      <c r="K4397" s="129"/>
    </row>
    <row r="4398" spans="2:11" x14ac:dyDescent="0.25">
      <c r="B4398" s="128"/>
      <c r="D4398" s="128"/>
      <c r="F4398" s="128"/>
      <c r="H4398" s="128"/>
      <c r="K4398" s="129"/>
    </row>
    <row r="4399" spans="2:11" x14ac:dyDescent="0.25">
      <c r="B4399" s="128"/>
      <c r="D4399" s="128"/>
      <c r="F4399" s="128"/>
      <c r="H4399" s="128"/>
      <c r="K4399" s="129"/>
    </row>
    <row r="4400" spans="2:11" x14ac:dyDescent="0.25">
      <c r="B4400" s="128"/>
      <c r="D4400" s="128"/>
      <c r="F4400" s="128"/>
      <c r="H4400" s="128"/>
      <c r="K4400" s="129"/>
    </row>
    <row r="4401" spans="2:11" x14ac:dyDescent="0.25">
      <c r="B4401" s="128"/>
      <c r="D4401" s="128"/>
      <c r="F4401" s="128"/>
      <c r="H4401" s="128"/>
      <c r="K4401" s="129"/>
    </row>
    <row r="4402" spans="2:11" x14ac:dyDescent="0.25">
      <c r="B4402" s="128"/>
      <c r="D4402" s="128"/>
      <c r="F4402" s="128"/>
      <c r="H4402" s="128"/>
      <c r="K4402" s="129"/>
    </row>
    <row r="4403" spans="2:11" x14ac:dyDescent="0.25">
      <c r="B4403" s="128"/>
      <c r="D4403" s="128"/>
      <c r="F4403" s="128"/>
      <c r="H4403" s="128"/>
      <c r="K4403" s="129"/>
    </row>
    <row r="4404" spans="2:11" x14ac:dyDescent="0.25">
      <c r="B4404" s="128"/>
      <c r="D4404" s="128"/>
      <c r="F4404" s="128"/>
      <c r="H4404" s="128"/>
      <c r="K4404" s="129"/>
    </row>
    <row r="4405" spans="2:11" x14ac:dyDescent="0.25">
      <c r="B4405" s="128"/>
      <c r="D4405" s="128"/>
      <c r="F4405" s="128"/>
      <c r="H4405" s="128"/>
      <c r="K4405" s="129"/>
    </row>
    <row r="4406" spans="2:11" x14ac:dyDescent="0.25">
      <c r="B4406" s="128"/>
      <c r="D4406" s="128"/>
      <c r="F4406" s="128"/>
      <c r="H4406" s="128"/>
      <c r="K4406" s="129"/>
    </row>
    <row r="4407" spans="2:11" x14ac:dyDescent="0.25">
      <c r="B4407" s="128"/>
      <c r="D4407" s="128"/>
      <c r="F4407" s="128"/>
      <c r="H4407" s="128"/>
      <c r="K4407" s="129"/>
    </row>
    <row r="4408" spans="2:11" x14ac:dyDescent="0.25">
      <c r="B4408" s="128"/>
      <c r="D4408" s="128"/>
      <c r="F4408" s="128"/>
      <c r="H4408" s="128"/>
      <c r="K4408" s="129"/>
    </row>
    <row r="4409" spans="2:11" x14ac:dyDescent="0.25">
      <c r="B4409" s="128"/>
      <c r="D4409" s="128"/>
      <c r="F4409" s="128"/>
      <c r="H4409" s="128"/>
      <c r="K4409" s="129"/>
    </row>
    <row r="4410" spans="2:11" x14ac:dyDescent="0.25">
      <c r="B4410" s="128"/>
      <c r="D4410" s="128"/>
      <c r="F4410" s="128"/>
      <c r="H4410" s="128"/>
      <c r="K4410" s="129"/>
    </row>
    <row r="4411" spans="2:11" x14ac:dyDescent="0.25">
      <c r="B4411" s="128"/>
      <c r="D4411" s="128"/>
      <c r="F4411" s="128"/>
      <c r="H4411" s="128"/>
      <c r="K4411" s="129"/>
    </row>
    <row r="4412" spans="2:11" x14ac:dyDescent="0.25">
      <c r="B4412" s="128"/>
      <c r="D4412" s="128"/>
      <c r="F4412" s="128"/>
      <c r="H4412" s="128"/>
      <c r="K4412" s="129"/>
    </row>
    <row r="4413" spans="2:11" x14ac:dyDescent="0.25">
      <c r="B4413" s="128"/>
      <c r="D4413" s="128"/>
      <c r="F4413" s="128"/>
      <c r="H4413" s="128"/>
      <c r="K4413" s="129"/>
    </row>
    <row r="4414" spans="2:11" x14ac:dyDescent="0.25">
      <c r="B4414" s="128"/>
      <c r="D4414" s="128"/>
      <c r="F4414" s="128"/>
      <c r="H4414" s="128"/>
      <c r="K4414" s="129"/>
    </row>
    <row r="4415" spans="2:11" x14ac:dyDescent="0.25">
      <c r="B4415" s="128"/>
      <c r="D4415" s="128"/>
      <c r="F4415" s="128"/>
      <c r="H4415" s="128"/>
      <c r="K4415" s="129"/>
    </row>
    <row r="4416" spans="2:11" x14ac:dyDescent="0.25">
      <c r="B4416" s="128"/>
      <c r="D4416" s="128"/>
      <c r="F4416" s="128"/>
      <c r="H4416" s="128"/>
      <c r="K4416" s="129"/>
    </row>
    <row r="4417" spans="2:11" x14ac:dyDescent="0.25">
      <c r="B4417" s="128"/>
      <c r="D4417" s="128"/>
      <c r="F4417" s="128"/>
      <c r="H4417" s="128"/>
      <c r="K4417" s="129"/>
    </row>
    <row r="4418" spans="2:11" x14ac:dyDescent="0.25">
      <c r="B4418" s="128"/>
      <c r="D4418" s="128"/>
      <c r="F4418" s="128"/>
      <c r="H4418" s="128"/>
      <c r="K4418" s="129"/>
    </row>
    <row r="4419" spans="2:11" x14ac:dyDescent="0.25">
      <c r="B4419" s="128"/>
      <c r="D4419" s="128"/>
      <c r="F4419" s="128"/>
      <c r="H4419" s="128"/>
      <c r="K4419" s="129"/>
    </row>
    <row r="4420" spans="2:11" x14ac:dyDescent="0.25">
      <c r="B4420" s="128"/>
      <c r="D4420" s="128"/>
      <c r="F4420" s="128"/>
      <c r="H4420" s="128"/>
      <c r="K4420" s="129"/>
    </row>
    <row r="4421" spans="2:11" x14ac:dyDescent="0.25">
      <c r="B4421" s="128"/>
      <c r="D4421" s="128"/>
      <c r="F4421" s="128"/>
      <c r="H4421" s="128"/>
      <c r="K4421" s="129"/>
    </row>
    <row r="4422" spans="2:11" x14ac:dyDescent="0.25">
      <c r="B4422" s="128"/>
      <c r="D4422" s="128"/>
      <c r="F4422" s="128"/>
      <c r="H4422" s="128"/>
      <c r="K4422" s="129"/>
    </row>
    <row r="4423" spans="2:11" x14ac:dyDescent="0.25">
      <c r="B4423" s="128"/>
      <c r="D4423" s="128"/>
      <c r="F4423" s="128"/>
      <c r="H4423" s="128"/>
      <c r="K4423" s="129"/>
    </row>
    <row r="4424" spans="2:11" x14ac:dyDescent="0.25">
      <c r="B4424" s="128"/>
      <c r="D4424" s="128"/>
      <c r="F4424" s="128"/>
      <c r="H4424" s="128"/>
      <c r="K4424" s="129"/>
    </row>
    <row r="4425" spans="2:11" x14ac:dyDescent="0.25">
      <c r="B4425" s="128"/>
      <c r="D4425" s="128"/>
      <c r="F4425" s="128"/>
      <c r="H4425" s="128"/>
      <c r="K4425" s="129"/>
    </row>
    <row r="4426" spans="2:11" x14ac:dyDescent="0.25">
      <c r="B4426" s="128"/>
      <c r="D4426" s="128"/>
      <c r="F4426" s="128"/>
      <c r="H4426" s="128"/>
      <c r="K4426" s="129"/>
    </row>
    <row r="4427" spans="2:11" x14ac:dyDescent="0.25">
      <c r="B4427" s="128"/>
      <c r="D4427" s="128"/>
      <c r="F4427" s="128"/>
      <c r="H4427" s="128"/>
      <c r="K4427" s="129"/>
    </row>
    <row r="4428" spans="2:11" x14ac:dyDescent="0.25">
      <c r="B4428" s="128"/>
      <c r="D4428" s="128"/>
      <c r="F4428" s="128"/>
      <c r="H4428" s="128"/>
      <c r="K4428" s="129"/>
    </row>
    <row r="4429" spans="2:11" x14ac:dyDescent="0.25">
      <c r="B4429" s="128"/>
      <c r="D4429" s="128"/>
      <c r="F4429" s="128"/>
      <c r="H4429" s="128"/>
      <c r="K4429" s="129"/>
    </row>
    <row r="4430" spans="2:11" x14ac:dyDescent="0.25">
      <c r="B4430" s="128"/>
      <c r="D4430" s="128"/>
      <c r="F4430" s="128"/>
      <c r="H4430" s="128"/>
      <c r="K4430" s="129"/>
    </row>
    <row r="4431" spans="2:11" x14ac:dyDescent="0.25">
      <c r="B4431" s="128"/>
      <c r="D4431" s="128"/>
      <c r="F4431" s="128"/>
      <c r="H4431" s="128"/>
      <c r="K4431" s="129"/>
    </row>
    <row r="4432" spans="2:11" x14ac:dyDescent="0.25">
      <c r="B4432" s="128"/>
      <c r="D4432" s="128"/>
      <c r="F4432" s="128"/>
      <c r="H4432" s="128"/>
      <c r="K4432" s="129"/>
    </row>
    <row r="4433" spans="2:11" x14ac:dyDescent="0.25">
      <c r="B4433" s="128"/>
      <c r="D4433" s="128"/>
      <c r="F4433" s="128"/>
      <c r="H4433" s="128"/>
      <c r="K4433" s="129"/>
    </row>
    <row r="4434" spans="2:11" x14ac:dyDescent="0.25">
      <c r="B4434" s="128"/>
      <c r="D4434" s="128"/>
      <c r="F4434" s="128"/>
      <c r="H4434" s="128"/>
      <c r="K4434" s="129"/>
    </row>
    <row r="4435" spans="2:11" x14ac:dyDescent="0.25">
      <c r="B4435" s="128"/>
      <c r="D4435" s="128"/>
      <c r="F4435" s="128"/>
      <c r="H4435" s="128"/>
      <c r="K4435" s="129"/>
    </row>
    <row r="4436" spans="2:11" x14ac:dyDescent="0.25">
      <c r="B4436" s="128"/>
      <c r="D4436" s="128"/>
      <c r="F4436" s="128"/>
      <c r="H4436" s="128"/>
      <c r="K4436" s="129"/>
    </row>
    <row r="4437" spans="2:11" x14ac:dyDescent="0.25">
      <c r="B4437" s="128"/>
      <c r="D4437" s="128"/>
      <c r="F4437" s="128"/>
      <c r="H4437" s="128"/>
      <c r="K4437" s="129"/>
    </row>
    <row r="4438" spans="2:11" x14ac:dyDescent="0.25">
      <c r="B4438" s="128"/>
      <c r="D4438" s="128"/>
      <c r="F4438" s="128"/>
      <c r="H4438" s="128"/>
      <c r="K4438" s="129"/>
    </row>
    <row r="4439" spans="2:11" x14ac:dyDescent="0.25">
      <c r="B4439" s="128"/>
      <c r="D4439" s="128"/>
      <c r="F4439" s="128"/>
      <c r="H4439" s="128"/>
      <c r="K4439" s="129"/>
    </row>
    <row r="4440" spans="2:11" x14ac:dyDescent="0.25">
      <c r="B4440" s="128"/>
      <c r="D4440" s="128"/>
      <c r="F4440" s="128"/>
      <c r="H4440" s="128"/>
      <c r="K4440" s="129"/>
    </row>
    <row r="4441" spans="2:11" x14ac:dyDescent="0.25">
      <c r="B4441" s="128"/>
      <c r="D4441" s="128"/>
      <c r="F4441" s="128"/>
      <c r="H4441" s="128"/>
      <c r="K4441" s="129"/>
    </row>
    <row r="4442" spans="2:11" x14ac:dyDescent="0.25">
      <c r="B4442" s="128"/>
      <c r="D4442" s="128"/>
      <c r="F4442" s="128"/>
      <c r="H4442" s="128"/>
      <c r="K4442" s="129"/>
    </row>
    <row r="4443" spans="2:11" x14ac:dyDescent="0.25">
      <c r="B4443" s="128"/>
      <c r="D4443" s="128"/>
      <c r="F4443" s="128"/>
      <c r="H4443" s="128"/>
      <c r="K4443" s="129"/>
    </row>
    <row r="4444" spans="2:11" x14ac:dyDescent="0.25">
      <c r="B4444" s="128"/>
      <c r="D4444" s="128"/>
      <c r="F4444" s="128"/>
      <c r="H4444" s="128"/>
      <c r="K4444" s="129"/>
    </row>
    <row r="4445" spans="2:11" x14ac:dyDescent="0.25">
      <c r="B4445" s="128"/>
      <c r="D4445" s="128"/>
      <c r="F4445" s="128"/>
      <c r="H4445" s="128"/>
      <c r="K4445" s="129"/>
    </row>
    <row r="4446" spans="2:11" x14ac:dyDescent="0.25">
      <c r="B4446" s="128"/>
      <c r="D4446" s="128"/>
      <c r="F4446" s="128"/>
      <c r="H4446" s="128"/>
      <c r="K4446" s="129"/>
    </row>
    <row r="4447" spans="2:11" x14ac:dyDescent="0.25">
      <c r="B4447" s="128"/>
      <c r="D4447" s="128"/>
      <c r="F4447" s="128"/>
      <c r="H4447" s="128"/>
      <c r="K4447" s="129"/>
    </row>
    <row r="4448" spans="2:11" x14ac:dyDescent="0.25">
      <c r="B4448" s="128"/>
      <c r="D4448" s="128"/>
      <c r="F4448" s="128"/>
      <c r="H4448" s="128"/>
      <c r="K4448" s="129"/>
    </row>
    <row r="4449" spans="2:11" x14ac:dyDescent="0.25">
      <c r="B4449" s="128"/>
      <c r="D4449" s="128"/>
      <c r="F4449" s="128"/>
      <c r="H4449" s="128"/>
      <c r="K4449" s="129"/>
    </row>
    <row r="4450" spans="2:11" x14ac:dyDescent="0.25">
      <c r="B4450" s="128"/>
      <c r="D4450" s="128"/>
      <c r="F4450" s="128"/>
      <c r="H4450" s="128"/>
      <c r="K4450" s="129"/>
    </row>
    <row r="4451" spans="2:11" x14ac:dyDescent="0.25">
      <c r="B4451" s="128"/>
      <c r="D4451" s="128"/>
      <c r="F4451" s="128"/>
      <c r="H4451" s="128"/>
      <c r="K4451" s="129"/>
    </row>
    <row r="4452" spans="2:11" x14ac:dyDescent="0.25">
      <c r="B4452" s="128"/>
      <c r="D4452" s="128"/>
      <c r="F4452" s="128"/>
      <c r="H4452" s="128"/>
      <c r="K4452" s="129"/>
    </row>
    <row r="4453" spans="2:11" x14ac:dyDescent="0.25">
      <c r="B4453" s="128"/>
      <c r="D4453" s="128"/>
      <c r="F4453" s="128"/>
      <c r="H4453" s="128"/>
      <c r="K4453" s="129"/>
    </row>
    <row r="4454" spans="2:11" x14ac:dyDescent="0.25">
      <c r="B4454" s="128"/>
      <c r="D4454" s="128"/>
      <c r="F4454" s="128"/>
      <c r="H4454" s="128"/>
      <c r="K4454" s="129"/>
    </row>
    <row r="4455" spans="2:11" x14ac:dyDescent="0.25">
      <c r="B4455" s="128"/>
      <c r="D4455" s="128"/>
      <c r="F4455" s="128"/>
      <c r="H4455" s="128"/>
      <c r="K4455" s="129"/>
    </row>
    <row r="4456" spans="2:11" x14ac:dyDescent="0.25">
      <c r="B4456" s="128"/>
      <c r="D4456" s="128"/>
      <c r="F4456" s="128"/>
      <c r="H4456" s="128"/>
      <c r="K4456" s="129"/>
    </row>
    <row r="4457" spans="2:11" x14ac:dyDescent="0.25">
      <c r="B4457" s="128"/>
      <c r="D4457" s="128"/>
      <c r="F4457" s="128"/>
      <c r="H4457" s="128"/>
      <c r="K4457" s="129"/>
    </row>
    <row r="4458" spans="2:11" x14ac:dyDescent="0.25">
      <c r="B4458" s="128"/>
      <c r="D4458" s="128"/>
      <c r="F4458" s="128"/>
      <c r="H4458" s="128"/>
      <c r="K4458" s="129"/>
    </row>
    <row r="4459" spans="2:11" x14ac:dyDescent="0.25">
      <c r="B4459" s="128"/>
      <c r="D4459" s="128"/>
      <c r="F4459" s="128"/>
      <c r="H4459" s="128"/>
      <c r="K4459" s="129"/>
    </row>
    <row r="4460" spans="2:11" x14ac:dyDescent="0.25">
      <c r="B4460" s="128"/>
      <c r="D4460" s="128"/>
      <c r="F4460" s="128"/>
      <c r="H4460" s="128"/>
      <c r="K4460" s="129"/>
    </row>
    <row r="4461" spans="2:11" x14ac:dyDescent="0.25">
      <c r="B4461" s="128"/>
      <c r="D4461" s="128"/>
      <c r="F4461" s="128"/>
      <c r="H4461" s="128"/>
      <c r="K4461" s="129"/>
    </row>
    <row r="4462" spans="2:11" x14ac:dyDescent="0.25">
      <c r="B4462" s="128"/>
      <c r="D4462" s="128"/>
      <c r="F4462" s="128"/>
      <c r="H4462" s="128"/>
      <c r="K4462" s="129"/>
    </row>
    <row r="4463" spans="2:11" x14ac:dyDescent="0.25">
      <c r="B4463" s="128"/>
      <c r="D4463" s="128"/>
      <c r="F4463" s="128"/>
      <c r="H4463" s="128"/>
      <c r="K4463" s="129"/>
    </row>
    <row r="4464" spans="2:11" x14ac:dyDescent="0.25">
      <c r="B4464" s="128"/>
      <c r="D4464" s="128"/>
      <c r="F4464" s="128"/>
      <c r="H4464" s="128"/>
      <c r="K4464" s="129"/>
    </row>
    <row r="4465" spans="2:11" x14ac:dyDescent="0.25">
      <c r="B4465" s="128"/>
      <c r="D4465" s="128"/>
      <c r="F4465" s="128"/>
      <c r="H4465" s="128"/>
      <c r="K4465" s="129"/>
    </row>
    <row r="4466" spans="2:11" x14ac:dyDescent="0.25">
      <c r="B4466" s="128"/>
      <c r="D4466" s="128"/>
      <c r="F4466" s="128"/>
      <c r="H4466" s="128"/>
      <c r="K4466" s="129"/>
    </row>
    <row r="4467" spans="2:11" x14ac:dyDescent="0.25">
      <c r="B4467" s="128"/>
      <c r="D4467" s="128"/>
      <c r="F4467" s="128"/>
      <c r="H4467" s="128"/>
      <c r="K4467" s="129"/>
    </row>
    <row r="4468" spans="2:11" x14ac:dyDescent="0.25">
      <c r="B4468" s="128"/>
      <c r="D4468" s="128"/>
      <c r="F4468" s="128"/>
      <c r="H4468" s="128"/>
      <c r="K4468" s="129"/>
    </row>
    <row r="4469" spans="2:11" x14ac:dyDescent="0.25">
      <c r="B4469" s="128"/>
      <c r="D4469" s="128"/>
      <c r="F4469" s="128"/>
      <c r="H4469" s="128"/>
      <c r="K4469" s="129"/>
    </row>
    <row r="4470" spans="2:11" x14ac:dyDescent="0.25">
      <c r="B4470" s="128"/>
      <c r="D4470" s="128"/>
      <c r="F4470" s="128"/>
      <c r="H4470" s="128"/>
      <c r="K4470" s="129"/>
    </row>
    <row r="4471" spans="2:11" x14ac:dyDescent="0.25">
      <c r="B4471" s="128"/>
      <c r="D4471" s="128"/>
      <c r="F4471" s="128"/>
      <c r="H4471" s="128"/>
      <c r="K4471" s="129"/>
    </row>
    <row r="4472" spans="2:11" x14ac:dyDescent="0.25">
      <c r="B4472" s="128"/>
      <c r="D4472" s="128"/>
      <c r="F4472" s="128"/>
      <c r="H4472" s="128"/>
      <c r="K4472" s="129"/>
    </row>
    <row r="4473" spans="2:11" x14ac:dyDescent="0.25">
      <c r="B4473" s="128"/>
      <c r="D4473" s="128"/>
      <c r="F4473" s="128"/>
      <c r="H4473" s="128"/>
      <c r="K4473" s="129"/>
    </row>
    <row r="4474" spans="2:11" x14ac:dyDescent="0.25">
      <c r="B4474" s="128"/>
      <c r="D4474" s="128"/>
      <c r="F4474" s="128"/>
      <c r="H4474" s="128"/>
      <c r="K4474" s="129"/>
    </row>
    <row r="4475" spans="2:11" x14ac:dyDescent="0.25">
      <c r="B4475" s="128"/>
      <c r="D4475" s="128"/>
      <c r="F4475" s="128"/>
      <c r="H4475" s="128"/>
      <c r="K4475" s="129"/>
    </row>
    <row r="4476" spans="2:11" x14ac:dyDescent="0.25">
      <c r="B4476" s="128"/>
      <c r="D4476" s="128"/>
      <c r="F4476" s="128"/>
      <c r="H4476" s="128"/>
      <c r="K4476" s="129"/>
    </row>
    <row r="4477" spans="2:11" x14ac:dyDescent="0.25">
      <c r="B4477" s="128"/>
      <c r="D4477" s="128"/>
      <c r="F4477" s="128"/>
      <c r="H4477" s="128"/>
      <c r="K4477" s="129"/>
    </row>
    <row r="4478" spans="2:11" x14ac:dyDescent="0.25">
      <c r="B4478" s="128"/>
      <c r="D4478" s="128"/>
      <c r="F4478" s="128"/>
      <c r="H4478" s="128"/>
      <c r="K4478" s="129"/>
    </row>
    <row r="4479" spans="2:11" x14ac:dyDescent="0.25">
      <c r="B4479" s="128"/>
      <c r="D4479" s="128"/>
      <c r="F4479" s="128"/>
      <c r="H4479" s="128"/>
      <c r="K4479" s="129"/>
    </row>
    <row r="4480" spans="2:11" x14ac:dyDescent="0.25">
      <c r="B4480" s="128"/>
      <c r="D4480" s="128"/>
      <c r="F4480" s="128"/>
      <c r="H4480" s="128"/>
      <c r="K4480" s="129"/>
    </row>
    <row r="4481" spans="2:11" x14ac:dyDescent="0.25">
      <c r="B4481" s="128"/>
      <c r="D4481" s="128"/>
      <c r="F4481" s="128"/>
      <c r="H4481" s="128"/>
      <c r="K4481" s="129"/>
    </row>
    <row r="4482" spans="2:11" x14ac:dyDescent="0.25">
      <c r="B4482" s="128"/>
      <c r="D4482" s="128"/>
      <c r="F4482" s="128"/>
      <c r="H4482" s="128"/>
      <c r="K4482" s="129"/>
    </row>
    <row r="4483" spans="2:11" x14ac:dyDescent="0.25">
      <c r="B4483" s="128"/>
      <c r="D4483" s="128"/>
      <c r="F4483" s="128"/>
      <c r="H4483" s="128"/>
      <c r="K4483" s="129"/>
    </row>
    <row r="4484" spans="2:11" x14ac:dyDescent="0.25">
      <c r="B4484" s="128"/>
      <c r="D4484" s="128"/>
      <c r="F4484" s="128"/>
      <c r="H4484" s="128"/>
      <c r="K4484" s="129"/>
    </row>
    <row r="4485" spans="2:11" x14ac:dyDescent="0.25">
      <c r="B4485" s="128"/>
      <c r="D4485" s="128"/>
      <c r="F4485" s="128"/>
      <c r="H4485" s="128"/>
      <c r="K4485" s="129"/>
    </row>
    <row r="4486" spans="2:11" x14ac:dyDescent="0.25">
      <c r="B4486" s="128"/>
      <c r="D4486" s="128"/>
      <c r="F4486" s="128"/>
      <c r="H4486" s="128"/>
      <c r="K4486" s="129"/>
    </row>
    <row r="4487" spans="2:11" x14ac:dyDescent="0.25">
      <c r="B4487" s="128"/>
      <c r="D4487" s="128"/>
      <c r="F4487" s="128"/>
      <c r="H4487" s="128"/>
      <c r="K4487" s="129"/>
    </row>
    <row r="4488" spans="2:11" x14ac:dyDescent="0.25">
      <c r="B4488" s="128"/>
      <c r="D4488" s="128"/>
      <c r="F4488" s="128"/>
      <c r="H4488" s="128"/>
      <c r="K4488" s="129"/>
    </row>
    <row r="4489" spans="2:11" x14ac:dyDescent="0.25">
      <c r="B4489" s="128"/>
      <c r="D4489" s="128"/>
      <c r="F4489" s="128"/>
      <c r="H4489" s="128"/>
      <c r="K4489" s="129"/>
    </row>
    <row r="4490" spans="2:11" x14ac:dyDescent="0.25">
      <c r="B4490" s="128"/>
      <c r="D4490" s="128"/>
      <c r="F4490" s="128"/>
      <c r="H4490" s="128"/>
      <c r="K4490" s="129"/>
    </row>
    <row r="4491" spans="2:11" x14ac:dyDescent="0.25">
      <c r="B4491" s="128"/>
      <c r="D4491" s="128"/>
      <c r="F4491" s="128"/>
      <c r="H4491" s="128"/>
      <c r="K4491" s="129"/>
    </row>
    <row r="4492" spans="2:11" x14ac:dyDescent="0.25">
      <c r="B4492" s="128"/>
      <c r="D4492" s="128"/>
      <c r="F4492" s="128"/>
      <c r="H4492" s="128"/>
      <c r="K4492" s="129"/>
    </row>
    <row r="4493" spans="2:11" x14ac:dyDescent="0.25">
      <c r="B4493" s="128"/>
      <c r="D4493" s="128"/>
      <c r="F4493" s="128"/>
      <c r="H4493" s="128"/>
      <c r="K4493" s="129"/>
    </row>
    <row r="4494" spans="2:11" x14ac:dyDescent="0.25">
      <c r="B4494" s="128"/>
      <c r="D4494" s="128"/>
      <c r="F4494" s="128"/>
      <c r="H4494" s="128"/>
      <c r="K4494" s="129"/>
    </row>
    <row r="4495" spans="2:11" x14ac:dyDescent="0.25">
      <c r="B4495" s="128"/>
      <c r="D4495" s="128"/>
      <c r="F4495" s="128"/>
      <c r="H4495" s="128"/>
      <c r="K4495" s="129"/>
    </row>
    <row r="4496" spans="2:11" x14ac:dyDescent="0.25">
      <c r="B4496" s="128"/>
      <c r="D4496" s="128"/>
      <c r="F4496" s="128"/>
      <c r="H4496" s="128"/>
      <c r="K4496" s="129"/>
    </row>
    <row r="4497" spans="2:11" x14ac:dyDescent="0.25">
      <c r="B4497" s="128"/>
      <c r="D4497" s="128"/>
      <c r="F4497" s="128"/>
      <c r="H4497" s="128"/>
      <c r="K4497" s="129"/>
    </row>
    <row r="4498" spans="2:11" x14ac:dyDescent="0.25">
      <c r="B4498" s="128"/>
      <c r="D4498" s="128"/>
      <c r="F4498" s="128"/>
      <c r="H4498" s="128"/>
      <c r="K4498" s="129"/>
    </row>
    <row r="4499" spans="2:11" x14ac:dyDescent="0.25">
      <c r="B4499" s="128"/>
      <c r="D4499" s="128"/>
      <c r="F4499" s="128"/>
      <c r="H4499" s="128"/>
      <c r="K4499" s="129"/>
    </row>
    <row r="4500" spans="2:11" x14ac:dyDescent="0.25">
      <c r="B4500" s="128"/>
      <c r="D4500" s="128"/>
      <c r="F4500" s="128"/>
      <c r="H4500" s="128"/>
      <c r="K4500" s="129"/>
    </row>
    <row r="4501" spans="2:11" x14ac:dyDescent="0.25">
      <c r="B4501" s="128"/>
      <c r="D4501" s="128"/>
      <c r="F4501" s="128"/>
      <c r="H4501" s="128"/>
      <c r="K4501" s="129"/>
    </row>
    <row r="4502" spans="2:11" x14ac:dyDescent="0.25">
      <c r="B4502" s="128"/>
      <c r="D4502" s="128"/>
      <c r="F4502" s="128"/>
      <c r="H4502" s="128"/>
      <c r="K4502" s="129"/>
    </row>
    <row r="4503" spans="2:11" x14ac:dyDescent="0.25">
      <c r="B4503" s="128"/>
      <c r="D4503" s="128"/>
      <c r="F4503" s="128"/>
      <c r="H4503" s="128"/>
      <c r="K4503" s="129"/>
    </row>
    <row r="4504" spans="2:11" x14ac:dyDescent="0.25">
      <c r="B4504" s="128"/>
      <c r="D4504" s="128"/>
      <c r="F4504" s="128"/>
      <c r="H4504" s="128"/>
      <c r="K4504" s="129"/>
    </row>
    <row r="4505" spans="2:11" x14ac:dyDescent="0.25">
      <c r="B4505" s="128"/>
      <c r="D4505" s="128"/>
      <c r="F4505" s="128"/>
      <c r="H4505" s="128"/>
      <c r="K4505" s="129"/>
    </row>
    <row r="4506" spans="2:11" x14ac:dyDescent="0.25">
      <c r="B4506" s="128"/>
      <c r="D4506" s="128"/>
      <c r="F4506" s="128"/>
      <c r="H4506" s="128"/>
      <c r="K4506" s="129"/>
    </row>
    <row r="4507" spans="2:11" x14ac:dyDescent="0.25">
      <c r="B4507" s="128"/>
      <c r="D4507" s="128"/>
      <c r="F4507" s="128"/>
      <c r="H4507" s="128"/>
      <c r="K4507" s="129"/>
    </row>
    <row r="4508" spans="2:11" x14ac:dyDescent="0.25">
      <c r="B4508" s="128"/>
      <c r="D4508" s="128"/>
      <c r="F4508" s="128"/>
      <c r="H4508" s="128"/>
      <c r="K4508" s="129"/>
    </row>
    <row r="4509" spans="2:11" x14ac:dyDescent="0.25">
      <c r="B4509" s="128"/>
      <c r="D4509" s="128"/>
      <c r="F4509" s="128"/>
      <c r="H4509" s="128"/>
      <c r="K4509" s="129"/>
    </row>
    <row r="4510" spans="2:11" x14ac:dyDescent="0.25">
      <c r="B4510" s="128"/>
      <c r="D4510" s="128"/>
      <c r="F4510" s="128"/>
      <c r="H4510" s="128"/>
      <c r="K4510" s="129"/>
    </row>
    <row r="4511" spans="2:11" x14ac:dyDescent="0.25">
      <c r="B4511" s="128"/>
      <c r="D4511" s="128"/>
      <c r="F4511" s="128"/>
      <c r="H4511" s="128"/>
      <c r="K4511" s="129"/>
    </row>
    <row r="4512" spans="2:11" x14ac:dyDescent="0.25">
      <c r="B4512" s="128"/>
      <c r="D4512" s="128"/>
      <c r="F4512" s="128"/>
      <c r="H4512" s="128"/>
      <c r="K4512" s="129"/>
    </row>
    <row r="4513" spans="2:11" x14ac:dyDescent="0.25">
      <c r="B4513" s="128"/>
      <c r="D4513" s="128"/>
      <c r="F4513" s="128"/>
      <c r="H4513" s="128"/>
      <c r="K4513" s="129"/>
    </row>
    <row r="4514" spans="2:11" x14ac:dyDescent="0.25">
      <c r="B4514" s="128"/>
      <c r="D4514" s="128"/>
      <c r="F4514" s="128"/>
      <c r="H4514" s="128"/>
      <c r="K4514" s="129"/>
    </row>
    <row r="4515" spans="2:11" x14ac:dyDescent="0.25">
      <c r="B4515" s="128"/>
      <c r="D4515" s="128"/>
      <c r="F4515" s="128"/>
      <c r="H4515" s="128"/>
      <c r="K4515" s="129"/>
    </row>
    <row r="4516" spans="2:11" x14ac:dyDescent="0.25">
      <c r="B4516" s="128"/>
      <c r="D4516" s="128"/>
      <c r="F4516" s="128"/>
      <c r="H4516" s="128"/>
      <c r="K4516" s="129"/>
    </row>
    <row r="4517" spans="2:11" x14ac:dyDescent="0.25">
      <c r="B4517" s="128"/>
      <c r="D4517" s="128"/>
      <c r="F4517" s="128"/>
      <c r="H4517" s="128"/>
      <c r="K4517" s="129"/>
    </row>
    <row r="4518" spans="2:11" x14ac:dyDescent="0.25">
      <c r="B4518" s="128"/>
      <c r="D4518" s="128"/>
      <c r="F4518" s="128"/>
      <c r="H4518" s="128"/>
      <c r="K4518" s="129"/>
    </row>
    <row r="4519" spans="2:11" x14ac:dyDescent="0.25">
      <c r="B4519" s="128"/>
      <c r="D4519" s="128"/>
      <c r="F4519" s="128"/>
      <c r="H4519" s="128"/>
      <c r="K4519" s="129"/>
    </row>
    <row r="4520" spans="2:11" x14ac:dyDescent="0.25">
      <c r="B4520" s="128"/>
      <c r="D4520" s="128"/>
      <c r="F4520" s="128"/>
      <c r="H4520" s="128"/>
      <c r="K4520" s="129"/>
    </row>
    <row r="4521" spans="2:11" x14ac:dyDescent="0.25">
      <c r="B4521" s="128"/>
      <c r="D4521" s="128"/>
      <c r="F4521" s="128"/>
      <c r="H4521" s="128"/>
      <c r="K4521" s="129"/>
    </row>
    <row r="4522" spans="2:11" x14ac:dyDescent="0.25">
      <c r="B4522" s="128"/>
      <c r="D4522" s="128"/>
      <c r="F4522" s="128"/>
      <c r="H4522" s="128"/>
      <c r="K4522" s="129"/>
    </row>
    <row r="4523" spans="2:11" x14ac:dyDescent="0.25">
      <c r="B4523" s="128"/>
      <c r="D4523" s="128"/>
      <c r="F4523" s="128"/>
      <c r="H4523" s="128"/>
      <c r="K4523" s="129"/>
    </row>
    <row r="4524" spans="2:11" x14ac:dyDescent="0.25">
      <c r="B4524" s="128"/>
      <c r="D4524" s="128"/>
      <c r="F4524" s="128"/>
      <c r="H4524" s="128"/>
      <c r="K4524" s="129"/>
    </row>
    <row r="4525" spans="2:11" x14ac:dyDescent="0.25">
      <c r="B4525" s="128"/>
      <c r="D4525" s="128"/>
      <c r="F4525" s="128"/>
      <c r="H4525" s="128"/>
      <c r="K4525" s="129"/>
    </row>
    <row r="4526" spans="2:11" x14ac:dyDescent="0.25">
      <c r="B4526" s="128"/>
      <c r="D4526" s="128"/>
      <c r="F4526" s="128"/>
      <c r="H4526" s="128"/>
      <c r="K4526" s="129"/>
    </row>
    <row r="4527" spans="2:11" x14ac:dyDescent="0.25">
      <c r="B4527" s="128"/>
      <c r="D4527" s="128"/>
      <c r="F4527" s="128"/>
      <c r="H4527" s="128"/>
      <c r="K4527" s="129"/>
    </row>
    <row r="4528" spans="2:11" x14ac:dyDescent="0.25">
      <c r="B4528" s="128"/>
      <c r="D4528" s="128"/>
      <c r="F4528" s="128"/>
      <c r="H4528" s="128"/>
      <c r="K4528" s="129"/>
    </row>
    <row r="4529" spans="2:11" x14ac:dyDescent="0.25">
      <c r="B4529" s="128"/>
      <c r="D4529" s="128"/>
      <c r="F4529" s="128"/>
      <c r="H4529" s="128"/>
      <c r="K4529" s="129"/>
    </row>
    <row r="4530" spans="2:11" x14ac:dyDescent="0.25">
      <c r="B4530" s="128"/>
      <c r="D4530" s="128"/>
      <c r="F4530" s="128"/>
      <c r="H4530" s="128"/>
      <c r="K4530" s="129"/>
    </row>
    <row r="4531" spans="2:11" x14ac:dyDescent="0.25">
      <c r="B4531" s="128"/>
      <c r="D4531" s="128"/>
      <c r="F4531" s="128"/>
      <c r="H4531" s="128"/>
      <c r="K4531" s="129"/>
    </row>
    <row r="4532" spans="2:11" x14ac:dyDescent="0.25">
      <c r="B4532" s="128"/>
      <c r="D4532" s="128"/>
      <c r="F4532" s="128"/>
      <c r="H4532" s="128"/>
      <c r="K4532" s="129"/>
    </row>
    <row r="4533" spans="2:11" x14ac:dyDescent="0.25">
      <c r="B4533" s="128"/>
      <c r="D4533" s="128"/>
      <c r="F4533" s="128"/>
      <c r="H4533" s="128"/>
      <c r="K4533" s="129"/>
    </row>
    <row r="4534" spans="2:11" x14ac:dyDescent="0.25">
      <c r="B4534" s="128"/>
      <c r="D4534" s="128"/>
      <c r="F4534" s="128"/>
      <c r="H4534" s="128"/>
      <c r="K4534" s="129"/>
    </row>
    <row r="4535" spans="2:11" x14ac:dyDescent="0.25">
      <c r="B4535" s="128"/>
      <c r="D4535" s="128"/>
      <c r="F4535" s="128"/>
      <c r="H4535" s="128"/>
      <c r="K4535" s="129"/>
    </row>
    <row r="4536" spans="2:11" x14ac:dyDescent="0.25">
      <c r="B4536" s="128"/>
      <c r="D4536" s="128"/>
      <c r="F4536" s="128"/>
      <c r="H4536" s="128"/>
      <c r="K4536" s="129"/>
    </row>
    <row r="4537" spans="2:11" x14ac:dyDescent="0.25">
      <c r="B4537" s="128"/>
      <c r="D4537" s="128"/>
      <c r="F4537" s="128"/>
      <c r="H4537" s="128"/>
      <c r="K4537" s="129"/>
    </row>
    <row r="4538" spans="2:11" x14ac:dyDescent="0.25">
      <c r="B4538" s="128"/>
      <c r="D4538" s="128"/>
      <c r="F4538" s="128"/>
      <c r="H4538" s="128"/>
      <c r="K4538" s="129"/>
    </row>
    <row r="4539" spans="2:11" x14ac:dyDescent="0.25">
      <c r="B4539" s="128"/>
      <c r="D4539" s="128"/>
      <c r="F4539" s="128"/>
      <c r="H4539" s="128"/>
      <c r="K4539" s="129"/>
    </row>
    <row r="4540" spans="2:11" x14ac:dyDescent="0.25">
      <c r="B4540" s="128"/>
      <c r="D4540" s="128"/>
      <c r="F4540" s="128"/>
      <c r="H4540" s="128"/>
      <c r="K4540" s="129"/>
    </row>
    <row r="4541" spans="2:11" x14ac:dyDescent="0.25">
      <c r="B4541" s="128"/>
      <c r="D4541" s="128"/>
      <c r="F4541" s="128"/>
      <c r="H4541" s="128"/>
      <c r="K4541" s="129"/>
    </row>
    <row r="4542" spans="2:11" x14ac:dyDescent="0.25">
      <c r="B4542" s="128"/>
      <c r="D4542" s="128"/>
      <c r="F4542" s="128"/>
      <c r="H4542" s="128"/>
      <c r="K4542" s="129"/>
    </row>
    <row r="4543" spans="2:11" x14ac:dyDescent="0.25">
      <c r="B4543" s="128"/>
      <c r="D4543" s="128"/>
      <c r="F4543" s="128"/>
      <c r="H4543" s="128"/>
      <c r="K4543" s="129"/>
    </row>
    <row r="4544" spans="2:11" x14ac:dyDescent="0.25">
      <c r="B4544" s="128"/>
      <c r="D4544" s="128"/>
      <c r="F4544" s="128"/>
      <c r="H4544" s="128"/>
      <c r="K4544" s="129"/>
    </row>
    <row r="4545" spans="2:11" x14ac:dyDescent="0.25">
      <c r="B4545" s="128"/>
      <c r="D4545" s="128"/>
      <c r="F4545" s="128"/>
      <c r="H4545" s="128"/>
      <c r="K4545" s="129"/>
    </row>
    <row r="4546" spans="2:11" x14ac:dyDescent="0.25">
      <c r="B4546" s="128"/>
      <c r="D4546" s="128"/>
      <c r="F4546" s="128"/>
      <c r="H4546" s="128"/>
      <c r="K4546" s="129"/>
    </row>
    <row r="4547" spans="2:11" x14ac:dyDescent="0.25">
      <c r="B4547" s="128"/>
      <c r="D4547" s="128"/>
      <c r="F4547" s="128"/>
      <c r="H4547" s="128"/>
      <c r="K4547" s="129"/>
    </row>
    <row r="4548" spans="2:11" x14ac:dyDescent="0.25">
      <c r="B4548" s="128"/>
      <c r="D4548" s="128"/>
      <c r="F4548" s="128"/>
      <c r="H4548" s="128"/>
      <c r="K4548" s="129"/>
    </row>
    <row r="4549" spans="2:11" x14ac:dyDescent="0.25">
      <c r="B4549" s="128"/>
      <c r="D4549" s="128"/>
      <c r="F4549" s="128"/>
      <c r="H4549" s="128"/>
      <c r="K4549" s="129"/>
    </row>
    <row r="4550" spans="2:11" x14ac:dyDescent="0.25">
      <c r="B4550" s="128"/>
      <c r="D4550" s="128"/>
      <c r="F4550" s="128"/>
      <c r="H4550" s="128"/>
      <c r="K4550" s="129"/>
    </row>
    <row r="4551" spans="2:11" x14ac:dyDescent="0.25">
      <c r="B4551" s="128"/>
      <c r="D4551" s="128"/>
      <c r="F4551" s="128"/>
      <c r="H4551" s="128"/>
      <c r="K4551" s="129"/>
    </row>
    <row r="4552" spans="2:11" x14ac:dyDescent="0.25">
      <c r="B4552" s="128"/>
      <c r="D4552" s="128"/>
      <c r="F4552" s="128"/>
      <c r="H4552" s="128"/>
      <c r="K4552" s="129"/>
    </row>
    <row r="4553" spans="2:11" x14ac:dyDescent="0.25">
      <c r="B4553" s="128"/>
      <c r="D4553" s="128"/>
      <c r="F4553" s="128"/>
      <c r="H4553" s="128"/>
      <c r="K4553" s="129"/>
    </row>
    <row r="4554" spans="2:11" x14ac:dyDescent="0.25">
      <c r="B4554" s="128"/>
      <c r="D4554" s="128"/>
      <c r="F4554" s="128"/>
      <c r="H4554" s="128"/>
      <c r="K4554" s="129"/>
    </row>
    <row r="4555" spans="2:11" x14ac:dyDescent="0.25">
      <c r="B4555" s="128"/>
      <c r="D4555" s="128"/>
      <c r="F4555" s="128"/>
      <c r="H4555" s="128"/>
      <c r="K4555" s="129"/>
    </row>
    <row r="4556" spans="2:11" x14ac:dyDescent="0.25">
      <c r="B4556" s="128"/>
      <c r="D4556" s="128"/>
      <c r="F4556" s="128"/>
      <c r="H4556" s="128"/>
      <c r="K4556" s="129"/>
    </row>
    <row r="4557" spans="2:11" x14ac:dyDescent="0.25">
      <c r="B4557" s="128"/>
      <c r="D4557" s="128"/>
      <c r="F4557" s="128"/>
      <c r="H4557" s="128"/>
      <c r="K4557" s="129"/>
    </row>
    <row r="4558" spans="2:11" x14ac:dyDescent="0.25">
      <c r="B4558" s="128"/>
      <c r="D4558" s="128"/>
      <c r="F4558" s="128"/>
      <c r="H4558" s="128"/>
      <c r="K4558" s="129"/>
    </row>
    <row r="4559" spans="2:11" x14ac:dyDescent="0.25">
      <c r="B4559" s="128"/>
      <c r="D4559" s="128"/>
      <c r="F4559" s="128"/>
      <c r="H4559" s="128"/>
      <c r="K4559" s="129"/>
    </row>
    <row r="4560" spans="2:11" x14ac:dyDescent="0.25">
      <c r="B4560" s="128"/>
      <c r="D4560" s="128"/>
      <c r="F4560" s="128"/>
      <c r="H4560" s="128"/>
      <c r="K4560" s="129"/>
    </row>
    <row r="4561" spans="2:11" x14ac:dyDescent="0.25">
      <c r="B4561" s="128"/>
      <c r="D4561" s="128"/>
      <c r="F4561" s="128"/>
      <c r="H4561" s="128"/>
      <c r="K4561" s="129"/>
    </row>
    <row r="4562" spans="2:11" x14ac:dyDescent="0.25">
      <c r="B4562" s="128"/>
      <c r="D4562" s="128"/>
      <c r="F4562" s="128"/>
      <c r="H4562" s="128"/>
      <c r="K4562" s="129"/>
    </row>
    <row r="4563" spans="2:11" x14ac:dyDescent="0.25">
      <c r="B4563" s="128"/>
      <c r="D4563" s="128"/>
      <c r="F4563" s="128"/>
      <c r="H4563" s="128"/>
      <c r="K4563" s="129"/>
    </row>
    <row r="4564" spans="2:11" x14ac:dyDescent="0.25">
      <c r="B4564" s="128"/>
      <c r="D4564" s="128"/>
      <c r="F4564" s="128"/>
      <c r="H4564" s="128"/>
      <c r="K4564" s="129"/>
    </row>
    <row r="4565" spans="2:11" x14ac:dyDescent="0.25">
      <c r="B4565" s="128"/>
      <c r="D4565" s="128"/>
      <c r="F4565" s="128"/>
      <c r="H4565" s="128"/>
      <c r="K4565" s="129"/>
    </row>
    <row r="4566" spans="2:11" x14ac:dyDescent="0.25">
      <c r="B4566" s="128"/>
      <c r="D4566" s="128"/>
      <c r="F4566" s="128"/>
      <c r="H4566" s="128"/>
      <c r="K4566" s="129"/>
    </row>
    <row r="4567" spans="2:11" x14ac:dyDescent="0.25">
      <c r="B4567" s="128"/>
      <c r="D4567" s="128"/>
      <c r="F4567" s="128"/>
      <c r="H4567" s="128"/>
      <c r="K4567" s="129"/>
    </row>
    <row r="4568" spans="2:11" x14ac:dyDescent="0.25">
      <c r="B4568" s="128"/>
      <c r="D4568" s="128"/>
      <c r="F4568" s="128"/>
      <c r="H4568" s="128"/>
      <c r="K4568" s="129"/>
    </row>
    <row r="4569" spans="2:11" x14ac:dyDescent="0.25">
      <c r="B4569" s="128"/>
      <c r="D4569" s="128"/>
      <c r="F4569" s="128"/>
      <c r="H4569" s="128"/>
      <c r="K4569" s="129"/>
    </row>
    <row r="4570" spans="2:11" x14ac:dyDescent="0.25">
      <c r="B4570" s="128"/>
      <c r="D4570" s="128"/>
      <c r="F4570" s="128"/>
      <c r="H4570" s="128"/>
      <c r="K4570" s="129"/>
    </row>
    <row r="4571" spans="2:11" x14ac:dyDescent="0.25">
      <c r="B4571" s="128"/>
      <c r="D4571" s="128"/>
      <c r="F4571" s="128"/>
      <c r="H4571" s="128"/>
      <c r="K4571" s="129"/>
    </row>
    <row r="4572" spans="2:11" x14ac:dyDescent="0.25">
      <c r="B4572" s="128"/>
      <c r="D4572" s="128"/>
      <c r="F4572" s="128"/>
      <c r="H4572" s="128"/>
      <c r="K4572" s="129"/>
    </row>
    <row r="4573" spans="2:11" x14ac:dyDescent="0.25">
      <c r="B4573" s="128"/>
      <c r="D4573" s="128"/>
      <c r="F4573" s="128"/>
      <c r="H4573" s="128"/>
      <c r="K4573" s="129"/>
    </row>
    <row r="4574" spans="2:11" x14ac:dyDescent="0.25">
      <c r="B4574" s="128"/>
      <c r="D4574" s="128"/>
      <c r="F4574" s="128"/>
      <c r="H4574" s="128"/>
      <c r="K4574" s="129"/>
    </row>
    <row r="4575" spans="2:11" x14ac:dyDescent="0.25">
      <c r="B4575" s="128"/>
      <c r="D4575" s="128"/>
      <c r="F4575" s="128"/>
      <c r="H4575" s="128"/>
      <c r="K4575" s="129"/>
    </row>
    <row r="4576" spans="2:11" x14ac:dyDescent="0.25">
      <c r="B4576" s="128"/>
      <c r="D4576" s="128"/>
      <c r="F4576" s="128"/>
      <c r="H4576" s="128"/>
      <c r="K4576" s="129"/>
    </row>
    <row r="4577" spans="2:11" x14ac:dyDescent="0.25">
      <c r="B4577" s="128"/>
      <c r="D4577" s="128"/>
      <c r="F4577" s="128"/>
      <c r="H4577" s="128"/>
      <c r="K4577" s="129"/>
    </row>
    <row r="4578" spans="2:11" x14ac:dyDescent="0.25">
      <c r="B4578" s="128"/>
      <c r="D4578" s="128"/>
      <c r="F4578" s="128"/>
      <c r="H4578" s="128"/>
      <c r="K4578" s="129"/>
    </row>
    <row r="4579" spans="2:11" x14ac:dyDescent="0.25">
      <c r="B4579" s="128"/>
      <c r="D4579" s="128"/>
      <c r="F4579" s="128"/>
      <c r="H4579" s="128"/>
      <c r="K4579" s="129"/>
    </row>
    <row r="4580" spans="2:11" x14ac:dyDescent="0.25">
      <c r="B4580" s="128"/>
      <c r="D4580" s="128"/>
      <c r="F4580" s="128"/>
      <c r="H4580" s="128"/>
      <c r="K4580" s="129"/>
    </row>
    <row r="4581" spans="2:11" x14ac:dyDescent="0.25">
      <c r="B4581" s="128"/>
      <c r="D4581" s="128"/>
      <c r="F4581" s="128"/>
      <c r="H4581" s="128"/>
      <c r="K4581" s="129"/>
    </row>
    <row r="4582" spans="2:11" x14ac:dyDescent="0.25">
      <c r="B4582" s="128"/>
      <c r="D4582" s="128"/>
      <c r="F4582" s="128"/>
      <c r="H4582" s="128"/>
      <c r="K4582" s="129"/>
    </row>
    <row r="4583" spans="2:11" x14ac:dyDescent="0.25">
      <c r="B4583" s="128"/>
      <c r="D4583" s="128"/>
      <c r="F4583" s="128"/>
      <c r="H4583" s="128"/>
      <c r="K4583" s="129"/>
    </row>
    <row r="4584" spans="2:11" x14ac:dyDescent="0.25">
      <c r="B4584" s="128"/>
      <c r="D4584" s="128"/>
      <c r="F4584" s="128"/>
      <c r="H4584" s="128"/>
      <c r="K4584" s="129"/>
    </row>
    <row r="4585" spans="2:11" x14ac:dyDescent="0.25">
      <c r="B4585" s="128"/>
      <c r="D4585" s="128"/>
      <c r="F4585" s="128"/>
      <c r="H4585" s="128"/>
      <c r="K4585" s="129"/>
    </row>
    <row r="4586" spans="2:11" x14ac:dyDescent="0.25">
      <c r="B4586" s="128"/>
      <c r="D4586" s="128"/>
      <c r="F4586" s="128"/>
      <c r="H4586" s="128"/>
      <c r="K4586" s="129"/>
    </row>
    <row r="4587" spans="2:11" x14ac:dyDescent="0.25">
      <c r="B4587" s="128"/>
      <c r="D4587" s="128"/>
      <c r="F4587" s="128"/>
      <c r="H4587" s="128"/>
      <c r="K4587" s="129"/>
    </row>
    <row r="4588" spans="2:11" x14ac:dyDescent="0.25">
      <c r="B4588" s="128"/>
      <c r="D4588" s="128"/>
      <c r="F4588" s="128"/>
      <c r="H4588" s="128"/>
      <c r="K4588" s="129"/>
    </row>
    <row r="4589" spans="2:11" x14ac:dyDescent="0.25">
      <c r="B4589" s="128"/>
      <c r="D4589" s="128"/>
      <c r="F4589" s="128"/>
      <c r="H4589" s="128"/>
      <c r="K4589" s="129"/>
    </row>
    <row r="4590" spans="2:11" x14ac:dyDescent="0.25">
      <c r="B4590" s="128"/>
      <c r="D4590" s="128"/>
      <c r="F4590" s="128"/>
      <c r="H4590" s="128"/>
      <c r="K4590" s="129"/>
    </row>
    <row r="4591" spans="2:11" x14ac:dyDescent="0.25">
      <c r="B4591" s="128"/>
      <c r="D4591" s="128"/>
      <c r="F4591" s="128"/>
      <c r="H4591" s="128"/>
      <c r="K4591" s="129"/>
    </row>
    <row r="4592" spans="2:11" x14ac:dyDescent="0.25">
      <c r="B4592" s="128"/>
      <c r="D4592" s="128"/>
      <c r="F4592" s="128"/>
      <c r="H4592" s="128"/>
      <c r="K4592" s="129"/>
    </row>
    <row r="4593" spans="2:11" x14ac:dyDescent="0.25">
      <c r="B4593" s="128"/>
      <c r="D4593" s="128"/>
      <c r="F4593" s="128"/>
      <c r="H4593" s="128"/>
      <c r="K4593" s="129"/>
    </row>
    <row r="4594" spans="2:11" x14ac:dyDescent="0.25">
      <c r="B4594" s="128"/>
      <c r="D4594" s="128"/>
      <c r="F4594" s="128"/>
      <c r="H4594" s="128"/>
      <c r="K4594" s="129"/>
    </row>
    <row r="4595" spans="2:11" x14ac:dyDescent="0.25">
      <c r="B4595" s="128"/>
      <c r="D4595" s="128"/>
      <c r="F4595" s="128"/>
      <c r="H4595" s="128"/>
      <c r="K4595" s="129"/>
    </row>
    <row r="4596" spans="2:11" x14ac:dyDescent="0.25">
      <c r="B4596" s="128"/>
      <c r="D4596" s="128"/>
      <c r="F4596" s="128"/>
      <c r="H4596" s="128"/>
      <c r="K4596" s="129"/>
    </row>
    <row r="4597" spans="2:11" x14ac:dyDescent="0.25">
      <c r="B4597" s="128"/>
      <c r="D4597" s="128"/>
      <c r="F4597" s="128"/>
      <c r="H4597" s="128"/>
      <c r="K4597" s="129"/>
    </row>
    <row r="4598" spans="2:11" x14ac:dyDescent="0.25">
      <c r="B4598" s="128"/>
      <c r="D4598" s="128"/>
      <c r="F4598" s="128"/>
      <c r="H4598" s="128"/>
      <c r="K4598" s="129"/>
    </row>
    <row r="4599" spans="2:11" x14ac:dyDescent="0.25">
      <c r="B4599" s="128"/>
      <c r="D4599" s="128"/>
      <c r="F4599" s="128"/>
      <c r="H4599" s="128"/>
      <c r="K4599" s="129"/>
    </row>
    <row r="4600" spans="2:11" x14ac:dyDescent="0.25">
      <c r="B4600" s="128"/>
      <c r="D4600" s="128"/>
      <c r="F4600" s="128"/>
      <c r="H4600" s="128"/>
      <c r="K4600" s="129"/>
    </row>
    <row r="4601" spans="2:11" x14ac:dyDescent="0.25">
      <c r="B4601" s="128"/>
      <c r="D4601" s="128"/>
      <c r="F4601" s="128"/>
      <c r="H4601" s="128"/>
      <c r="K4601" s="129"/>
    </row>
    <row r="4602" spans="2:11" x14ac:dyDescent="0.25">
      <c r="B4602" s="128"/>
      <c r="D4602" s="128"/>
      <c r="F4602" s="128"/>
      <c r="H4602" s="128"/>
      <c r="K4602" s="129"/>
    </row>
    <row r="4603" spans="2:11" x14ac:dyDescent="0.25">
      <c r="B4603" s="128"/>
      <c r="D4603" s="128"/>
      <c r="F4603" s="128"/>
      <c r="H4603" s="128"/>
      <c r="K4603" s="129"/>
    </row>
    <row r="4604" spans="2:11" x14ac:dyDescent="0.25">
      <c r="B4604" s="128"/>
      <c r="D4604" s="128"/>
      <c r="F4604" s="128"/>
      <c r="H4604" s="128"/>
      <c r="K4604" s="129"/>
    </row>
    <row r="4605" spans="2:11" x14ac:dyDescent="0.25">
      <c r="B4605" s="128"/>
      <c r="D4605" s="128"/>
      <c r="F4605" s="128"/>
      <c r="H4605" s="128"/>
      <c r="K4605" s="129"/>
    </row>
    <row r="4606" spans="2:11" x14ac:dyDescent="0.25">
      <c r="B4606" s="128"/>
      <c r="D4606" s="128"/>
      <c r="F4606" s="128"/>
      <c r="H4606" s="128"/>
      <c r="K4606" s="129"/>
    </row>
    <row r="4607" spans="2:11" x14ac:dyDescent="0.25">
      <c r="B4607" s="128"/>
      <c r="D4607" s="128"/>
      <c r="F4607" s="128"/>
      <c r="H4607" s="128"/>
      <c r="K4607" s="129"/>
    </row>
    <row r="4608" spans="2:11" x14ac:dyDescent="0.25">
      <c r="B4608" s="128"/>
      <c r="D4608" s="128"/>
      <c r="F4608" s="128"/>
      <c r="H4608" s="128"/>
      <c r="K4608" s="129"/>
    </row>
    <row r="4609" spans="2:11" x14ac:dyDescent="0.25">
      <c r="B4609" s="128"/>
      <c r="D4609" s="128"/>
      <c r="F4609" s="128"/>
      <c r="H4609" s="128"/>
      <c r="K4609" s="129"/>
    </row>
    <row r="4610" spans="2:11" x14ac:dyDescent="0.25">
      <c r="B4610" s="128"/>
      <c r="D4610" s="128"/>
      <c r="F4610" s="128"/>
      <c r="H4610" s="128"/>
      <c r="K4610" s="129"/>
    </row>
    <row r="4611" spans="2:11" x14ac:dyDescent="0.25">
      <c r="B4611" s="128"/>
      <c r="D4611" s="128"/>
      <c r="F4611" s="128"/>
      <c r="H4611" s="128"/>
      <c r="K4611" s="129"/>
    </row>
    <row r="4612" spans="2:11" x14ac:dyDescent="0.25">
      <c r="B4612" s="128"/>
      <c r="D4612" s="128"/>
      <c r="F4612" s="128"/>
      <c r="H4612" s="128"/>
      <c r="K4612" s="129"/>
    </row>
    <row r="4613" spans="2:11" x14ac:dyDescent="0.25">
      <c r="B4613" s="128"/>
      <c r="D4613" s="128"/>
      <c r="F4613" s="128"/>
      <c r="H4613" s="128"/>
      <c r="K4613" s="129"/>
    </row>
    <row r="4614" spans="2:11" x14ac:dyDescent="0.25">
      <c r="B4614" s="128"/>
      <c r="D4614" s="128"/>
      <c r="F4614" s="128"/>
      <c r="H4614" s="128"/>
      <c r="K4614" s="129"/>
    </row>
    <row r="4615" spans="2:11" x14ac:dyDescent="0.25">
      <c r="B4615" s="128"/>
      <c r="D4615" s="128"/>
      <c r="F4615" s="128"/>
      <c r="H4615" s="128"/>
      <c r="K4615" s="129"/>
    </row>
    <row r="4616" spans="2:11" x14ac:dyDescent="0.25">
      <c r="B4616" s="128"/>
      <c r="D4616" s="128"/>
      <c r="F4616" s="128"/>
      <c r="H4616" s="128"/>
      <c r="K4616" s="129"/>
    </row>
    <row r="4617" spans="2:11" x14ac:dyDescent="0.25">
      <c r="B4617" s="128"/>
      <c r="D4617" s="128"/>
      <c r="F4617" s="128"/>
      <c r="H4617" s="128"/>
      <c r="K4617" s="129"/>
    </row>
    <row r="4618" spans="2:11" x14ac:dyDescent="0.25">
      <c r="B4618" s="128"/>
      <c r="D4618" s="128"/>
      <c r="F4618" s="128"/>
      <c r="H4618" s="128"/>
      <c r="K4618" s="129"/>
    </row>
    <row r="4619" spans="2:11" x14ac:dyDescent="0.25">
      <c r="B4619" s="128"/>
      <c r="D4619" s="128"/>
      <c r="F4619" s="128"/>
      <c r="H4619" s="128"/>
      <c r="K4619" s="129"/>
    </row>
    <row r="4620" spans="2:11" x14ac:dyDescent="0.25">
      <c r="B4620" s="128"/>
      <c r="D4620" s="128"/>
      <c r="F4620" s="128"/>
      <c r="H4620" s="128"/>
      <c r="K4620" s="129"/>
    </row>
    <row r="4621" spans="2:11" x14ac:dyDescent="0.25">
      <c r="B4621" s="128"/>
      <c r="D4621" s="128"/>
      <c r="F4621" s="128"/>
      <c r="H4621" s="128"/>
      <c r="K4621" s="129"/>
    </row>
    <row r="4622" spans="2:11" x14ac:dyDescent="0.25">
      <c r="B4622" s="128"/>
      <c r="D4622" s="128"/>
      <c r="F4622" s="128"/>
      <c r="H4622" s="128"/>
      <c r="K4622" s="129"/>
    </row>
    <row r="4623" spans="2:11" x14ac:dyDescent="0.25">
      <c r="B4623" s="128"/>
      <c r="D4623" s="128"/>
      <c r="F4623" s="128"/>
      <c r="H4623" s="128"/>
      <c r="K4623" s="129"/>
    </row>
    <row r="4624" spans="2:11" x14ac:dyDescent="0.25">
      <c r="B4624" s="128"/>
      <c r="D4624" s="128"/>
      <c r="F4624" s="128"/>
      <c r="H4624" s="128"/>
      <c r="K4624" s="129"/>
    </row>
    <row r="4625" spans="2:11" x14ac:dyDescent="0.25">
      <c r="B4625" s="128"/>
      <c r="D4625" s="128"/>
      <c r="F4625" s="128"/>
      <c r="H4625" s="128"/>
      <c r="K4625" s="129"/>
    </row>
    <row r="4626" spans="2:11" x14ac:dyDescent="0.25">
      <c r="B4626" s="128"/>
      <c r="D4626" s="128"/>
      <c r="F4626" s="128"/>
      <c r="H4626" s="128"/>
      <c r="K4626" s="129"/>
    </row>
    <row r="4627" spans="2:11" x14ac:dyDescent="0.25">
      <c r="B4627" s="128"/>
      <c r="D4627" s="128"/>
      <c r="F4627" s="128"/>
      <c r="H4627" s="128"/>
      <c r="K4627" s="129"/>
    </row>
    <row r="4628" spans="2:11" x14ac:dyDescent="0.25">
      <c r="B4628" s="128"/>
      <c r="D4628" s="128"/>
      <c r="F4628" s="128"/>
      <c r="H4628" s="128"/>
      <c r="K4628" s="129"/>
    </row>
    <row r="4629" spans="2:11" x14ac:dyDescent="0.25">
      <c r="B4629" s="128"/>
      <c r="D4629" s="128"/>
      <c r="F4629" s="128"/>
      <c r="H4629" s="128"/>
      <c r="K4629" s="129"/>
    </row>
    <row r="4630" spans="2:11" x14ac:dyDescent="0.25">
      <c r="B4630" s="128"/>
      <c r="D4630" s="128"/>
      <c r="F4630" s="128"/>
      <c r="H4630" s="128"/>
      <c r="K4630" s="129"/>
    </row>
    <row r="4631" spans="2:11" x14ac:dyDescent="0.25">
      <c r="B4631" s="128"/>
      <c r="D4631" s="128"/>
      <c r="F4631" s="128"/>
      <c r="H4631" s="128"/>
      <c r="K4631" s="129"/>
    </row>
    <row r="4632" spans="2:11" x14ac:dyDescent="0.25">
      <c r="B4632" s="128"/>
      <c r="D4632" s="128"/>
      <c r="F4632" s="128"/>
      <c r="H4632" s="128"/>
      <c r="K4632" s="129"/>
    </row>
    <row r="4633" spans="2:11" x14ac:dyDescent="0.25">
      <c r="B4633" s="128"/>
      <c r="D4633" s="128"/>
      <c r="F4633" s="128"/>
      <c r="H4633" s="128"/>
      <c r="K4633" s="129"/>
    </row>
    <row r="4634" spans="2:11" x14ac:dyDescent="0.25">
      <c r="B4634" s="128"/>
      <c r="D4634" s="128"/>
      <c r="F4634" s="128"/>
      <c r="H4634" s="128"/>
      <c r="K4634" s="129"/>
    </row>
    <row r="4635" spans="2:11" x14ac:dyDescent="0.25">
      <c r="B4635" s="128"/>
      <c r="D4635" s="128"/>
      <c r="F4635" s="128"/>
      <c r="H4635" s="128"/>
      <c r="K4635" s="129"/>
    </row>
    <row r="4636" spans="2:11" x14ac:dyDescent="0.25">
      <c r="B4636" s="128"/>
      <c r="D4636" s="128"/>
      <c r="F4636" s="128"/>
      <c r="H4636" s="128"/>
      <c r="K4636" s="129"/>
    </row>
    <row r="4637" spans="2:11" x14ac:dyDescent="0.25">
      <c r="B4637" s="128"/>
      <c r="D4637" s="128"/>
      <c r="F4637" s="128"/>
      <c r="H4637" s="128"/>
      <c r="K4637" s="129"/>
    </row>
    <row r="4638" spans="2:11" x14ac:dyDescent="0.25">
      <c r="B4638" s="128"/>
      <c r="D4638" s="128"/>
      <c r="F4638" s="128"/>
      <c r="H4638" s="128"/>
      <c r="K4638" s="129"/>
    </row>
    <row r="4639" spans="2:11" x14ac:dyDescent="0.25">
      <c r="B4639" s="128"/>
      <c r="D4639" s="128"/>
      <c r="F4639" s="128"/>
      <c r="H4639" s="128"/>
      <c r="K4639" s="129"/>
    </row>
    <row r="4640" spans="2:11" x14ac:dyDescent="0.25">
      <c r="B4640" s="128"/>
      <c r="D4640" s="128"/>
      <c r="F4640" s="128"/>
      <c r="H4640" s="128"/>
      <c r="K4640" s="129"/>
    </row>
    <row r="4641" spans="2:11" x14ac:dyDescent="0.25">
      <c r="B4641" s="128"/>
      <c r="D4641" s="128"/>
      <c r="F4641" s="128"/>
      <c r="H4641" s="128"/>
      <c r="K4641" s="129"/>
    </row>
    <row r="4642" spans="2:11" x14ac:dyDescent="0.25">
      <c r="B4642" s="128"/>
      <c r="D4642" s="128"/>
      <c r="F4642" s="128"/>
      <c r="H4642" s="128"/>
      <c r="K4642" s="129"/>
    </row>
    <row r="4643" spans="2:11" x14ac:dyDescent="0.25">
      <c r="B4643" s="128"/>
      <c r="D4643" s="128"/>
      <c r="F4643" s="128"/>
      <c r="H4643" s="128"/>
      <c r="K4643" s="129"/>
    </row>
    <row r="4644" spans="2:11" x14ac:dyDescent="0.25">
      <c r="B4644" s="128"/>
      <c r="D4644" s="128"/>
      <c r="F4644" s="128"/>
      <c r="H4644" s="128"/>
      <c r="K4644" s="129"/>
    </row>
    <row r="4645" spans="2:11" x14ac:dyDescent="0.25">
      <c r="B4645" s="128"/>
      <c r="D4645" s="128"/>
      <c r="F4645" s="128"/>
      <c r="H4645" s="128"/>
      <c r="K4645" s="129"/>
    </row>
    <row r="4646" spans="2:11" x14ac:dyDescent="0.25">
      <c r="B4646" s="128"/>
      <c r="D4646" s="128"/>
      <c r="F4646" s="128"/>
      <c r="H4646" s="128"/>
      <c r="K4646" s="129"/>
    </row>
    <row r="4647" spans="2:11" x14ac:dyDescent="0.25">
      <c r="B4647" s="128"/>
      <c r="D4647" s="128"/>
      <c r="F4647" s="128"/>
      <c r="H4647" s="128"/>
      <c r="K4647" s="129"/>
    </row>
    <row r="4648" spans="2:11" x14ac:dyDescent="0.25">
      <c r="B4648" s="128"/>
      <c r="D4648" s="128"/>
      <c r="F4648" s="128"/>
      <c r="H4648" s="128"/>
      <c r="K4648" s="129"/>
    </row>
    <row r="4649" spans="2:11" x14ac:dyDescent="0.25">
      <c r="B4649" s="128"/>
      <c r="D4649" s="128"/>
      <c r="F4649" s="128"/>
      <c r="H4649" s="128"/>
      <c r="K4649" s="129"/>
    </row>
    <row r="4650" spans="2:11" x14ac:dyDescent="0.25">
      <c r="B4650" s="128"/>
      <c r="D4650" s="128"/>
      <c r="F4650" s="128"/>
      <c r="H4650" s="128"/>
      <c r="K4650" s="129"/>
    </row>
    <row r="4651" spans="2:11" x14ac:dyDescent="0.25">
      <c r="B4651" s="128"/>
      <c r="D4651" s="128"/>
      <c r="F4651" s="128"/>
      <c r="H4651" s="128"/>
      <c r="K4651" s="129"/>
    </row>
    <row r="4652" spans="2:11" x14ac:dyDescent="0.25">
      <c r="B4652" s="128"/>
      <c r="D4652" s="128"/>
      <c r="F4652" s="128"/>
      <c r="H4652" s="128"/>
      <c r="K4652" s="129"/>
    </row>
    <row r="4653" spans="2:11" x14ac:dyDescent="0.25">
      <c r="B4653" s="128"/>
      <c r="D4653" s="128"/>
      <c r="F4653" s="128"/>
      <c r="H4653" s="128"/>
      <c r="K4653" s="129"/>
    </row>
    <row r="4654" spans="2:11" x14ac:dyDescent="0.25">
      <c r="B4654" s="128"/>
      <c r="D4654" s="128"/>
      <c r="F4654" s="128"/>
      <c r="H4654" s="128"/>
      <c r="K4654" s="129"/>
    </row>
    <row r="4655" spans="2:11" x14ac:dyDescent="0.25">
      <c r="B4655" s="128"/>
      <c r="D4655" s="128"/>
      <c r="F4655" s="128"/>
      <c r="H4655" s="128"/>
      <c r="K4655" s="129"/>
    </row>
    <row r="4656" spans="2:11" x14ac:dyDescent="0.25">
      <c r="B4656" s="128"/>
      <c r="D4656" s="128"/>
      <c r="F4656" s="128"/>
      <c r="H4656" s="128"/>
      <c r="K4656" s="129"/>
    </row>
    <row r="4657" spans="2:11" x14ac:dyDescent="0.25">
      <c r="B4657" s="128"/>
      <c r="D4657" s="128"/>
      <c r="F4657" s="128"/>
      <c r="H4657" s="128"/>
      <c r="K4657" s="129"/>
    </row>
    <row r="4658" spans="2:11" x14ac:dyDescent="0.25">
      <c r="B4658" s="128"/>
      <c r="D4658" s="128"/>
      <c r="F4658" s="128"/>
      <c r="H4658" s="128"/>
      <c r="K4658" s="129"/>
    </row>
    <row r="4659" spans="2:11" x14ac:dyDescent="0.25">
      <c r="B4659" s="128"/>
      <c r="D4659" s="128"/>
      <c r="F4659" s="128"/>
      <c r="H4659" s="128"/>
      <c r="K4659" s="129"/>
    </row>
    <row r="4660" spans="2:11" x14ac:dyDescent="0.25">
      <c r="B4660" s="128"/>
      <c r="D4660" s="128"/>
      <c r="F4660" s="128"/>
      <c r="H4660" s="128"/>
      <c r="K4660" s="129"/>
    </row>
    <row r="4661" spans="2:11" x14ac:dyDescent="0.25">
      <c r="B4661" s="128"/>
      <c r="D4661" s="128"/>
      <c r="F4661" s="128"/>
      <c r="H4661" s="128"/>
      <c r="K4661" s="129"/>
    </row>
    <row r="4662" spans="2:11" x14ac:dyDescent="0.25">
      <c r="B4662" s="128"/>
      <c r="D4662" s="128"/>
      <c r="F4662" s="128"/>
      <c r="H4662" s="128"/>
      <c r="K4662" s="129"/>
    </row>
    <row r="4663" spans="2:11" x14ac:dyDescent="0.25">
      <c r="B4663" s="128"/>
      <c r="D4663" s="128"/>
      <c r="F4663" s="128"/>
      <c r="H4663" s="128"/>
      <c r="K4663" s="129"/>
    </row>
    <row r="4664" spans="2:11" x14ac:dyDescent="0.25">
      <c r="B4664" s="128"/>
      <c r="D4664" s="128"/>
      <c r="F4664" s="128"/>
      <c r="H4664" s="128"/>
      <c r="K4664" s="129"/>
    </row>
    <row r="4665" spans="2:11" x14ac:dyDescent="0.25">
      <c r="B4665" s="128"/>
      <c r="D4665" s="128"/>
      <c r="F4665" s="128"/>
      <c r="H4665" s="128"/>
      <c r="K4665" s="129"/>
    </row>
    <row r="4666" spans="2:11" x14ac:dyDescent="0.25">
      <c r="B4666" s="128"/>
      <c r="D4666" s="128"/>
      <c r="F4666" s="128"/>
      <c r="H4666" s="128"/>
      <c r="K4666" s="129"/>
    </row>
    <row r="4667" spans="2:11" x14ac:dyDescent="0.25">
      <c r="B4667" s="128"/>
      <c r="D4667" s="128"/>
      <c r="F4667" s="128"/>
      <c r="H4667" s="128"/>
      <c r="K4667" s="129"/>
    </row>
    <row r="4668" spans="2:11" x14ac:dyDescent="0.25">
      <c r="B4668" s="128"/>
      <c r="D4668" s="128"/>
      <c r="F4668" s="128"/>
      <c r="H4668" s="128"/>
      <c r="K4668" s="129"/>
    </row>
    <row r="4669" spans="2:11" x14ac:dyDescent="0.25">
      <c r="B4669" s="128"/>
      <c r="D4669" s="128"/>
      <c r="F4669" s="128"/>
      <c r="H4669" s="128"/>
      <c r="K4669" s="129"/>
    </row>
    <row r="4670" spans="2:11" x14ac:dyDescent="0.25">
      <c r="B4670" s="128"/>
      <c r="D4670" s="128"/>
      <c r="F4670" s="128"/>
      <c r="H4670" s="128"/>
      <c r="K4670" s="129"/>
    </row>
    <row r="4671" spans="2:11" x14ac:dyDescent="0.25">
      <c r="B4671" s="128"/>
      <c r="D4671" s="128"/>
      <c r="F4671" s="128"/>
      <c r="H4671" s="128"/>
      <c r="K4671" s="129"/>
    </row>
    <row r="4672" spans="2:11" x14ac:dyDescent="0.25">
      <c r="B4672" s="128"/>
      <c r="D4672" s="128"/>
      <c r="F4672" s="128"/>
      <c r="H4672" s="128"/>
      <c r="K4672" s="129"/>
    </row>
    <row r="4673" spans="2:11" x14ac:dyDescent="0.25">
      <c r="B4673" s="128"/>
      <c r="D4673" s="128"/>
      <c r="F4673" s="128"/>
      <c r="H4673" s="128"/>
      <c r="K4673" s="129"/>
    </row>
    <row r="4674" spans="2:11" x14ac:dyDescent="0.25">
      <c r="B4674" s="128"/>
      <c r="D4674" s="128"/>
      <c r="F4674" s="128"/>
      <c r="H4674" s="128"/>
      <c r="K4674" s="129"/>
    </row>
    <row r="4675" spans="2:11" x14ac:dyDescent="0.25">
      <c r="B4675" s="128"/>
      <c r="D4675" s="128"/>
      <c r="F4675" s="128"/>
      <c r="H4675" s="128"/>
      <c r="K4675" s="129"/>
    </row>
    <row r="4676" spans="2:11" x14ac:dyDescent="0.25">
      <c r="B4676" s="128"/>
      <c r="D4676" s="128"/>
      <c r="F4676" s="128"/>
      <c r="H4676" s="128"/>
      <c r="K4676" s="129"/>
    </row>
    <row r="4677" spans="2:11" x14ac:dyDescent="0.25">
      <c r="B4677" s="128"/>
      <c r="D4677" s="128"/>
      <c r="F4677" s="128"/>
      <c r="H4677" s="128"/>
      <c r="K4677" s="129"/>
    </row>
    <row r="4678" spans="2:11" x14ac:dyDescent="0.25">
      <c r="B4678" s="128"/>
      <c r="D4678" s="128"/>
      <c r="F4678" s="128"/>
      <c r="H4678" s="128"/>
      <c r="K4678" s="129"/>
    </row>
    <row r="4679" spans="2:11" x14ac:dyDescent="0.25">
      <c r="B4679" s="128"/>
      <c r="D4679" s="128"/>
      <c r="F4679" s="128"/>
      <c r="H4679" s="128"/>
      <c r="K4679" s="129"/>
    </row>
    <row r="4680" spans="2:11" x14ac:dyDescent="0.25">
      <c r="B4680" s="128"/>
      <c r="D4680" s="128"/>
      <c r="F4680" s="128"/>
      <c r="H4680" s="128"/>
      <c r="K4680" s="129"/>
    </row>
    <row r="4681" spans="2:11" x14ac:dyDescent="0.25">
      <c r="B4681" s="128"/>
      <c r="D4681" s="128"/>
      <c r="F4681" s="128"/>
      <c r="H4681" s="128"/>
      <c r="K4681" s="129"/>
    </row>
    <row r="4682" spans="2:11" x14ac:dyDescent="0.25">
      <c r="B4682" s="128"/>
      <c r="D4682" s="128"/>
      <c r="F4682" s="128"/>
      <c r="H4682" s="128"/>
      <c r="K4682" s="129"/>
    </row>
    <row r="4683" spans="2:11" x14ac:dyDescent="0.25">
      <c r="B4683" s="128"/>
      <c r="D4683" s="128"/>
      <c r="F4683" s="128"/>
      <c r="H4683" s="128"/>
      <c r="K4683" s="129"/>
    </row>
    <row r="4684" spans="2:11" x14ac:dyDescent="0.25">
      <c r="B4684" s="128"/>
      <c r="D4684" s="128"/>
      <c r="F4684" s="128"/>
      <c r="H4684" s="128"/>
      <c r="K4684" s="129"/>
    </row>
    <row r="4685" spans="2:11" x14ac:dyDescent="0.25">
      <c r="B4685" s="128"/>
      <c r="D4685" s="128"/>
      <c r="F4685" s="128"/>
      <c r="H4685" s="128"/>
      <c r="K4685" s="129"/>
    </row>
    <row r="4686" spans="2:11" x14ac:dyDescent="0.25">
      <c r="B4686" s="128"/>
      <c r="D4686" s="128"/>
      <c r="F4686" s="128"/>
      <c r="H4686" s="128"/>
      <c r="K4686" s="129"/>
    </row>
    <row r="4687" spans="2:11" x14ac:dyDescent="0.25">
      <c r="B4687" s="128"/>
      <c r="D4687" s="128"/>
      <c r="F4687" s="128"/>
      <c r="H4687" s="128"/>
      <c r="K4687" s="129"/>
    </row>
    <row r="4688" spans="2:11" x14ac:dyDescent="0.25">
      <c r="B4688" s="128"/>
      <c r="D4688" s="128"/>
      <c r="F4688" s="128"/>
      <c r="H4688" s="128"/>
      <c r="K4688" s="129"/>
    </row>
    <row r="4689" spans="2:11" x14ac:dyDescent="0.25">
      <c r="B4689" s="128"/>
      <c r="D4689" s="128"/>
      <c r="F4689" s="128"/>
      <c r="H4689" s="128"/>
      <c r="K4689" s="129"/>
    </row>
    <row r="4690" spans="2:11" x14ac:dyDescent="0.25">
      <c r="B4690" s="128"/>
      <c r="D4690" s="128"/>
      <c r="F4690" s="128"/>
      <c r="H4690" s="128"/>
      <c r="K4690" s="129"/>
    </row>
    <row r="4691" spans="2:11" x14ac:dyDescent="0.25">
      <c r="B4691" s="128"/>
      <c r="D4691" s="128"/>
      <c r="F4691" s="128"/>
      <c r="H4691" s="128"/>
      <c r="K4691" s="129"/>
    </row>
    <row r="4692" spans="2:11" x14ac:dyDescent="0.25">
      <c r="B4692" s="128"/>
      <c r="D4692" s="128"/>
      <c r="F4692" s="128"/>
      <c r="H4692" s="128"/>
      <c r="K4692" s="129"/>
    </row>
    <row r="4693" spans="2:11" x14ac:dyDescent="0.25">
      <c r="B4693" s="128"/>
      <c r="D4693" s="128"/>
      <c r="F4693" s="128"/>
      <c r="H4693" s="128"/>
      <c r="K4693" s="129"/>
    </row>
    <row r="4694" spans="2:11" x14ac:dyDescent="0.25">
      <c r="B4694" s="128"/>
      <c r="D4694" s="128"/>
      <c r="F4694" s="128"/>
      <c r="H4694" s="128"/>
      <c r="K4694" s="129"/>
    </row>
    <row r="4695" spans="2:11" x14ac:dyDescent="0.25">
      <c r="B4695" s="128"/>
      <c r="D4695" s="128"/>
      <c r="F4695" s="128"/>
      <c r="H4695" s="128"/>
      <c r="K4695" s="129"/>
    </row>
    <row r="4696" spans="2:11" x14ac:dyDescent="0.25">
      <c r="B4696" s="128"/>
      <c r="D4696" s="128"/>
      <c r="F4696" s="128"/>
      <c r="H4696" s="128"/>
      <c r="K4696" s="129"/>
    </row>
    <row r="4697" spans="2:11" x14ac:dyDescent="0.25">
      <c r="B4697" s="128"/>
      <c r="D4697" s="128"/>
      <c r="F4697" s="128"/>
      <c r="H4697" s="128"/>
      <c r="K4697" s="129"/>
    </row>
    <row r="4698" spans="2:11" x14ac:dyDescent="0.25">
      <c r="B4698" s="128"/>
      <c r="D4698" s="128"/>
      <c r="F4698" s="128"/>
      <c r="H4698" s="128"/>
      <c r="K4698" s="129"/>
    </row>
    <row r="4699" spans="2:11" x14ac:dyDescent="0.25">
      <c r="B4699" s="128"/>
      <c r="D4699" s="128"/>
      <c r="F4699" s="128"/>
      <c r="H4699" s="128"/>
      <c r="K4699" s="129"/>
    </row>
    <row r="4700" spans="2:11" x14ac:dyDescent="0.25">
      <c r="B4700" s="128"/>
      <c r="D4700" s="128"/>
      <c r="F4700" s="128"/>
      <c r="H4700" s="128"/>
      <c r="K4700" s="129"/>
    </row>
    <row r="4701" spans="2:11" x14ac:dyDescent="0.25">
      <c r="B4701" s="128"/>
      <c r="D4701" s="128"/>
      <c r="F4701" s="128"/>
      <c r="H4701" s="128"/>
      <c r="K4701" s="129"/>
    </row>
    <row r="4702" spans="2:11" x14ac:dyDescent="0.25">
      <c r="B4702" s="128"/>
      <c r="D4702" s="128"/>
      <c r="F4702" s="128"/>
      <c r="H4702" s="128"/>
      <c r="K4702" s="129"/>
    </row>
    <row r="4703" spans="2:11" x14ac:dyDescent="0.25">
      <c r="B4703" s="128"/>
      <c r="D4703" s="128"/>
      <c r="F4703" s="128"/>
      <c r="H4703" s="128"/>
      <c r="K4703" s="129"/>
    </row>
    <row r="4704" spans="2:11" x14ac:dyDescent="0.25">
      <c r="B4704" s="128"/>
      <c r="D4704" s="128"/>
      <c r="F4704" s="128"/>
      <c r="H4704" s="128"/>
      <c r="K4704" s="129"/>
    </row>
    <row r="4705" spans="2:11" x14ac:dyDescent="0.25">
      <c r="B4705" s="128"/>
      <c r="D4705" s="128"/>
      <c r="F4705" s="128"/>
      <c r="H4705" s="128"/>
      <c r="K4705" s="129"/>
    </row>
    <row r="4706" spans="2:11" x14ac:dyDescent="0.25">
      <c r="B4706" s="128"/>
      <c r="D4706" s="128"/>
      <c r="F4706" s="128"/>
      <c r="H4706" s="128"/>
      <c r="K4706" s="129"/>
    </row>
    <row r="4707" spans="2:11" x14ac:dyDescent="0.25">
      <c r="B4707" s="128"/>
      <c r="D4707" s="128"/>
      <c r="F4707" s="128"/>
      <c r="H4707" s="128"/>
      <c r="K4707" s="129"/>
    </row>
    <row r="4708" spans="2:11" x14ac:dyDescent="0.25">
      <c r="B4708" s="128"/>
      <c r="D4708" s="128"/>
      <c r="F4708" s="128"/>
      <c r="H4708" s="128"/>
      <c r="K4708" s="129"/>
    </row>
    <row r="4709" spans="2:11" x14ac:dyDescent="0.25">
      <c r="B4709" s="128"/>
      <c r="D4709" s="128"/>
      <c r="F4709" s="128"/>
      <c r="H4709" s="128"/>
      <c r="K4709" s="129"/>
    </row>
    <row r="4710" spans="2:11" x14ac:dyDescent="0.25">
      <c r="B4710" s="128"/>
      <c r="D4710" s="128"/>
      <c r="F4710" s="128"/>
      <c r="H4710" s="128"/>
      <c r="K4710" s="129"/>
    </row>
    <row r="4711" spans="2:11" x14ac:dyDescent="0.25">
      <c r="B4711" s="128"/>
      <c r="D4711" s="128"/>
      <c r="F4711" s="128"/>
      <c r="H4711" s="128"/>
      <c r="K4711" s="129"/>
    </row>
    <row r="4712" spans="2:11" x14ac:dyDescent="0.25">
      <c r="B4712" s="128"/>
      <c r="D4712" s="128"/>
      <c r="F4712" s="128"/>
      <c r="H4712" s="128"/>
      <c r="K4712" s="129"/>
    </row>
    <row r="4713" spans="2:11" x14ac:dyDescent="0.25">
      <c r="B4713" s="128"/>
      <c r="D4713" s="128"/>
      <c r="F4713" s="128"/>
      <c r="H4713" s="128"/>
      <c r="K4713" s="129"/>
    </row>
    <row r="4714" spans="2:11" x14ac:dyDescent="0.25">
      <c r="B4714" s="128"/>
      <c r="D4714" s="128"/>
      <c r="F4714" s="128"/>
      <c r="H4714" s="128"/>
      <c r="K4714" s="129"/>
    </row>
    <row r="4715" spans="2:11" x14ac:dyDescent="0.25">
      <c r="B4715" s="128"/>
      <c r="D4715" s="128"/>
      <c r="F4715" s="128"/>
      <c r="H4715" s="128"/>
      <c r="K4715" s="129"/>
    </row>
    <row r="4716" spans="2:11" x14ac:dyDescent="0.25">
      <c r="B4716" s="128"/>
      <c r="D4716" s="128"/>
      <c r="F4716" s="128"/>
      <c r="H4716" s="128"/>
      <c r="K4716" s="129"/>
    </row>
    <row r="4717" spans="2:11" x14ac:dyDescent="0.25">
      <c r="B4717" s="128"/>
      <c r="D4717" s="128"/>
      <c r="F4717" s="128"/>
      <c r="H4717" s="128"/>
      <c r="K4717" s="129"/>
    </row>
    <row r="4718" spans="2:11" x14ac:dyDescent="0.25">
      <c r="B4718" s="128"/>
      <c r="D4718" s="128"/>
      <c r="F4718" s="128"/>
      <c r="H4718" s="128"/>
      <c r="K4718" s="129"/>
    </row>
    <row r="4719" spans="2:11" x14ac:dyDescent="0.25">
      <c r="B4719" s="128"/>
      <c r="D4719" s="128"/>
      <c r="F4719" s="128"/>
      <c r="H4719" s="128"/>
      <c r="K4719" s="129"/>
    </row>
    <row r="4720" spans="2:11" x14ac:dyDescent="0.25">
      <c r="B4720" s="128"/>
      <c r="D4720" s="128"/>
      <c r="F4720" s="128"/>
      <c r="H4720" s="128"/>
      <c r="K4720" s="129"/>
    </row>
    <row r="4721" spans="2:11" x14ac:dyDescent="0.25">
      <c r="B4721" s="128"/>
      <c r="D4721" s="128"/>
      <c r="F4721" s="128"/>
      <c r="H4721" s="128"/>
      <c r="K4721" s="129"/>
    </row>
    <row r="4722" spans="2:11" x14ac:dyDescent="0.25">
      <c r="B4722" s="128"/>
      <c r="D4722" s="128"/>
      <c r="F4722" s="128"/>
      <c r="H4722" s="128"/>
      <c r="K4722" s="129"/>
    </row>
    <row r="4723" spans="2:11" x14ac:dyDescent="0.25">
      <c r="B4723" s="128"/>
      <c r="D4723" s="128"/>
      <c r="F4723" s="128"/>
      <c r="H4723" s="128"/>
      <c r="K4723" s="129"/>
    </row>
    <row r="4724" spans="2:11" x14ac:dyDescent="0.25">
      <c r="B4724" s="128"/>
      <c r="D4724" s="128"/>
      <c r="F4724" s="128"/>
      <c r="H4724" s="128"/>
      <c r="K4724" s="129"/>
    </row>
    <row r="4725" spans="2:11" x14ac:dyDescent="0.25">
      <c r="B4725" s="128"/>
      <c r="D4725" s="128"/>
      <c r="F4725" s="128"/>
      <c r="H4725" s="128"/>
      <c r="K4725" s="129"/>
    </row>
    <row r="4726" spans="2:11" x14ac:dyDescent="0.25">
      <c r="B4726" s="128"/>
      <c r="D4726" s="128"/>
      <c r="F4726" s="128"/>
      <c r="H4726" s="128"/>
      <c r="K4726" s="129"/>
    </row>
    <row r="4727" spans="2:11" x14ac:dyDescent="0.25">
      <c r="B4727" s="128"/>
      <c r="D4727" s="128"/>
      <c r="F4727" s="128"/>
      <c r="H4727" s="128"/>
      <c r="K4727" s="129"/>
    </row>
    <row r="4728" spans="2:11" x14ac:dyDescent="0.25">
      <c r="B4728" s="128"/>
      <c r="D4728" s="128"/>
      <c r="F4728" s="128"/>
      <c r="H4728" s="128"/>
      <c r="K4728" s="129"/>
    </row>
    <row r="4729" spans="2:11" x14ac:dyDescent="0.25">
      <c r="B4729" s="128"/>
      <c r="D4729" s="128"/>
      <c r="F4729" s="128"/>
      <c r="H4729" s="128"/>
      <c r="K4729" s="129"/>
    </row>
    <row r="4730" spans="2:11" x14ac:dyDescent="0.25">
      <c r="B4730" s="128"/>
      <c r="D4730" s="128"/>
      <c r="F4730" s="128"/>
      <c r="H4730" s="128"/>
      <c r="K4730" s="129"/>
    </row>
    <row r="4731" spans="2:11" x14ac:dyDescent="0.25">
      <c r="B4731" s="128"/>
      <c r="D4731" s="128"/>
      <c r="F4731" s="128"/>
      <c r="H4731" s="128"/>
      <c r="K4731" s="129"/>
    </row>
    <row r="4732" spans="2:11" x14ac:dyDescent="0.25">
      <c r="B4732" s="128"/>
      <c r="D4732" s="128"/>
      <c r="F4732" s="128"/>
      <c r="H4732" s="128"/>
      <c r="K4732" s="129"/>
    </row>
    <row r="4733" spans="2:11" x14ac:dyDescent="0.25">
      <c r="B4733" s="128"/>
      <c r="D4733" s="128"/>
      <c r="F4733" s="128"/>
      <c r="H4733" s="128"/>
      <c r="K4733" s="129"/>
    </row>
    <row r="4734" spans="2:11" x14ac:dyDescent="0.25">
      <c r="B4734" s="128"/>
      <c r="D4734" s="128"/>
      <c r="F4734" s="128"/>
      <c r="H4734" s="128"/>
      <c r="K4734" s="129"/>
    </row>
    <row r="4735" spans="2:11" x14ac:dyDescent="0.25">
      <c r="B4735" s="128"/>
      <c r="D4735" s="128"/>
      <c r="F4735" s="128"/>
      <c r="H4735" s="128"/>
      <c r="K4735" s="129"/>
    </row>
    <row r="4736" spans="2:11" x14ac:dyDescent="0.25">
      <c r="B4736" s="128"/>
      <c r="D4736" s="128"/>
      <c r="F4736" s="128"/>
      <c r="H4736" s="128"/>
      <c r="K4736" s="129"/>
    </row>
    <row r="4737" spans="2:11" x14ac:dyDescent="0.25">
      <c r="B4737" s="128"/>
      <c r="D4737" s="128"/>
      <c r="F4737" s="128"/>
      <c r="H4737" s="128"/>
      <c r="K4737" s="129"/>
    </row>
    <row r="4738" spans="2:11" x14ac:dyDescent="0.25">
      <c r="B4738" s="128"/>
      <c r="D4738" s="128"/>
      <c r="F4738" s="128"/>
      <c r="H4738" s="128"/>
      <c r="K4738" s="129"/>
    </row>
    <row r="4739" spans="2:11" x14ac:dyDescent="0.25">
      <c r="B4739" s="128"/>
      <c r="D4739" s="128"/>
      <c r="F4739" s="128"/>
      <c r="H4739" s="128"/>
      <c r="K4739" s="129"/>
    </row>
    <row r="4740" spans="2:11" x14ac:dyDescent="0.25">
      <c r="B4740" s="128"/>
      <c r="D4740" s="128"/>
      <c r="F4740" s="128"/>
      <c r="H4740" s="128"/>
      <c r="K4740" s="129"/>
    </row>
    <row r="4741" spans="2:11" x14ac:dyDescent="0.25">
      <c r="B4741" s="128"/>
      <c r="D4741" s="128"/>
      <c r="F4741" s="128"/>
      <c r="H4741" s="128"/>
      <c r="K4741" s="129"/>
    </row>
    <row r="4742" spans="2:11" x14ac:dyDescent="0.25">
      <c r="B4742" s="128"/>
      <c r="D4742" s="128"/>
      <c r="F4742" s="128"/>
      <c r="H4742" s="128"/>
      <c r="K4742" s="129"/>
    </row>
    <row r="4743" spans="2:11" x14ac:dyDescent="0.25">
      <c r="B4743" s="128"/>
      <c r="D4743" s="128"/>
      <c r="F4743" s="128"/>
      <c r="H4743" s="128"/>
      <c r="K4743" s="129"/>
    </row>
    <row r="4744" spans="2:11" x14ac:dyDescent="0.25">
      <c r="B4744" s="128"/>
      <c r="D4744" s="128"/>
      <c r="F4744" s="128"/>
      <c r="H4744" s="128"/>
      <c r="K4744" s="129"/>
    </row>
    <row r="4745" spans="2:11" x14ac:dyDescent="0.25">
      <c r="B4745" s="128"/>
      <c r="D4745" s="128"/>
      <c r="F4745" s="128"/>
      <c r="H4745" s="128"/>
      <c r="K4745" s="129"/>
    </row>
    <row r="4746" spans="2:11" x14ac:dyDescent="0.25">
      <c r="B4746" s="128"/>
      <c r="D4746" s="128"/>
      <c r="F4746" s="128"/>
      <c r="H4746" s="128"/>
      <c r="K4746" s="129"/>
    </row>
    <row r="4747" spans="2:11" x14ac:dyDescent="0.25">
      <c r="B4747" s="128"/>
      <c r="D4747" s="128"/>
      <c r="F4747" s="128"/>
      <c r="H4747" s="128"/>
      <c r="K4747" s="129"/>
    </row>
    <row r="4748" spans="2:11" x14ac:dyDescent="0.25">
      <c r="B4748" s="128"/>
      <c r="D4748" s="128"/>
      <c r="F4748" s="128"/>
      <c r="H4748" s="128"/>
      <c r="K4748" s="129"/>
    </row>
    <row r="4749" spans="2:11" x14ac:dyDescent="0.25">
      <c r="B4749" s="128"/>
      <c r="D4749" s="128"/>
      <c r="F4749" s="128"/>
      <c r="H4749" s="128"/>
      <c r="K4749" s="129"/>
    </row>
    <row r="4750" spans="2:11" x14ac:dyDescent="0.25">
      <c r="B4750" s="128"/>
      <c r="D4750" s="128"/>
      <c r="F4750" s="128"/>
      <c r="H4750" s="128"/>
      <c r="K4750" s="129"/>
    </row>
    <row r="4751" spans="2:11" x14ac:dyDescent="0.25">
      <c r="B4751" s="128"/>
      <c r="D4751" s="128"/>
      <c r="F4751" s="128"/>
      <c r="H4751" s="128"/>
      <c r="K4751" s="129"/>
    </row>
    <row r="4752" spans="2:11" x14ac:dyDescent="0.25">
      <c r="B4752" s="128"/>
      <c r="D4752" s="128"/>
      <c r="F4752" s="128"/>
      <c r="H4752" s="128"/>
      <c r="K4752" s="129"/>
    </row>
    <row r="4753" spans="2:11" x14ac:dyDescent="0.25">
      <c r="B4753" s="128"/>
      <c r="D4753" s="128"/>
      <c r="F4753" s="128"/>
      <c r="H4753" s="128"/>
      <c r="K4753" s="129"/>
    </row>
    <row r="4754" spans="2:11" x14ac:dyDescent="0.25">
      <c r="B4754" s="128"/>
      <c r="D4754" s="128"/>
      <c r="F4754" s="128"/>
      <c r="H4754" s="128"/>
      <c r="K4754" s="129"/>
    </row>
    <row r="4755" spans="2:11" x14ac:dyDescent="0.25">
      <c r="B4755" s="128"/>
      <c r="D4755" s="128"/>
      <c r="F4755" s="128"/>
      <c r="H4755" s="128"/>
      <c r="K4755" s="129"/>
    </row>
    <row r="4756" spans="2:11" x14ac:dyDescent="0.25">
      <c r="B4756" s="128"/>
      <c r="D4756" s="128"/>
      <c r="F4756" s="128"/>
      <c r="H4756" s="128"/>
      <c r="K4756" s="129"/>
    </row>
    <row r="4757" spans="2:11" x14ac:dyDescent="0.25">
      <c r="B4757" s="128"/>
      <c r="D4757" s="128"/>
      <c r="F4757" s="128"/>
      <c r="H4757" s="128"/>
      <c r="K4757" s="129"/>
    </row>
    <row r="4758" spans="2:11" x14ac:dyDescent="0.25">
      <c r="B4758" s="128"/>
      <c r="D4758" s="128"/>
      <c r="F4758" s="128"/>
      <c r="H4758" s="128"/>
      <c r="K4758" s="129"/>
    </row>
    <row r="4759" spans="2:11" x14ac:dyDescent="0.25">
      <c r="B4759" s="128"/>
      <c r="D4759" s="128"/>
      <c r="F4759" s="128"/>
      <c r="H4759" s="128"/>
      <c r="K4759" s="129"/>
    </row>
    <row r="4760" spans="2:11" x14ac:dyDescent="0.25">
      <c r="B4760" s="128"/>
      <c r="D4760" s="128"/>
      <c r="F4760" s="128"/>
      <c r="H4760" s="128"/>
      <c r="K4760" s="129"/>
    </row>
    <row r="4761" spans="2:11" x14ac:dyDescent="0.25">
      <c r="B4761" s="128"/>
      <c r="D4761" s="128"/>
      <c r="F4761" s="128"/>
      <c r="H4761" s="128"/>
      <c r="K4761" s="129"/>
    </row>
    <row r="4762" spans="2:11" x14ac:dyDescent="0.25">
      <c r="B4762" s="128"/>
      <c r="D4762" s="128"/>
      <c r="F4762" s="128"/>
      <c r="H4762" s="128"/>
      <c r="K4762" s="129"/>
    </row>
    <row r="4763" spans="2:11" x14ac:dyDescent="0.25">
      <c r="B4763" s="128"/>
      <c r="D4763" s="128"/>
      <c r="F4763" s="128"/>
      <c r="H4763" s="128"/>
      <c r="K4763" s="129"/>
    </row>
    <row r="4764" spans="2:11" x14ac:dyDescent="0.25">
      <c r="B4764" s="128"/>
      <c r="D4764" s="128"/>
      <c r="F4764" s="128"/>
      <c r="H4764" s="128"/>
      <c r="K4764" s="129"/>
    </row>
    <row r="4765" spans="2:11" x14ac:dyDescent="0.25">
      <c r="B4765" s="128"/>
      <c r="D4765" s="128"/>
      <c r="F4765" s="128"/>
      <c r="H4765" s="128"/>
      <c r="K4765" s="129"/>
    </row>
    <row r="4766" spans="2:11" x14ac:dyDescent="0.25">
      <c r="B4766" s="128"/>
      <c r="D4766" s="128"/>
      <c r="F4766" s="128"/>
      <c r="H4766" s="128"/>
      <c r="K4766" s="129"/>
    </row>
    <row r="4767" spans="2:11" x14ac:dyDescent="0.25">
      <c r="B4767" s="128"/>
      <c r="D4767" s="128"/>
      <c r="F4767" s="128"/>
      <c r="H4767" s="128"/>
      <c r="K4767" s="129"/>
    </row>
    <row r="4768" spans="2:11" x14ac:dyDescent="0.25">
      <c r="B4768" s="128"/>
      <c r="D4768" s="128"/>
      <c r="F4768" s="128"/>
      <c r="H4768" s="128"/>
      <c r="K4768" s="129"/>
    </row>
    <row r="4769" spans="2:11" x14ac:dyDescent="0.25">
      <c r="B4769" s="128"/>
      <c r="D4769" s="128"/>
      <c r="F4769" s="128"/>
      <c r="H4769" s="128"/>
      <c r="K4769" s="129"/>
    </row>
    <row r="4770" spans="2:11" x14ac:dyDescent="0.25">
      <c r="B4770" s="128"/>
      <c r="D4770" s="128"/>
      <c r="F4770" s="128"/>
      <c r="H4770" s="128"/>
      <c r="K4770" s="129"/>
    </row>
    <row r="4771" spans="2:11" x14ac:dyDescent="0.25">
      <c r="B4771" s="128"/>
      <c r="D4771" s="128"/>
      <c r="F4771" s="128"/>
      <c r="H4771" s="128"/>
      <c r="K4771" s="129"/>
    </row>
    <row r="4772" spans="2:11" x14ac:dyDescent="0.25">
      <c r="B4772" s="128"/>
      <c r="D4772" s="128"/>
      <c r="F4772" s="128"/>
      <c r="H4772" s="128"/>
      <c r="K4772" s="129"/>
    </row>
    <row r="4773" spans="2:11" x14ac:dyDescent="0.25">
      <c r="B4773" s="128"/>
      <c r="D4773" s="128"/>
      <c r="F4773" s="128"/>
      <c r="H4773" s="128"/>
      <c r="K4773" s="129"/>
    </row>
    <row r="4774" spans="2:11" x14ac:dyDescent="0.25">
      <c r="B4774" s="128"/>
      <c r="D4774" s="128"/>
      <c r="F4774" s="128"/>
      <c r="H4774" s="128"/>
      <c r="K4774" s="129"/>
    </row>
    <row r="4775" spans="2:11" x14ac:dyDescent="0.25">
      <c r="B4775" s="128"/>
      <c r="D4775" s="128"/>
      <c r="F4775" s="128"/>
      <c r="H4775" s="128"/>
      <c r="K4775" s="129"/>
    </row>
    <row r="4776" spans="2:11" x14ac:dyDescent="0.25">
      <c r="B4776" s="128"/>
      <c r="D4776" s="128"/>
      <c r="F4776" s="128"/>
      <c r="H4776" s="128"/>
      <c r="K4776" s="129"/>
    </row>
    <row r="4777" spans="2:11" x14ac:dyDescent="0.25">
      <c r="B4777" s="128"/>
      <c r="D4777" s="128"/>
      <c r="F4777" s="128"/>
      <c r="H4777" s="128"/>
      <c r="K4777" s="129"/>
    </row>
    <row r="4778" spans="2:11" x14ac:dyDescent="0.25">
      <c r="B4778" s="128"/>
      <c r="D4778" s="128"/>
      <c r="F4778" s="128"/>
      <c r="H4778" s="128"/>
      <c r="K4778" s="129"/>
    </row>
    <row r="4779" spans="2:11" x14ac:dyDescent="0.25">
      <c r="B4779" s="128"/>
      <c r="D4779" s="128"/>
      <c r="F4779" s="128"/>
      <c r="H4779" s="128"/>
      <c r="K4779" s="129"/>
    </row>
    <row r="4780" spans="2:11" x14ac:dyDescent="0.25">
      <c r="B4780" s="128"/>
      <c r="D4780" s="128"/>
      <c r="F4780" s="128"/>
      <c r="H4780" s="128"/>
      <c r="K4780" s="129"/>
    </row>
    <row r="4781" spans="2:11" x14ac:dyDescent="0.25">
      <c r="B4781" s="128"/>
      <c r="D4781" s="128"/>
      <c r="F4781" s="128"/>
      <c r="H4781" s="128"/>
      <c r="K4781" s="129"/>
    </row>
    <row r="4782" spans="2:11" x14ac:dyDescent="0.25">
      <c r="B4782" s="128"/>
      <c r="D4782" s="128"/>
      <c r="F4782" s="128"/>
      <c r="H4782" s="128"/>
      <c r="K4782" s="129"/>
    </row>
    <row r="4783" spans="2:11" x14ac:dyDescent="0.25">
      <c r="B4783" s="128"/>
      <c r="D4783" s="128"/>
      <c r="F4783" s="128"/>
      <c r="H4783" s="128"/>
      <c r="K4783" s="129"/>
    </row>
    <row r="4784" spans="2:11" x14ac:dyDescent="0.25">
      <c r="B4784" s="128"/>
      <c r="D4784" s="128"/>
      <c r="F4784" s="128"/>
      <c r="H4784" s="128"/>
      <c r="K4784" s="129"/>
    </row>
    <row r="4785" spans="2:11" x14ac:dyDescent="0.25">
      <c r="B4785" s="128"/>
      <c r="D4785" s="128"/>
      <c r="F4785" s="128"/>
      <c r="H4785" s="128"/>
      <c r="K4785" s="129"/>
    </row>
    <row r="4786" spans="2:11" x14ac:dyDescent="0.25">
      <c r="B4786" s="128"/>
      <c r="D4786" s="128"/>
      <c r="F4786" s="128"/>
      <c r="H4786" s="128"/>
      <c r="K4786" s="129"/>
    </row>
    <row r="4787" spans="2:11" x14ac:dyDescent="0.25">
      <c r="B4787" s="128"/>
      <c r="D4787" s="128"/>
      <c r="F4787" s="128"/>
      <c r="H4787" s="128"/>
      <c r="K4787" s="129"/>
    </row>
    <row r="4788" spans="2:11" x14ac:dyDescent="0.25">
      <c r="B4788" s="128"/>
      <c r="D4788" s="128"/>
      <c r="F4788" s="128"/>
      <c r="H4788" s="128"/>
      <c r="K4788" s="129"/>
    </row>
    <row r="4789" spans="2:11" x14ac:dyDescent="0.25">
      <c r="B4789" s="128"/>
      <c r="D4789" s="128"/>
      <c r="F4789" s="128"/>
      <c r="H4789" s="128"/>
      <c r="K4789" s="129"/>
    </row>
    <row r="4790" spans="2:11" x14ac:dyDescent="0.25">
      <c r="B4790" s="128"/>
      <c r="D4790" s="128"/>
      <c r="F4790" s="128"/>
      <c r="H4790" s="128"/>
      <c r="K4790" s="129"/>
    </row>
    <row r="4791" spans="2:11" x14ac:dyDescent="0.25">
      <c r="B4791" s="128"/>
      <c r="D4791" s="128"/>
      <c r="F4791" s="128"/>
      <c r="H4791" s="128"/>
      <c r="K4791" s="129"/>
    </row>
    <row r="4792" spans="2:11" x14ac:dyDescent="0.25">
      <c r="B4792" s="128"/>
      <c r="D4792" s="128"/>
      <c r="F4792" s="128"/>
      <c r="H4792" s="128"/>
      <c r="K4792" s="129"/>
    </row>
    <row r="4793" spans="2:11" x14ac:dyDescent="0.25">
      <c r="B4793" s="128"/>
      <c r="D4793" s="128"/>
      <c r="F4793" s="128"/>
      <c r="H4793" s="128"/>
      <c r="K4793" s="129"/>
    </row>
    <row r="4794" spans="2:11" x14ac:dyDescent="0.25">
      <c r="B4794" s="128"/>
      <c r="D4794" s="128"/>
      <c r="F4794" s="128"/>
      <c r="H4794" s="128"/>
      <c r="K4794" s="129"/>
    </row>
    <row r="4795" spans="2:11" x14ac:dyDescent="0.25">
      <c r="B4795" s="128"/>
      <c r="D4795" s="128"/>
      <c r="F4795" s="128"/>
      <c r="H4795" s="128"/>
      <c r="K4795" s="129"/>
    </row>
    <row r="4796" spans="2:11" x14ac:dyDescent="0.25">
      <c r="B4796" s="128"/>
      <c r="D4796" s="128"/>
      <c r="F4796" s="128"/>
      <c r="H4796" s="128"/>
      <c r="K4796" s="129"/>
    </row>
    <row r="4797" spans="2:11" x14ac:dyDescent="0.25">
      <c r="B4797" s="128"/>
      <c r="D4797" s="128"/>
      <c r="F4797" s="128"/>
      <c r="H4797" s="128"/>
      <c r="K4797" s="129"/>
    </row>
    <row r="4798" spans="2:11" x14ac:dyDescent="0.25">
      <c r="B4798" s="128"/>
      <c r="D4798" s="128"/>
      <c r="F4798" s="128"/>
      <c r="H4798" s="128"/>
      <c r="K4798" s="129"/>
    </row>
    <row r="4799" spans="2:11" x14ac:dyDescent="0.25">
      <c r="B4799" s="128"/>
      <c r="D4799" s="128"/>
      <c r="F4799" s="128"/>
      <c r="H4799" s="128"/>
      <c r="K4799" s="129"/>
    </row>
    <row r="4800" spans="2:11" x14ac:dyDescent="0.25">
      <c r="B4800" s="128"/>
      <c r="D4800" s="128"/>
      <c r="F4800" s="128"/>
      <c r="H4800" s="128"/>
      <c r="K4800" s="129"/>
    </row>
    <row r="4801" spans="2:11" x14ac:dyDescent="0.25">
      <c r="B4801" s="128"/>
      <c r="D4801" s="128"/>
      <c r="F4801" s="128"/>
      <c r="H4801" s="128"/>
      <c r="K4801" s="129"/>
    </row>
    <row r="4802" spans="2:11" x14ac:dyDescent="0.25">
      <c r="B4802" s="128"/>
      <c r="D4802" s="128"/>
      <c r="F4802" s="128"/>
      <c r="H4802" s="128"/>
      <c r="K4802" s="129"/>
    </row>
    <row r="4803" spans="2:11" x14ac:dyDescent="0.25">
      <c r="B4803" s="128"/>
      <c r="D4803" s="128"/>
      <c r="F4803" s="128"/>
      <c r="H4803" s="128"/>
      <c r="K4803" s="129"/>
    </row>
    <row r="4804" spans="2:11" x14ac:dyDescent="0.25">
      <c r="B4804" s="128"/>
      <c r="D4804" s="128"/>
      <c r="F4804" s="128"/>
      <c r="H4804" s="128"/>
      <c r="K4804" s="129"/>
    </row>
    <row r="4805" spans="2:11" x14ac:dyDescent="0.25">
      <c r="B4805" s="128"/>
      <c r="D4805" s="128"/>
      <c r="F4805" s="128"/>
      <c r="H4805" s="128"/>
      <c r="K4805" s="129"/>
    </row>
    <row r="4806" spans="2:11" x14ac:dyDescent="0.25">
      <c r="B4806" s="128"/>
      <c r="D4806" s="128"/>
      <c r="F4806" s="128"/>
      <c r="H4806" s="128"/>
      <c r="K4806" s="129"/>
    </row>
    <row r="4807" spans="2:11" x14ac:dyDescent="0.25">
      <c r="B4807" s="128"/>
      <c r="D4807" s="128"/>
      <c r="F4807" s="128"/>
      <c r="H4807" s="128"/>
      <c r="K4807" s="129"/>
    </row>
    <row r="4808" spans="2:11" x14ac:dyDescent="0.25">
      <c r="B4808" s="128"/>
      <c r="D4808" s="128"/>
      <c r="F4808" s="128"/>
      <c r="H4808" s="128"/>
      <c r="K4808" s="129"/>
    </row>
    <row r="4809" spans="2:11" x14ac:dyDescent="0.25">
      <c r="B4809" s="128"/>
      <c r="D4809" s="128"/>
      <c r="F4809" s="128"/>
      <c r="H4809" s="128"/>
      <c r="K4809" s="129"/>
    </row>
    <row r="4810" spans="2:11" x14ac:dyDescent="0.25">
      <c r="B4810" s="128"/>
      <c r="D4810" s="128"/>
      <c r="F4810" s="128"/>
      <c r="H4810" s="128"/>
      <c r="K4810" s="129"/>
    </row>
    <row r="4811" spans="2:11" x14ac:dyDescent="0.25">
      <c r="B4811" s="128"/>
      <c r="D4811" s="128"/>
      <c r="F4811" s="128"/>
      <c r="H4811" s="128"/>
      <c r="K4811" s="129"/>
    </row>
    <row r="4812" spans="2:11" x14ac:dyDescent="0.25">
      <c r="B4812" s="128"/>
      <c r="D4812" s="128"/>
      <c r="F4812" s="128"/>
      <c r="H4812" s="128"/>
      <c r="K4812" s="129"/>
    </row>
    <row r="4813" spans="2:11" x14ac:dyDescent="0.25">
      <c r="B4813" s="128"/>
      <c r="D4813" s="128"/>
      <c r="F4813" s="128"/>
      <c r="H4813" s="128"/>
      <c r="K4813" s="129"/>
    </row>
    <row r="4814" spans="2:11" x14ac:dyDescent="0.25">
      <c r="B4814" s="128"/>
      <c r="D4814" s="128"/>
      <c r="F4814" s="128"/>
      <c r="H4814" s="128"/>
      <c r="K4814" s="129"/>
    </row>
    <row r="4815" spans="2:11" x14ac:dyDescent="0.25">
      <c r="B4815" s="128"/>
      <c r="D4815" s="128"/>
      <c r="F4815" s="128"/>
      <c r="H4815" s="128"/>
      <c r="K4815" s="129"/>
    </row>
    <row r="4816" spans="2:11" x14ac:dyDescent="0.25">
      <c r="B4816" s="128"/>
      <c r="D4816" s="128"/>
      <c r="F4816" s="128"/>
      <c r="H4816" s="128"/>
      <c r="K4816" s="129"/>
    </row>
    <row r="4817" spans="2:11" x14ac:dyDescent="0.25">
      <c r="B4817" s="128"/>
      <c r="D4817" s="128"/>
      <c r="F4817" s="128"/>
      <c r="H4817" s="128"/>
      <c r="K4817" s="129"/>
    </row>
    <row r="4818" spans="2:11" x14ac:dyDescent="0.25">
      <c r="B4818" s="128"/>
      <c r="D4818" s="128"/>
      <c r="F4818" s="128"/>
      <c r="H4818" s="128"/>
      <c r="K4818" s="129"/>
    </row>
    <row r="4819" spans="2:11" x14ac:dyDescent="0.25">
      <c r="B4819" s="128"/>
      <c r="D4819" s="128"/>
      <c r="F4819" s="128"/>
      <c r="H4819" s="128"/>
      <c r="K4819" s="129"/>
    </row>
    <row r="4820" spans="2:11" x14ac:dyDescent="0.25">
      <c r="B4820" s="128"/>
      <c r="D4820" s="128"/>
      <c r="F4820" s="128"/>
      <c r="H4820" s="128"/>
      <c r="K4820" s="129"/>
    </row>
    <row r="4821" spans="2:11" x14ac:dyDescent="0.25">
      <c r="B4821" s="128"/>
      <c r="D4821" s="128"/>
      <c r="F4821" s="128"/>
      <c r="H4821" s="128"/>
      <c r="K4821" s="129"/>
    </row>
    <row r="4822" spans="2:11" x14ac:dyDescent="0.25">
      <c r="B4822" s="128"/>
      <c r="D4822" s="128"/>
      <c r="F4822" s="128"/>
      <c r="H4822" s="128"/>
      <c r="K4822" s="129"/>
    </row>
    <row r="4823" spans="2:11" x14ac:dyDescent="0.25">
      <c r="B4823" s="128"/>
      <c r="D4823" s="128"/>
      <c r="F4823" s="128"/>
      <c r="H4823" s="128"/>
      <c r="K4823" s="129"/>
    </row>
    <row r="4824" spans="2:11" x14ac:dyDescent="0.25">
      <c r="B4824" s="128"/>
      <c r="D4824" s="128"/>
      <c r="F4824" s="128"/>
      <c r="H4824" s="128"/>
      <c r="K4824" s="129"/>
    </row>
    <row r="4825" spans="2:11" x14ac:dyDescent="0.25">
      <c r="B4825" s="128"/>
      <c r="D4825" s="128"/>
      <c r="F4825" s="128"/>
      <c r="H4825" s="128"/>
      <c r="K4825" s="129"/>
    </row>
    <row r="4826" spans="2:11" x14ac:dyDescent="0.25">
      <c r="B4826" s="128"/>
      <c r="D4826" s="128"/>
      <c r="F4826" s="128"/>
      <c r="H4826" s="128"/>
      <c r="K4826" s="129"/>
    </row>
    <row r="4827" spans="2:11" x14ac:dyDescent="0.25">
      <c r="B4827" s="128"/>
      <c r="D4827" s="128"/>
      <c r="F4827" s="128"/>
      <c r="H4827" s="128"/>
      <c r="K4827" s="129"/>
    </row>
    <row r="4828" spans="2:11" x14ac:dyDescent="0.25">
      <c r="B4828" s="128"/>
      <c r="D4828" s="128"/>
      <c r="F4828" s="128"/>
      <c r="H4828" s="128"/>
      <c r="K4828" s="129"/>
    </row>
    <row r="4829" spans="2:11" x14ac:dyDescent="0.25">
      <c r="B4829" s="128"/>
      <c r="D4829" s="128"/>
      <c r="F4829" s="128"/>
      <c r="H4829" s="128"/>
      <c r="K4829" s="129"/>
    </row>
    <row r="4830" spans="2:11" x14ac:dyDescent="0.25">
      <c r="B4830" s="128"/>
      <c r="D4830" s="128"/>
      <c r="F4830" s="128"/>
      <c r="H4830" s="128"/>
      <c r="K4830" s="129"/>
    </row>
    <row r="4831" spans="2:11" x14ac:dyDescent="0.25">
      <c r="B4831" s="128"/>
      <c r="D4831" s="128"/>
      <c r="F4831" s="128"/>
      <c r="H4831" s="128"/>
      <c r="K4831" s="129"/>
    </row>
    <row r="4832" spans="2:11" x14ac:dyDescent="0.25">
      <c r="B4832" s="128"/>
      <c r="D4832" s="128"/>
      <c r="F4832" s="128"/>
      <c r="H4832" s="128"/>
      <c r="K4832" s="129"/>
    </row>
    <row r="4833" spans="2:11" x14ac:dyDescent="0.25">
      <c r="B4833" s="128"/>
      <c r="D4833" s="128"/>
      <c r="F4833" s="128"/>
      <c r="H4833" s="128"/>
      <c r="K4833" s="129"/>
    </row>
    <row r="4834" spans="2:11" x14ac:dyDescent="0.25">
      <c r="B4834" s="128"/>
      <c r="D4834" s="128"/>
      <c r="F4834" s="128"/>
      <c r="H4834" s="128"/>
      <c r="K4834" s="129"/>
    </row>
    <row r="4835" spans="2:11" x14ac:dyDescent="0.25">
      <c r="B4835" s="128"/>
      <c r="D4835" s="128"/>
      <c r="F4835" s="128"/>
      <c r="H4835" s="128"/>
      <c r="K4835" s="129"/>
    </row>
    <row r="4836" spans="2:11" x14ac:dyDescent="0.25">
      <c r="B4836" s="128"/>
      <c r="D4836" s="128"/>
      <c r="F4836" s="128"/>
      <c r="H4836" s="128"/>
      <c r="K4836" s="129"/>
    </row>
    <row r="4837" spans="2:11" x14ac:dyDescent="0.25">
      <c r="B4837" s="128"/>
      <c r="D4837" s="128"/>
      <c r="F4837" s="128"/>
      <c r="H4837" s="128"/>
      <c r="K4837" s="129"/>
    </row>
    <row r="4838" spans="2:11" x14ac:dyDescent="0.25">
      <c r="B4838" s="128"/>
      <c r="D4838" s="128"/>
      <c r="F4838" s="128"/>
      <c r="H4838" s="128"/>
      <c r="K4838" s="129"/>
    </row>
    <row r="4839" spans="2:11" x14ac:dyDescent="0.25">
      <c r="B4839" s="128"/>
      <c r="D4839" s="128"/>
      <c r="F4839" s="128"/>
      <c r="H4839" s="128"/>
      <c r="K4839" s="129"/>
    </row>
    <row r="4840" spans="2:11" x14ac:dyDescent="0.25">
      <c r="B4840" s="128"/>
      <c r="D4840" s="128"/>
      <c r="F4840" s="128"/>
      <c r="H4840" s="128"/>
      <c r="K4840" s="129"/>
    </row>
    <row r="4841" spans="2:11" x14ac:dyDescent="0.25">
      <c r="B4841" s="128"/>
      <c r="D4841" s="128"/>
      <c r="F4841" s="128"/>
      <c r="H4841" s="128"/>
      <c r="K4841" s="129"/>
    </row>
    <row r="4842" spans="2:11" x14ac:dyDescent="0.25">
      <c r="B4842" s="128"/>
      <c r="D4842" s="128"/>
      <c r="F4842" s="128"/>
      <c r="H4842" s="128"/>
      <c r="K4842" s="129"/>
    </row>
    <row r="4843" spans="2:11" x14ac:dyDescent="0.25">
      <c r="B4843" s="128"/>
      <c r="D4843" s="128"/>
      <c r="F4843" s="128"/>
      <c r="H4843" s="128"/>
      <c r="K4843" s="129"/>
    </row>
    <row r="4844" spans="2:11" x14ac:dyDescent="0.25">
      <c r="B4844" s="128"/>
      <c r="D4844" s="128"/>
      <c r="F4844" s="128"/>
      <c r="H4844" s="128"/>
      <c r="K4844" s="129"/>
    </row>
    <row r="4845" spans="2:11" x14ac:dyDescent="0.25">
      <c r="B4845" s="128"/>
      <c r="D4845" s="128"/>
      <c r="F4845" s="128"/>
      <c r="H4845" s="128"/>
      <c r="K4845" s="129"/>
    </row>
    <row r="4846" spans="2:11" x14ac:dyDescent="0.25">
      <c r="B4846" s="128"/>
      <c r="D4846" s="128"/>
      <c r="F4846" s="128"/>
      <c r="H4846" s="128"/>
      <c r="K4846" s="129"/>
    </row>
    <row r="4847" spans="2:11" x14ac:dyDescent="0.25">
      <c r="B4847" s="128"/>
      <c r="D4847" s="128"/>
      <c r="F4847" s="128"/>
      <c r="H4847" s="128"/>
      <c r="K4847" s="129"/>
    </row>
    <row r="4848" spans="2:11" x14ac:dyDescent="0.25">
      <c r="B4848" s="128"/>
      <c r="D4848" s="128"/>
      <c r="F4848" s="128"/>
      <c r="H4848" s="128"/>
      <c r="K4848" s="129"/>
    </row>
    <row r="4849" spans="2:11" x14ac:dyDescent="0.25">
      <c r="B4849" s="128"/>
      <c r="D4849" s="128"/>
      <c r="F4849" s="128"/>
      <c r="H4849" s="128"/>
      <c r="K4849" s="129"/>
    </row>
    <row r="4850" spans="2:11" x14ac:dyDescent="0.25">
      <c r="B4850" s="128"/>
      <c r="D4850" s="128"/>
      <c r="F4850" s="128"/>
      <c r="H4850" s="128"/>
      <c r="K4850" s="129"/>
    </row>
    <row r="4851" spans="2:11" x14ac:dyDescent="0.25">
      <c r="B4851" s="128"/>
      <c r="D4851" s="128"/>
      <c r="F4851" s="128"/>
      <c r="H4851" s="128"/>
      <c r="K4851" s="129"/>
    </row>
    <row r="4852" spans="2:11" x14ac:dyDescent="0.25">
      <c r="B4852" s="128"/>
      <c r="D4852" s="128"/>
      <c r="F4852" s="128"/>
      <c r="H4852" s="128"/>
      <c r="K4852" s="129"/>
    </row>
    <row r="4853" spans="2:11" x14ac:dyDescent="0.25">
      <c r="K4853" s="129"/>
    </row>
    <row r="4854" spans="2:11" x14ac:dyDescent="0.25">
      <c r="B4854" s="128"/>
      <c r="D4854" s="128"/>
      <c r="F4854" s="128"/>
      <c r="H4854" s="128"/>
      <c r="K4854" s="129"/>
    </row>
    <row r="4855" spans="2:11" x14ac:dyDescent="0.25">
      <c r="B4855" s="128"/>
      <c r="D4855" s="128"/>
      <c r="F4855" s="128"/>
      <c r="H4855" s="128"/>
      <c r="K4855" s="129"/>
    </row>
    <row r="4856" spans="2:11" x14ac:dyDescent="0.25">
      <c r="B4856" s="128"/>
      <c r="D4856" s="128"/>
      <c r="F4856" s="128"/>
      <c r="H4856" s="128"/>
      <c r="K4856" s="129"/>
    </row>
    <row r="4857" spans="2:11" x14ac:dyDescent="0.25">
      <c r="B4857" s="128"/>
      <c r="D4857" s="128"/>
      <c r="F4857" s="128"/>
      <c r="H4857" s="128"/>
      <c r="K4857" s="129"/>
    </row>
    <row r="4858" spans="2:11" x14ac:dyDescent="0.25">
      <c r="B4858" s="128"/>
      <c r="D4858" s="128"/>
      <c r="F4858" s="128"/>
      <c r="H4858" s="128"/>
      <c r="K4858" s="129"/>
    </row>
    <row r="4859" spans="2:11" x14ac:dyDescent="0.25">
      <c r="B4859" s="128"/>
      <c r="D4859" s="128"/>
      <c r="F4859" s="128"/>
      <c r="H4859" s="128"/>
      <c r="K4859" s="129"/>
    </row>
    <row r="4860" spans="2:11" x14ac:dyDescent="0.25">
      <c r="B4860" s="128"/>
      <c r="D4860" s="128"/>
      <c r="F4860" s="128"/>
      <c r="H4860" s="128"/>
      <c r="K4860" s="129"/>
    </row>
    <row r="4861" spans="2:11" x14ac:dyDescent="0.25">
      <c r="B4861" s="128"/>
      <c r="D4861" s="128"/>
      <c r="F4861" s="128"/>
      <c r="H4861" s="128"/>
      <c r="K4861" s="129"/>
    </row>
    <row r="4862" spans="2:11" x14ac:dyDescent="0.25">
      <c r="B4862" s="128"/>
      <c r="D4862" s="128"/>
      <c r="F4862" s="128"/>
      <c r="H4862" s="128"/>
      <c r="K4862" s="129"/>
    </row>
    <row r="4863" spans="2:11" x14ac:dyDescent="0.25">
      <c r="B4863" s="128"/>
      <c r="D4863" s="128"/>
      <c r="F4863" s="128"/>
      <c r="H4863" s="128"/>
      <c r="K4863" s="129"/>
    </row>
    <row r="4864" spans="2:11" x14ac:dyDescent="0.25">
      <c r="B4864" s="128"/>
      <c r="D4864" s="128"/>
      <c r="F4864" s="128"/>
      <c r="H4864" s="128"/>
      <c r="K4864" s="129"/>
    </row>
    <row r="4865" spans="2:11" x14ac:dyDescent="0.25">
      <c r="B4865" s="128"/>
      <c r="D4865" s="128"/>
      <c r="F4865" s="128"/>
      <c r="H4865" s="128"/>
      <c r="K4865" s="129"/>
    </row>
    <row r="4866" spans="2:11" x14ac:dyDescent="0.25">
      <c r="B4866" s="128"/>
      <c r="D4866" s="128"/>
      <c r="F4866" s="128"/>
      <c r="H4866" s="128"/>
      <c r="K4866" s="129"/>
    </row>
    <row r="4867" spans="2:11" x14ac:dyDescent="0.25">
      <c r="B4867" s="128"/>
      <c r="D4867" s="128"/>
      <c r="F4867" s="128"/>
      <c r="H4867" s="128"/>
      <c r="K4867" s="129"/>
    </row>
    <row r="4868" spans="2:11" x14ac:dyDescent="0.25">
      <c r="B4868" s="128"/>
      <c r="D4868" s="128"/>
      <c r="F4868" s="128"/>
      <c r="H4868" s="128"/>
      <c r="K4868" s="129"/>
    </row>
    <row r="4869" spans="2:11" x14ac:dyDescent="0.25">
      <c r="B4869" s="128"/>
      <c r="D4869" s="128"/>
      <c r="F4869" s="128"/>
      <c r="H4869" s="128"/>
      <c r="K4869" s="129"/>
    </row>
    <row r="4870" spans="2:11" x14ac:dyDescent="0.25">
      <c r="B4870" s="128"/>
      <c r="D4870" s="128"/>
      <c r="F4870" s="128"/>
      <c r="H4870" s="128"/>
      <c r="K4870" s="129"/>
    </row>
    <row r="4871" spans="2:11" x14ac:dyDescent="0.25">
      <c r="B4871" s="128"/>
      <c r="D4871" s="128"/>
      <c r="F4871" s="128"/>
      <c r="H4871" s="128"/>
      <c r="K4871" s="129"/>
    </row>
    <row r="4872" spans="2:11" x14ac:dyDescent="0.25">
      <c r="B4872" s="128"/>
      <c r="D4872" s="128"/>
      <c r="F4872" s="128"/>
      <c r="H4872" s="128"/>
      <c r="K4872" s="129"/>
    </row>
    <row r="4873" spans="2:11" x14ac:dyDescent="0.25">
      <c r="B4873" s="128"/>
      <c r="D4873" s="128"/>
      <c r="F4873" s="128"/>
      <c r="H4873" s="128"/>
      <c r="K4873" s="129"/>
    </row>
    <row r="4874" spans="2:11" x14ac:dyDescent="0.25">
      <c r="B4874" s="128"/>
      <c r="D4874" s="128"/>
      <c r="F4874" s="128"/>
      <c r="H4874" s="128"/>
      <c r="K4874" s="129"/>
    </row>
    <row r="4875" spans="2:11" x14ac:dyDescent="0.25">
      <c r="B4875" s="128"/>
      <c r="D4875" s="128"/>
      <c r="F4875" s="128"/>
      <c r="H4875" s="128"/>
      <c r="K4875" s="129"/>
    </row>
    <row r="4876" spans="2:11" x14ac:dyDescent="0.25">
      <c r="B4876" s="128"/>
      <c r="D4876" s="128"/>
      <c r="F4876" s="128"/>
      <c r="H4876" s="128"/>
      <c r="K4876" s="129"/>
    </row>
    <row r="4877" spans="2:11" x14ac:dyDescent="0.25">
      <c r="B4877" s="128"/>
      <c r="D4877" s="128"/>
      <c r="F4877" s="128"/>
      <c r="H4877" s="128"/>
      <c r="K4877" s="129"/>
    </row>
    <row r="4878" spans="2:11" x14ac:dyDescent="0.25">
      <c r="B4878" s="128"/>
      <c r="D4878" s="128"/>
      <c r="F4878" s="128"/>
      <c r="H4878" s="128"/>
      <c r="K4878" s="129"/>
    </row>
    <row r="4879" spans="2:11" x14ac:dyDescent="0.25">
      <c r="B4879" s="128"/>
      <c r="D4879" s="128"/>
      <c r="F4879" s="128"/>
      <c r="H4879" s="128"/>
      <c r="K4879" s="129"/>
    </row>
    <row r="4880" spans="2:11" x14ac:dyDescent="0.25">
      <c r="B4880" s="128"/>
      <c r="D4880" s="128"/>
      <c r="F4880" s="128"/>
      <c r="H4880" s="128"/>
      <c r="K4880" s="129"/>
    </row>
    <row r="4881" spans="2:11" x14ac:dyDescent="0.25">
      <c r="B4881" s="128"/>
      <c r="D4881" s="128"/>
      <c r="F4881" s="128"/>
      <c r="H4881" s="128"/>
      <c r="K4881" s="129"/>
    </row>
    <row r="4882" spans="2:11" x14ac:dyDescent="0.25">
      <c r="B4882" s="128"/>
      <c r="D4882" s="128"/>
      <c r="F4882" s="128"/>
      <c r="H4882" s="128"/>
      <c r="K4882" s="129"/>
    </row>
    <row r="4883" spans="2:11" x14ac:dyDescent="0.25">
      <c r="B4883" s="128"/>
      <c r="D4883" s="128"/>
      <c r="F4883" s="128"/>
      <c r="H4883" s="128"/>
      <c r="K4883" s="129"/>
    </row>
    <row r="4884" spans="2:11" x14ac:dyDescent="0.25">
      <c r="B4884" s="128"/>
      <c r="D4884" s="128"/>
      <c r="F4884" s="128"/>
      <c r="H4884" s="128"/>
      <c r="K4884" s="129"/>
    </row>
    <row r="4885" spans="2:11" x14ac:dyDescent="0.25">
      <c r="B4885" s="128"/>
      <c r="D4885" s="128"/>
      <c r="F4885" s="128"/>
      <c r="H4885" s="128"/>
      <c r="K4885" s="129"/>
    </row>
    <row r="4886" spans="2:11" x14ac:dyDescent="0.25">
      <c r="B4886" s="128"/>
      <c r="D4886" s="128"/>
      <c r="F4886" s="128"/>
      <c r="H4886" s="128"/>
      <c r="K4886" s="129"/>
    </row>
    <row r="4887" spans="2:11" x14ac:dyDescent="0.25">
      <c r="B4887" s="128"/>
      <c r="D4887" s="128"/>
      <c r="F4887" s="128"/>
      <c r="H4887" s="128"/>
      <c r="K4887" s="129"/>
    </row>
    <row r="4888" spans="2:11" x14ac:dyDescent="0.25">
      <c r="B4888" s="128"/>
      <c r="D4888" s="128"/>
      <c r="F4888" s="128"/>
      <c r="H4888" s="128"/>
      <c r="K4888" s="129"/>
    </row>
    <row r="4889" spans="2:11" x14ac:dyDescent="0.25">
      <c r="B4889" s="128"/>
      <c r="D4889" s="128"/>
      <c r="F4889" s="128"/>
      <c r="H4889" s="128"/>
      <c r="K4889" s="129"/>
    </row>
    <row r="4890" spans="2:11" x14ac:dyDescent="0.25">
      <c r="B4890" s="128"/>
      <c r="D4890" s="128"/>
      <c r="F4890" s="128"/>
      <c r="H4890" s="128"/>
      <c r="K4890" s="129"/>
    </row>
    <row r="4891" spans="2:11" x14ac:dyDescent="0.25">
      <c r="B4891" s="128"/>
      <c r="D4891" s="128"/>
      <c r="F4891" s="128"/>
      <c r="H4891" s="128"/>
      <c r="K4891" s="129"/>
    </row>
    <row r="4892" spans="2:11" x14ac:dyDescent="0.25">
      <c r="B4892" s="128"/>
      <c r="D4892" s="128"/>
      <c r="F4892" s="128"/>
      <c r="H4892" s="128"/>
      <c r="K4892" s="129"/>
    </row>
    <row r="4893" spans="2:11" x14ac:dyDescent="0.25">
      <c r="B4893" s="128"/>
      <c r="D4893" s="128"/>
      <c r="F4893" s="128"/>
      <c r="H4893" s="128"/>
      <c r="K4893" s="129"/>
    </row>
    <row r="4894" spans="2:11" x14ac:dyDescent="0.25">
      <c r="B4894" s="128"/>
      <c r="D4894" s="128"/>
      <c r="F4894" s="128"/>
      <c r="H4894" s="128"/>
      <c r="K4894" s="129"/>
    </row>
    <row r="4895" spans="2:11" x14ac:dyDescent="0.25">
      <c r="B4895" s="128"/>
      <c r="D4895" s="128"/>
      <c r="F4895" s="128"/>
      <c r="H4895" s="128"/>
      <c r="K4895" s="129"/>
    </row>
    <row r="4896" spans="2:11" x14ac:dyDescent="0.25">
      <c r="B4896" s="128"/>
      <c r="D4896" s="128"/>
      <c r="F4896" s="128"/>
      <c r="H4896" s="128"/>
      <c r="K4896" s="129"/>
    </row>
    <row r="4897" spans="2:11" x14ac:dyDescent="0.25">
      <c r="B4897" s="128"/>
      <c r="D4897" s="128"/>
      <c r="F4897" s="128"/>
      <c r="H4897" s="128"/>
      <c r="K4897" s="129"/>
    </row>
    <row r="4898" spans="2:11" x14ac:dyDescent="0.25">
      <c r="B4898" s="128"/>
      <c r="D4898" s="128"/>
      <c r="F4898" s="128"/>
      <c r="H4898" s="128"/>
      <c r="K4898" s="129"/>
    </row>
    <row r="4899" spans="2:11" x14ac:dyDescent="0.25">
      <c r="B4899" s="128"/>
      <c r="D4899" s="128"/>
      <c r="F4899" s="128"/>
      <c r="H4899" s="128"/>
      <c r="K4899" s="129"/>
    </row>
    <row r="4900" spans="2:11" x14ac:dyDescent="0.25">
      <c r="B4900" s="128"/>
      <c r="D4900" s="128"/>
      <c r="F4900" s="128"/>
      <c r="H4900" s="128"/>
      <c r="K4900" s="129"/>
    </row>
    <row r="4901" spans="2:11" x14ac:dyDescent="0.25">
      <c r="B4901" s="128"/>
      <c r="D4901" s="128"/>
      <c r="F4901" s="128"/>
      <c r="H4901" s="128"/>
      <c r="K4901" s="129"/>
    </row>
    <row r="4902" spans="2:11" x14ac:dyDescent="0.25">
      <c r="B4902" s="128"/>
      <c r="D4902" s="128"/>
      <c r="F4902" s="128"/>
      <c r="H4902" s="128"/>
      <c r="K4902" s="129"/>
    </row>
    <row r="4903" spans="2:11" x14ac:dyDescent="0.25">
      <c r="B4903" s="128"/>
      <c r="D4903" s="128"/>
      <c r="F4903" s="128"/>
      <c r="H4903" s="128"/>
      <c r="K4903" s="129"/>
    </row>
    <row r="4904" spans="2:11" x14ac:dyDescent="0.25">
      <c r="B4904" s="128"/>
      <c r="D4904" s="128"/>
      <c r="F4904" s="128"/>
      <c r="H4904" s="128"/>
      <c r="K4904" s="129"/>
    </row>
    <row r="4905" spans="2:11" x14ac:dyDescent="0.25">
      <c r="B4905" s="128"/>
      <c r="D4905" s="128"/>
      <c r="F4905" s="128"/>
      <c r="H4905" s="128"/>
      <c r="K4905" s="129"/>
    </row>
    <row r="4906" spans="2:11" x14ac:dyDescent="0.25">
      <c r="B4906" s="128"/>
      <c r="D4906" s="128"/>
      <c r="F4906" s="128"/>
      <c r="H4906" s="128"/>
      <c r="K4906" s="129"/>
    </row>
    <row r="4907" spans="2:11" x14ac:dyDescent="0.25">
      <c r="B4907" s="128"/>
      <c r="D4907" s="128"/>
      <c r="F4907" s="128"/>
      <c r="H4907" s="128"/>
      <c r="K4907" s="129"/>
    </row>
    <row r="4908" spans="2:11" x14ac:dyDescent="0.25">
      <c r="B4908" s="128"/>
      <c r="D4908" s="128"/>
      <c r="F4908" s="128"/>
      <c r="H4908" s="128"/>
      <c r="K4908" s="129"/>
    </row>
    <row r="4909" spans="2:11" x14ac:dyDescent="0.25">
      <c r="B4909" s="128"/>
      <c r="D4909" s="128"/>
      <c r="F4909" s="128"/>
      <c r="H4909" s="128"/>
      <c r="K4909" s="129"/>
    </row>
    <row r="4910" spans="2:11" x14ac:dyDescent="0.25">
      <c r="B4910" s="128"/>
      <c r="D4910" s="128"/>
      <c r="F4910" s="128"/>
      <c r="H4910" s="128"/>
      <c r="K4910" s="129"/>
    </row>
    <row r="4911" spans="2:11" x14ac:dyDescent="0.25">
      <c r="B4911" s="128"/>
      <c r="D4911" s="128"/>
      <c r="F4911" s="128"/>
      <c r="H4911" s="128"/>
      <c r="K4911" s="129"/>
    </row>
    <row r="4912" spans="2:11" x14ac:dyDescent="0.25">
      <c r="B4912" s="128"/>
      <c r="D4912" s="128"/>
      <c r="F4912" s="128"/>
      <c r="H4912" s="128"/>
      <c r="K4912" s="129"/>
    </row>
    <row r="4913" spans="2:11" x14ac:dyDescent="0.25">
      <c r="B4913" s="128"/>
      <c r="D4913" s="128"/>
      <c r="F4913" s="128"/>
      <c r="H4913" s="128"/>
      <c r="K4913" s="129"/>
    </row>
    <row r="4914" spans="2:11" x14ac:dyDescent="0.25">
      <c r="B4914" s="128"/>
      <c r="D4914" s="128"/>
      <c r="F4914" s="128"/>
      <c r="H4914" s="128"/>
      <c r="K4914" s="129"/>
    </row>
    <row r="4915" spans="2:11" x14ac:dyDescent="0.25">
      <c r="B4915" s="128"/>
      <c r="D4915" s="128"/>
      <c r="F4915" s="128"/>
      <c r="H4915" s="128"/>
      <c r="K4915" s="129"/>
    </row>
    <row r="4916" spans="2:11" x14ac:dyDescent="0.25">
      <c r="B4916" s="128"/>
      <c r="D4916" s="128"/>
      <c r="F4916" s="128"/>
      <c r="H4916" s="128"/>
      <c r="K4916" s="129"/>
    </row>
    <row r="4917" spans="2:11" x14ac:dyDescent="0.25">
      <c r="B4917" s="128"/>
      <c r="D4917" s="128"/>
      <c r="F4917" s="128"/>
      <c r="H4917" s="128"/>
      <c r="K4917" s="129"/>
    </row>
    <row r="4918" spans="2:11" x14ac:dyDescent="0.25">
      <c r="B4918" s="128"/>
      <c r="D4918" s="128"/>
      <c r="F4918" s="128"/>
      <c r="H4918" s="128"/>
      <c r="K4918" s="129"/>
    </row>
    <row r="4919" spans="2:11" x14ac:dyDescent="0.25">
      <c r="B4919" s="128"/>
      <c r="D4919" s="128"/>
      <c r="F4919" s="128"/>
      <c r="H4919" s="128"/>
      <c r="K4919" s="129"/>
    </row>
    <row r="4920" spans="2:11" x14ac:dyDescent="0.25">
      <c r="B4920" s="128"/>
      <c r="D4920" s="128"/>
      <c r="F4920" s="128"/>
      <c r="H4920" s="128"/>
      <c r="K4920" s="129"/>
    </row>
    <row r="4921" spans="2:11" x14ac:dyDescent="0.25">
      <c r="B4921" s="128"/>
      <c r="D4921" s="128"/>
      <c r="F4921" s="128"/>
      <c r="H4921" s="128"/>
      <c r="K4921" s="129"/>
    </row>
    <row r="4922" spans="2:11" x14ac:dyDescent="0.25">
      <c r="B4922" s="128"/>
      <c r="D4922" s="128"/>
      <c r="F4922" s="128"/>
      <c r="H4922" s="128"/>
      <c r="K4922" s="129"/>
    </row>
    <row r="4923" spans="2:11" x14ac:dyDescent="0.25">
      <c r="B4923" s="128"/>
      <c r="D4923" s="128"/>
      <c r="F4923" s="128"/>
      <c r="H4923" s="128"/>
      <c r="K4923" s="129"/>
    </row>
    <row r="4924" spans="2:11" x14ac:dyDescent="0.25">
      <c r="B4924" s="128"/>
      <c r="D4924" s="128"/>
      <c r="F4924" s="128"/>
      <c r="H4924" s="128"/>
      <c r="K4924" s="129"/>
    </row>
    <row r="4925" spans="2:11" x14ac:dyDescent="0.25">
      <c r="B4925" s="128"/>
      <c r="D4925" s="128"/>
      <c r="F4925" s="128"/>
      <c r="H4925" s="128"/>
      <c r="K4925" s="129"/>
    </row>
    <row r="4926" spans="2:11" x14ac:dyDescent="0.25">
      <c r="B4926" s="128"/>
      <c r="D4926" s="128"/>
      <c r="F4926" s="128"/>
      <c r="H4926" s="128"/>
      <c r="K4926" s="129"/>
    </row>
    <row r="4927" spans="2:11" x14ac:dyDescent="0.25">
      <c r="B4927" s="128"/>
      <c r="D4927" s="128"/>
      <c r="F4927" s="128"/>
      <c r="H4927" s="128"/>
      <c r="K4927" s="129"/>
    </row>
    <row r="4928" spans="2:11" x14ac:dyDescent="0.25">
      <c r="B4928" s="128"/>
      <c r="D4928" s="128"/>
      <c r="F4928" s="128"/>
      <c r="H4928" s="128"/>
      <c r="K4928" s="129"/>
    </row>
    <row r="4929" spans="2:11" x14ac:dyDescent="0.25">
      <c r="B4929" s="128"/>
      <c r="D4929" s="128"/>
      <c r="F4929" s="128"/>
      <c r="H4929" s="128"/>
      <c r="K4929" s="129"/>
    </row>
    <row r="4930" spans="2:11" x14ac:dyDescent="0.25">
      <c r="B4930" s="128"/>
      <c r="D4930" s="128"/>
      <c r="F4930" s="128"/>
      <c r="H4930" s="128"/>
      <c r="K4930" s="129"/>
    </row>
    <row r="4931" spans="2:11" x14ac:dyDescent="0.25">
      <c r="B4931" s="128"/>
      <c r="D4931" s="128"/>
      <c r="F4931" s="128"/>
      <c r="H4931" s="128"/>
      <c r="K4931" s="129"/>
    </row>
    <row r="4932" spans="2:11" x14ac:dyDescent="0.25">
      <c r="B4932" s="128"/>
      <c r="D4932" s="128"/>
      <c r="F4932" s="128"/>
      <c r="H4932" s="128"/>
      <c r="K4932" s="129"/>
    </row>
    <row r="4933" spans="2:11" x14ac:dyDescent="0.25">
      <c r="B4933" s="128"/>
      <c r="D4933" s="128"/>
      <c r="F4933" s="128"/>
      <c r="H4933" s="128"/>
      <c r="K4933" s="129"/>
    </row>
    <row r="4934" spans="2:11" x14ac:dyDescent="0.25">
      <c r="B4934" s="128"/>
      <c r="D4934" s="128"/>
      <c r="F4934" s="128"/>
      <c r="H4934" s="128"/>
      <c r="K4934" s="129"/>
    </row>
    <row r="4935" spans="2:11" x14ac:dyDescent="0.25">
      <c r="B4935" s="128"/>
      <c r="D4935" s="128"/>
      <c r="F4935" s="128"/>
      <c r="H4935" s="128"/>
      <c r="K4935" s="129"/>
    </row>
    <row r="4936" spans="2:11" x14ac:dyDescent="0.25">
      <c r="B4936" s="128"/>
      <c r="D4936" s="128"/>
      <c r="F4936" s="128"/>
      <c r="H4936" s="128"/>
      <c r="K4936" s="129"/>
    </row>
    <row r="4937" spans="2:11" x14ac:dyDescent="0.25">
      <c r="B4937" s="128"/>
      <c r="D4937" s="128"/>
      <c r="F4937" s="128"/>
      <c r="H4937" s="128"/>
      <c r="K4937" s="129"/>
    </row>
    <row r="4938" spans="2:11" x14ac:dyDescent="0.25">
      <c r="B4938" s="128"/>
      <c r="D4938" s="128"/>
      <c r="F4938" s="128"/>
      <c r="H4938" s="128"/>
      <c r="K4938" s="129"/>
    </row>
    <row r="4939" spans="2:11" x14ac:dyDescent="0.25">
      <c r="B4939" s="128"/>
      <c r="D4939" s="128"/>
      <c r="F4939" s="128"/>
      <c r="H4939" s="128"/>
      <c r="K4939" s="129"/>
    </row>
    <row r="4940" spans="2:11" x14ac:dyDescent="0.25">
      <c r="B4940" s="128"/>
      <c r="D4940" s="128"/>
      <c r="F4940" s="128"/>
      <c r="H4940" s="128"/>
      <c r="K4940" s="129"/>
    </row>
    <row r="4941" spans="2:11" x14ac:dyDescent="0.25">
      <c r="B4941" s="128"/>
      <c r="D4941" s="128"/>
      <c r="F4941" s="128"/>
      <c r="H4941" s="128"/>
      <c r="K4941" s="129"/>
    </row>
    <row r="4942" spans="2:11" x14ac:dyDescent="0.25">
      <c r="B4942" s="128"/>
      <c r="D4942" s="128"/>
      <c r="F4942" s="128"/>
      <c r="H4942" s="128"/>
      <c r="K4942" s="129"/>
    </row>
    <row r="4943" spans="2:11" x14ac:dyDescent="0.25">
      <c r="B4943" s="128"/>
      <c r="D4943" s="128"/>
      <c r="F4943" s="128"/>
      <c r="H4943" s="128"/>
      <c r="K4943" s="129"/>
    </row>
    <row r="4944" spans="2:11" x14ac:dyDescent="0.25">
      <c r="B4944" s="128"/>
      <c r="D4944" s="128"/>
      <c r="F4944" s="128"/>
      <c r="H4944" s="128"/>
      <c r="K4944" s="129"/>
    </row>
    <row r="4945" spans="2:11" x14ac:dyDescent="0.25">
      <c r="B4945" s="128"/>
      <c r="D4945" s="128"/>
      <c r="F4945" s="128"/>
      <c r="H4945" s="128"/>
      <c r="K4945" s="129"/>
    </row>
    <row r="4946" spans="2:11" x14ac:dyDescent="0.25">
      <c r="B4946" s="128"/>
      <c r="D4946" s="128"/>
      <c r="F4946" s="128"/>
      <c r="H4946" s="128"/>
      <c r="K4946" s="129"/>
    </row>
    <row r="4947" spans="2:11" x14ac:dyDescent="0.25">
      <c r="B4947" s="128"/>
      <c r="D4947" s="128"/>
      <c r="F4947" s="128"/>
      <c r="H4947" s="128"/>
      <c r="K4947" s="129"/>
    </row>
    <row r="4948" spans="2:11" x14ac:dyDescent="0.25">
      <c r="B4948" s="128"/>
      <c r="D4948" s="128"/>
      <c r="F4948" s="128"/>
      <c r="H4948" s="128"/>
      <c r="K4948" s="129"/>
    </row>
    <row r="4949" spans="2:11" x14ac:dyDescent="0.25">
      <c r="B4949" s="128"/>
      <c r="D4949" s="128"/>
      <c r="F4949" s="128"/>
      <c r="H4949" s="128"/>
      <c r="K4949" s="129"/>
    </row>
    <row r="4950" spans="2:11" x14ac:dyDescent="0.25">
      <c r="B4950" s="128"/>
      <c r="D4950" s="128"/>
      <c r="F4950" s="128"/>
      <c r="H4950" s="128"/>
      <c r="K4950" s="129"/>
    </row>
    <row r="4951" spans="2:11" x14ac:dyDescent="0.25">
      <c r="B4951" s="128"/>
      <c r="D4951" s="128"/>
      <c r="F4951" s="128"/>
      <c r="H4951" s="128"/>
      <c r="K4951" s="129"/>
    </row>
    <row r="4952" spans="2:11" x14ac:dyDescent="0.25">
      <c r="B4952" s="128"/>
      <c r="D4952" s="128"/>
      <c r="F4952" s="128"/>
      <c r="H4952" s="128"/>
      <c r="K4952" s="129"/>
    </row>
    <row r="4953" spans="2:11" x14ac:dyDescent="0.25">
      <c r="B4953" s="128"/>
      <c r="D4953" s="128"/>
      <c r="F4953" s="128"/>
      <c r="H4953" s="128"/>
      <c r="K4953" s="129"/>
    </row>
    <row r="4954" spans="2:11" x14ac:dyDescent="0.25">
      <c r="B4954" s="128"/>
      <c r="D4954" s="128"/>
      <c r="F4954" s="128"/>
      <c r="H4954" s="128"/>
      <c r="K4954" s="129"/>
    </row>
    <row r="4955" spans="2:11" x14ac:dyDescent="0.25">
      <c r="B4955" s="128"/>
      <c r="D4955" s="128"/>
      <c r="F4955" s="128"/>
      <c r="H4955" s="128"/>
      <c r="K4955" s="129"/>
    </row>
    <row r="4956" spans="2:11" x14ac:dyDescent="0.25">
      <c r="B4956" s="128"/>
      <c r="D4956" s="128"/>
      <c r="F4956" s="128"/>
      <c r="H4956" s="128"/>
      <c r="K4956" s="129"/>
    </row>
    <row r="4957" spans="2:11" x14ac:dyDescent="0.25">
      <c r="B4957" s="128"/>
      <c r="D4957" s="128"/>
      <c r="F4957" s="128"/>
      <c r="H4957" s="128"/>
      <c r="K4957" s="129"/>
    </row>
    <row r="4958" spans="2:11" x14ac:dyDescent="0.25">
      <c r="B4958" s="128"/>
      <c r="D4958" s="128"/>
      <c r="F4958" s="128"/>
      <c r="H4958" s="128"/>
      <c r="K4958" s="129"/>
    </row>
    <row r="4959" spans="2:11" x14ac:dyDescent="0.25">
      <c r="B4959" s="128"/>
      <c r="D4959" s="128"/>
      <c r="F4959" s="128"/>
      <c r="H4959" s="128"/>
      <c r="K4959" s="129"/>
    </row>
    <row r="4960" spans="2:11" x14ac:dyDescent="0.25">
      <c r="B4960" s="128"/>
      <c r="D4960" s="128"/>
      <c r="F4960" s="128"/>
      <c r="H4960" s="128"/>
      <c r="K4960" s="129"/>
    </row>
    <row r="4961" spans="2:11" x14ac:dyDescent="0.25">
      <c r="B4961" s="128"/>
      <c r="D4961" s="128"/>
      <c r="F4961" s="128"/>
      <c r="H4961" s="128"/>
      <c r="K4961" s="129"/>
    </row>
    <row r="4962" spans="2:11" x14ac:dyDescent="0.25">
      <c r="B4962" s="128"/>
      <c r="D4962" s="128"/>
      <c r="F4962" s="128"/>
      <c r="H4962" s="128"/>
      <c r="K4962" s="129"/>
    </row>
    <row r="4963" spans="2:11" x14ac:dyDescent="0.25">
      <c r="B4963" s="128"/>
      <c r="D4963" s="128"/>
      <c r="F4963" s="128"/>
      <c r="H4963" s="128"/>
      <c r="K4963" s="129"/>
    </row>
    <row r="4964" spans="2:11" x14ac:dyDescent="0.25">
      <c r="B4964" s="128"/>
      <c r="D4964" s="128"/>
      <c r="F4964" s="128"/>
      <c r="H4964" s="128"/>
      <c r="K4964" s="129"/>
    </row>
    <row r="4965" spans="2:11" x14ac:dyDescent="0.25">
      <c r="B4965" s="128"/>
      <c r="D4965" s="128"/>
      <c r="F4965" s="128"/>
      <c r="H4965" s="128"/>
      <c r="K4965" s="129"/>
    </row>
    <row r="4966" spans="2:11" x14ac:dyDescent="0.25">
      <c r="B4966" s="128"/>
      <c r="D4966" s="128"/>
      <c r="F4966" s="128"/>
      <c r="H4966" s="128"/>
      <c r="K4966" s="129"/>
    </row>
    <row r="4967" spans="2:11" x14ac:dyDescent="0.25">
      <c r="B4967" s="128"/>
      <c r="D4967" s="128"/>
      <c r="F4967" s="128"/>
      <c r="H4967" s="128"/>
      <c r="K4967" s="129"/>
    </row>
    <row r="4968" spans="2:11" x14ac:dyDescent="0.25">
      <c r="B4968" s="128"/>
      <c r="D4968" s="128"/>
      <c r="F4968" s="128"/>
      <c r="H4968" s="128"/>
      <c r="K4968" s="129"/>
    </row>
    <row r="4969" spans="2:11" x14ac:dyDescent="0.25">
      <c r="B4969" s="128"/>
      <c r="D4969" s="128"/>
      <c r="F4969" s="128"/>
      <c r="H4969" s="128"/>
      <c r="K4969" s="129"/>
    </row>
    <row r="4970" spans="2:11" x14ac:dyDescent="0.25">
      <c r="B4970" s="128"/>
      <c r="D4970" s="128"/>
      <c r="F4970" s="128"/>
      <c r="H4970" s="128"/>
      <c r="K4970" s="129"/>
    </row>
    <row r="4971" spans="2:11" x14ac:dyDescent="0.25">
      <c r="B4971" s="128"/>
      <c r="D4971" s="128"/>
      <c r="F4971" s="128"/>
      <c r="H4971" s="128"/>
      <c r="K4971" s="129"/>
    </row>
    <row r="4972" spans="2:11" x14ac:dyDescent="0.25">
      <c r="B4972" s="128"/>
      <c r="D4972" s="128"/>
      <c r="F4972" s="128"/>
      <c r="H4972" s="128"/>
      <c r="K4972" s="129"/>
    </row>
    <row r="4973" spans="2:11" x14ac:dyDescent="0.25">
      <c r="B4973" s="128"/>
      <c r="D4973" s="128"/>
      <c r="F4973" s="128"/>
      <c r="H4973" s="128"/>
      <c r="K4973" s="129"/>
    </row>
    <row r="4974" spans="2:11" x14ac:dyDescent="0.25">
      <c r="B4974" s="128"/>
      <c r="D4974" s="128"/>
      <c r="F4974" s="128"/>
      <c r="H4974" s="128"/>
      <c r="K4974" s="129"/>
    </row>
    <row r="4975" spans="2:11" x14ac:dyDescent="0.25">
      <c r="B4975" s="128"/>
      <c r="D4975" s="128"/>
      <c r="F4975" s="128"/>
      <c r="H4975" s="128"/>
      <c r="K4975" s="129"/>
    </row>
    <row r="4976" spans="2:11" x14ac:dyDescent="0.25">
      <c r="B4976" s="128"/>
      <c r="D4976" s="128"/>
      <c r="F4976" s="128"/>
      <c r="H4976" s="128"/>
      <c r="K4976" s="129"/>
    </row>
    <row r="4977" spans="2:11" x14ac:dyDescent="0.25">
      <c r="B4977" s="128"/>
      <c r="D4977" s="128"/>
      <c r="F4977" s="128"/>
      <c r="H4977" s="128"/>
      <c r="K4977" s="129"/>
    </row>
    <row r="4978" spans="2:11" x14ac:dyDescent="0.25">
      <c r="B4978" s="128"/>
      <c r="D4978" s="128"/>
      <c r="F4978" s="128"/>
      <c r="H4978" s="128"/>
      <c r="K4978" s="129"/>
    </row>
    <row r="4979" spans="2:11" x14ac:dyDescent="0.25">
      <c r="B4979" s="128"/>
      <c r="D4979" s="128"/>
      <c r="F4979" s="128"/>
      <c r="H4979" s="128"/>
      <c r="K4979" s="129"/>
    </row>
    <row r="4980" spans="2:11" x14ac:dyDescent="0.25">
      <c r="B4980" s="128"/>
      <c r="D4980" s="128"/>
      <c r="F4980" s="128"/>
      <c r="H4980" s="128"/>
      <c r="K4980" s="129"/>
    </row>
    <row r="4981" spans="2:11" x14ac:dyDescent="0.25">
      <c r="B4981" s="128"/>
      <c r="D4981" s="128"/>
      <c r="F4981" s="128"/>
      <c r="H4981" s="128"/>
      <c r="K4981" s="129"/>
    </row>
    <row r="4982" spans="2:11" x14ac:dyDescent="0.25">
      <c r="B4982" s="128"/>
      <c r="D4982" s="128"/>
      <c r="F4982" s="128"/>
      <c r="H4982" s="128"/>
      <c r="K4982" s="129"/>
    </row>
    <row r="4983" spans="2:11" x14ac:dyDescent="0.25">
      <c r="B4983" s="128"/>
      <c r="D4983" s="128"/>
      <c r="F4983" s="128"/>
      <c r="H4983" s="128"/>
      <c r="K4983" s="129"/>
    </row>
    <row r="4984" spans="2:11" x14ac:dyDescent="0.25">
      <c r="B4984" s="128"/>
      <c r="D4984" s="128"/>
      <c r="F4984" s="128"/>
      <c r="H4984" s="128"/>
      <c r="K4984" s="129"/>
    </row>
    <row r="4985" spans="2:11" x14ac:dyDescent="0.25">
      <c r="B4985" s="128"/>
      <c r="D4985" s="128"/>
      <c r="F4985" s="128"/>
      <c r="H4985" s="128"/>
      <c r="K4985" s="129"/>
    </row>
    <row r="4986" spans="2:11" x14ac:dyDescent="0.25">
      <c r="B4986" s="128"/>
      <c r="D4986" s="128"/>
      <c r="F4986" s="128"/>
      <c r="H4986" s="128"/>
      <c r="K4986" s="129"/>
    </row>
    <row r="4987" spans="2:11" x14ac:dyDescent="0.25">
      <c r="B4987" s="128"/>
      <c r="D4987" s="128"/>
      <c r="F4987" s="128"/>
      <c r="H4987" s="128"/>
      <c r="K4987" s="129"/>
    </row>
    <row r="4988" spans="2:11" x14ac:dyDescent="0.25">
      <c r="B4988" s="128"/>
      <c r="D4988" s="128"/>
      <c r="F4988" s="128"/>
      <c r="H4988" s="128"/>
      <c r="K4988" s="129"/>
    </row>
    <row r="4989" spans="2:11" x14ac:dyDescent="0.25">
      <c r="B4989" s="128"/>
      <c r="D4989" s="128"/>
      <c r="F4989" s="128"/>
      <c r="H4989" s="128"/>
      <c r="K4989" s="129"/>
    </row>
    <row r="4990" spans="2:11" x14ac:dyDescent="0.25">
      <c r="B4990" s="128"/>
      <c r="D4990" s="128"/>
      <c r="F4990" s="128"/>
      <c r="H4990" s="128"/>
      <c r="K4990" s="129"/>
    </row>
    <row r="4991" spans="2:11" x14ac:dyDescent="0.25">
      <c r="B4991" s="128"/>
      <c r="D4991" s="128"/>
      <c r="F4991" s="128"/>
      <c r="H4991" s="128"/>
      <c r="K4991" s="129"/>
    </row>
    <row r="4992" spans="2:11" x14ac:dyDescent="0.25">
      <c r="B4992" s="128"/>
      <c r="D4992" s="128"/>
      <c r="F4992" s="128"/>
      <c r="H4992" s="128"/>
      <c r="K4992" s="129"/>
    </row>
    <row r="4993" spans="2:11" x14ac:dyDescent="0.25">
      <c r="B4993" s="128"/>
      <c r="D4993" s="128"/>
      <c r="F4993" s="128"/>
      <c r="H4993" s="128"/>
      <c r="K4993" s="129"/>
    </row>
    <row r="4994" spans="2:11" x14ac:dyDescent="0.25">
      <c r="B4994" s="128"/>
      <c r="D4994" s="128"/>
      <c r="F4994" s="128"/>
      <c r="H4994" s="128"/>
      <c r="K4994" s="129"/>
    </row>
    <row r="4995" spans="2:11" x14ac:dyDescent="0.25">
      <c r="B4995" s="128"/>
      <c r="D4995" s="128"/>
      <c r="F4995" s="128"/>
      <c r="H4995" s="128"/>
      <c r="K4995" s="129"/>
    </row>
    <row r="4996" spans="2:11" x14ac:dyDescent="0.25">
      <c r="B4996" s="128"/>
      <c r="D4996" s="128"/>
      <c r="F4996" s="128"/>
      <c r="H4996" s="128"/>
      <c r="K4996" s="129"/>
    </row>
    <row r="4997" spans="2:11" x14ac:dyDescent="0.25">
      <c r="B4997" s="128"/>
      <c r="D4997" s="128"/>
      <c r="F4997" s="128"/>
      <c r="H4997" s="128"/>
      <c r="K4997" s="129"/>
    </row>
    <row r="4998" spans="2:11" x14ac:dyDescent="0.25">
      <c r="B4998" s="128"/>
      <c r="D4998" s="128"/>
      <c r="F4998" s="128"/>
      <c r="H4998" s="128"/>
      <c r="K4998" s="129"/>
    </row>
    <row r="4999" spans="2:11" x14ac:dyDescent="0.25">
      <c r="B4999" s="128"/>
      <c r="D4999" s="128"/>
      <c r="F4999" s="128"/>
      <c r="H4999" s="128"/>
      <c r="K4999" s="129"/>
    </row>
    <row r="5000" spans="2:11" x14ac:dyDescent="0.25">
      <c r="B5000" s="128"/>
      <c r="D5000" s="128"/>
      <c r="F5000" s="128"/>
      <c r="H5000" s="128"/>
      <c r="K5000" s="129"/>
    </row>
    <row r="5001" spans="2:11" x14ac:dyDescent="0.25">
      <c r="B5001" s="128"/>
      <c r="D5001" s="128"/>
      <c r="F5001" s="128"/>
      <c r="H5001" s="128"/>
      <c r="K5001" s="129"/>
    </row>
    <row r="5002" spans="2:11" x14ac:dyDescent="0.25">
      <c r="B5002" s="128"/>
      <c r="D5002" s="128"/>
      <c r="F5002" s="128"/>
      <c r="H5002" s="128"/>
      <c r="K5002" s="129"/>
    </row>
    <row r="5003" spans="2:11" x14ac:dyDescent="0.25">
      <c r="B5003" s="128"/>
      <c r="D5003" s="128"/>
      <c r="F5003" s="128"/>
      <c r="H5003" s="128"/>
      <c r="K5003" s="129"/>
    </row>
    <row r="5004" spans="2:11" x14ac:dyDescent="0.25">
      <c r="B5004" s="128"/>
      <c r="D5004" s="128"/>
      <c r="F5004" s="128"/>
      <c r="H5004" s="128"/>
      <c r="K5004" s="129"/>
    </row>
    <row r="5005" spans="2:11" x14ac:dyDescent="0.25">
      <c r="B5005" s="128"/>
      <c r="D5005" s="128"/>
      <c r="F5005" s="128"/>
      <c r="H5005" s="128"/>
      <c r="K5005" s="129"/>
    </row>
    <row r="5006" spans="2:11" x14ac:dyDescent="0.25">
      <c r="B5006" s="128"/>
      <c r="D5006" s="128"/>
      <c r="F5006" s="128"/>
      <c r="H5006" s="128"/>
      <c r="K5006" s="129"/>
    </row>
    <row r="5007" spans="2:11" x14ac:dyDescent="0.25">
      <c r="B5007" s="128"/>
      <c r="D5007" s="128"/>
      <c r="F5007" s="128"/>
      <c r="H5007" s="128"/>
      <c r="K5007" s="129"/>
    </row>
    <row r="5008" spans="2:11" x14ac:dyDescent="0.25">
      <c r="B5008" s="128"/>
      <c r="D5008" s="128"/>
      <c r="F5008" s="128"/>
      <c r="H5008" s="128"/>
      <c r="K5008" s="129"/>
    </row>
    <row r="5009" spans="2:11" x14ac:dyDescent="0.25">
      <c r="K5009" s="129"/>
    </row>
    <row r="5010" spans="2:11" x14ac:dyDescent="0.25">
      <c r="B5010" s="128"/>
      <c r="D5010" s="128"/>
      <c r="F5010" s="128"/>
      <c r="H5010" s="128"/>
      <c r="K5010" s="129"/>
    </row>
    <row r="5011" spans="2:11" x14ac:dyDescent="0.25">
      <c r="B5011" s="128"/>
      <c r="D5011" s="128"/>
      <c r="F5011" s="128"/>
      <c r="H5011" s="128"/>
      <c r="K5011" s="129"/>
    </row>
    <row r="5012" spans="2:11" x14ac:dyDescent="0.25">
      <c r="B5012" s="128"/>
      <c r="D5012" s="128"/>
      <c r="F5012" s="128"/>
      <c r="H5012" s="128"/>
      <c r="K5012" s="129"/>
    </row>
    <row r="5013" spans="2:11" x14ac:dyDescent="0.25">
      <c r="B5013" s="128"/>
      <c r="D5013" s="128"/>
      <c r="F5013" s="128"/>
      <c r="H5013" s="128"/>
      <c r="K5013" s="129"/>
    </row>
    <row r="5014" spans="2:11" x14ac:dyDescent="0.25">
      <c r="B5014" s="128"/>
      <c r="D5014" s="128"/>
      <c r="F5014" s="128"/>
      <c r="H5014" s="128"/>
      <c r="K5014" s="129"/>
    </row>
    <row r="5015" spans="2:11" x14ac:dyDescent="0.25">
      <c r="B5015" s="128"/>
      <c r="D5015" s="128"/>
      <c r="F5015" s="128"/>
      <c r="H5015" s="128"/>
      <c r="K5015" s="129"/>
    </row>
    <row r="5016" spans="2:11" x14ac:dyDescent="0.25">
      <c r="B5016" s="128"/>
      <c r="D5016" s="128"/>
      <c r="F5016" s="128"/>
      <c r="H5016" s="128"/>
      <c r="K5016" s="129"/>
    </row>
    <row r="5017" spans="2:11" x14ac:dyDescent="0.25">
      <c r="B5017" s="128"/>
      <c r="D5017" s="128"/>
      <c r="F5017" s="128"/>
      <c r="H5017" s="128"/>
      <c r="K5017" s="129"/>
    </row>
    <row r="5018" spans="2:11" x14ac:dyDescent="0.25">
      <c r="B5018" s="128"/>
      <c r="D5018" s="128"/>
      <c r="F5018" s="128"/>
      <c r="H5018" s="128"/>
      <c r="K5018" s="129"/>
    </row>
    <row r="5019" spans="2:11" x14ac:dyDescent="0.25">
      <c r="B5019" s="128"/>
      <c r="D5019" s="128"/>
      <c r="F5019" s="128"/>
      <c r="H5019" s="128"/>
      <c r="K5019" s="129"/>
    </row>
    <row r="5020" spans="2:11" x14ac:dyDescent="0.25">
      <c r="B5020" s="128"/>
      <c r="D5020" s="128"/>
      <c r="F5020" s="128"/>
      <c r="H5020" s="128"/>
      <c r="K5020" s="129"/>
    </row>
    <row r="5021" spans="2:11" x14ac:dyDescent="0.25">
      <c r="B5021" s="128"/>
      <c r="D5021" s="128"/>
      <c r="F5021" s="128"/>
      <c r="H5021" s="128"/>
      <c r="K5021" s="129"/>
    </row>
    <row r="5022" spans="2:11" x14ac:dyDescent="0.25">
      <c r="B5022" s="128"/>
      <c r="D5022" s="128"/>
      <c r="F5022" s="128"/>
      <c r="H5022" s="128"/>
      <c r="K5022" s="129"/>
    </row>
    <row r="5023" spans="2:11" x14ac:dyDescent="0.25">
      <c r="B5023" s="128"/>
      <c r="D5023" s="128"/>
      <c r="F5023" s="128"/>
      <c r="H5023" s="128"/>
      <c r="K5023" s="129"/>
    </row>
    <row r="5024" spans="2:11" x14ac:dyDescent="0.25">
      <c r="B5024" s="128"/>
      <c r="D5024" s="128"/>
      <c r="F5024" s="128"/>
      <c r="H5024" s="128"/>
      <c r="K5024" s="129"/>
    </row>
    <row r="5025" spans="2:11" x14ac:dyDescent="0.25">
      <c r="B5025" s="128"/>
      <c r="D5025" s="128"/>
      <c r="F5025" s="128"/>
      <c r="H5025" s="128"/>
      <c r="K5025" s="129"/>
    </row>
    <row r="5026" spans="2:11" x14ac:dyDescent="0.25">
      <c r="B5026" s="128"/>
      <c r="D5026" s="128"/>
      <c r="F5026" s="128"/>
      <c r="H5026" s="128"/>
      <c r="K5026" s="129"/>
    </row>
    <row r="5027" spans="2:11" x14ac:dyDescent="0.25">
      <c r="B5027" s="128"/>
      <c r="D5027" s="128"/>
      <c r="F5027" s="128"/>
      <c r="H5027" s="128"/>
      <c r="K5027" s="129"/>
    </row>
    <row r="5028" spans="2:11" x14ac:dyDescent="0.25">
      <c r="B5028" s="128"/>
      <c r="D5028" s="128"/>
      <c r="F5028" s="128"/>
      <c r="H5028" s="128"/>
      <c r="K5028" s="129"/>
    </row>
    <row r="5029" spans="2:11" x14ac:dyDescent="0.25">
      <c r="B5029" s="128"/>
      <c r="D5029" s="128"/>
      <c r="F5029" s="128"/>
      <c r="H5029" s="128"/>
      <c r="K5029" s="129"/>
    </row>
    <row r="5030" spans="2:11" x14ac:dyDescent="0.25">
      <c r="B5030" s="128"/>
      <c r="D5030" s="128"/>
      <c r="F5030" s="128"/>
      <c r="H5030" s="128"/>
      <c r="K5030" s="129"/>
    </row>
    <row r="5031" spans="2:11" x14ac:dyDescent="0.25">
      <c r="B5031" s="128"/>
      <c r="D5031" s="128"/>
      <c r="F5031" s="128"/>
      <c r="H5031" s="128"/>
      <c r="K5031" s="129"/>
    </row>
    <row r="5032" spans="2:11" x14ac:dyDescent="0.25">
      <c r="B5032" s="128"/>
      <c r="D5032" s="128"/>
      <c r="F5032" s="128"/>
      <c r="H5032" s="128"/>
      <c r="K5032" s="129"/>
    </row>
    <row r="5033" spans="2:11" x14ac:dyDescent="0.25">
      <c r="B5033" s="128"/>
      <c r="D5033" s="128"/>
      <c r="F5033" s="128"/>
      <c r="H5033" s="128"/>
      <c r="K5033" s="129"/>
    </row>
    <row r="5034" spans="2:11" x14ac:dyDescent="0.25">
      <c r="B5034" s="128"/>
      <c r="D5034" s="128"/>
      <c r="F5034" s="128"/>
      <c r="H5034" s="128"/>
      <c r="K5034" s="129"/>
    </row>
    <row r="5035" spans="2:11" x14ac:dyDescent="0.25">
      <c r="B5035" s="128"/>
      <c r="D5035" s="128"/>
      <c r="F5035" s="128"/>
      <c r="H5035" s="128"/>
      <c r="K5035" s="129"/>
    </row>
    <row r="5036" spans="2:11" x14ac:dyDescent="0.25">
      <c r="B5036" s="128"/>
      <c r="D5036" s="128"/>
      <c r="F5036" s="128"/>
      <c r="H5036" s="128"/>
      <c r="K5036" s="129"/>
    </row>
    <row r="5037" spans="2:11" x14ac:dyDescent="0.25">
      <c r="B5037" s="128"/>
      <c r="D5037" s="128"/>
      <c r="F5037" s="128"/>
      <c r="H5037" s="128"/>
      <c r="K5037" s="129"/>
    </row>
    <row r="5038" spans="2:11" x14ac:dyDescent="0.25">
      <c r="B5038" s="128"/>
      <c r="D5038" s="128"/>
      <c r="F5038" s="128"/>
      <c r="H5038" s="128"/>
      <c r="K5038" s="129"/>
    </row>
    <row r="5039" spans="2:11" x14ac:dyDescent="0.25">
      <c r="B5039" s="128"/>
      <c r="D5039" s="128"/>
      <c r="F5039" s="128"/>
      <c r="H5039" s="128"/>
      <c r="K5039" s="129"/>
    </row>
    <row r="5040" spans="2:11" x14ac:dyDescent="0.25">
      <c r="B5040" s="128"/>
      <c r="D5040" s="128"/>
      <c r="F5040" s="128"/>
      <c r="H5040" s="128"/>
      <c r="K5040" s="129"/>
    </row>
    <row r="5041" spans="2:11" x14ac:dyDescent="0.25">
      <c r="B5041" s="128"/>
      <c r="D5041" s="128"/>
      <c r="F5041" s="128"/>
      <c r="H5041" s="128"/>
      <c r="K5041" s="129"/>
    </row>
    <row r="5042" spans="2:11" x14ac:dyDescent="0.25">
      <c r="B5042" s="128"/>
      <c r="D5042" s="128"/>
      <c r="F5042" s="128"/>
      <c r="H5042" s="128"/>
      <c r="K5042" s="129"/>
    </row>
    <row r="5043" spans="2:11" x14ac:dyDescent="0.25">
      <c r="B5043" s="128"/>
      <c r="D5043" s="128"/>
      <c r="F5043" s="128"/>
      <c r="H5043" s="128"/>
      <c r="K5043" s="129"/>
    </row>
    <row r="5044" spans="2:11" x14ac:dyDescent="0.25">
      <c r="B5044" s="128"/>
      <c r="D5044" s="128"/>
      <c r="F5044" s="128"/>
      <c r="H5044" s="128"/>
      <c r="K5044" s="129"/>
    </row>
    <row r="5045" spans="2:11" x14ac:dyDescent="0.25">
      <c r="B5045" s="128"/>
      <c r="D5045" s="128"/>
      <c r="F5045" s="128"/>
      <c r="H5045" s="128"/>
      <c r="K5045" s="129"/>
    </row>
    <row r="5046" spans="2:11" x14ac:dyDescent="0.25">
      <c r="B5046" s="128"/>
      <c r="D5046" s="128"/>
      <c r="F5046" s="128"/>
      <c r="H5046" s="128"/>
      <c r="K5046" s="129"/>
    </row>
    <row r="5047" spans="2:11" x14ac:dyDescent="0.25">
      <c r="B5047" s="128"/>
      <c r="D5047" s="128"/>
      <c r="F5047" s="128"/>
      <c r="H5047" s="128"/>
      <c r="K5047" s="129"/>
    </row>
    <row r="5048" spans="2:11" x14ac:dyDescent="0.25">
      <c r="B5048" s="128"/>
      <c r="D5048" s="128"/>
      <c r="F5048" s="128"/>
      <c r="H5048" s="128"/>
      <c r="K5048" s="129"/>
    </row>
    <row r="5049" spans="2:11" x14ac:dyDescent="0.25">
      <c r="B5049" s="128"/>
      <c r="D5049" s="128"/>
      <c r="F5049" s="128"/>
      <c r="H5049" s="128"/>
      <c r="K5049" s="129"/>
    </row>
    <row r="5050" spans="2:11" x14ac:dyDescent="0.25">
      <c r="B5050" s="128"/>
      <c r="D5050" s="128"/>
      <c r="F5050" s="128"/>
      <c r="H5050" s="128"/>
      <c r="K5050" s="129"/>
    </row>
    <row r="5051" spans="2:11" x14ac:dyDescent="0.25">
      <c r="B5051" s="128"/>
      <c r="D5051" s="128"/>
      <c r="F5051" s="128"/>
      <c r="H5051" s="128"/>
      <c r="K5051" s="129"/>
    </row>
    <row r="5052" spans="2:11" x14ac:dyDescent="0.25">
      <c r="B5052" s="128"/>
      <c r="D5052" s="128"/>
      <c r="F5052" s="128"/>
      <c r="H5052" s="128"/>
      <c r="K5052" s="129"/>
    </row>
    <row r="5053" spans="2:11" x14ac:dyDescent="0.25">
      <c r="B5053" s="128"/>
      <c r="D5053" s="128"/>
      <c r="F5053" s="128"/>
      <c r="H5053" s="128"/>
      <c r="K5053" s="129"/>
    </row>
    <row r="5054" spans="2:11" x14ac:dyDescent="0.25">
      <c r="B5054" s="128"/>
      <c r="D5054" s="128"/>
      <c r="F5054" s="128"/>
      <c r="H5054" s="128"/>
      <c r="K5054" s="129"/>
    </row>
    <row r="5055" spans="2:11" x14ac:dyDescent="0.25">
      <c r="B5055" s="128"/>
      <c r="D5055" s="128"/>
      <c r="F5055" s="128"/>
      <c r="H5055" s="128"/>
      <c r="K5055" s="129"/>
    </row>
    <row r="5056" spans="2:11" x14ac:dyDescent="0.25">
      <c r="B5056" s="128"/>
      <c r="D5056" s="128"/>
      <c r="F5056" s="128"/>
      <c r="H5056" s="128"/>
      <c r="K5056" s="129"/>
    </row>
    <row r="5057" spans="2:11" x14ac:dyDescent="0.25">
      <c r="B5057" s="128"/>
      <c r="D5057" s="128"/>
      <c r="F5057" s="128"/>
      <c r="H5057" s="128"/>
      <c r="K5057" s="129"/>
    </row>
    <row r="5058" spans="2:11" x14ac:dyDescent="0.25">
      <c r="B5058" s="128"/>
      <c r="D5058" s="128"/>
      <c r="F5058" s="128"/>
      <c r="H5058" s="128"/>
      <c r="K5058" s="129"/>
    </row>
    <row r="5059" spans="2:11" x14ac:dyDescent="0.25">
      <c r="B5059" s="128"/>
      <c r="D5059" s="128"/>
      <c r="F5059" s="128"/>
      <c r="H5059" s="128"/>
      <c r="K5059" s="129"/>
    </row>
    <row r="5060" spans="2:11" x14ac:dyDescent="0.25">
      <c r="B5060" s="128"/>
      <c r="D5060" s="128"/>
      <c r="F5060" s="128"/>
      <c r="H5060" s="128"/>
      <c r="K5060" s="129"/>
    </row>
    <row r="5061" spans="2:11" x14ac:dyDescent="0.25">
      <c r="B5061" s="128"/>
      <c r="D5061" s="128"/>
      <c r="F5061" s="128"/>
      <c r="H5061" s="128"/>
      <c r="K5061" s="129"/>
    </row>
    <row r="5062" spans="2:11" x14ac:dyDescent="0.25">
      <c r="B5062" s="128"/>
      <c r="D5062" s="128"/>
      <c r="F5062" s="128"/>
      <c r="H5062" s="128"/>
      <c r="K5062" s="129"/>
    </row>
    <row r="5063" spans="2:11" x14ac:dyDescent="0.25">
      <c r="B5063" s="128"/>
      <c r="D5063" s="128"/>
      <c r="F5063" s="128"/>
      <c r="H5063" s="128"/>
      <c r="K5063" s="129"/>
    </row>
    <row r="5064" spans="2:11" x14ac:dyDescent="0.25">
      <c r="B5064" s="128"/>
      <c r="D5064" s="128"/>
      <c r="F5064" s="128"/>
      <c r="H5064" s="128"/>
      <c r="K5064" s="129"/>
    </row>
    <row r="5065" spans="2:11" x14ac:dyDescent="0.25">
      <c r="B5065" s="128"/>
      <c r="D5065" s="128"/>
      <c r="F5065" s="128"/>
      <c r="H5065" s="128"/>
      <c r="K5065" s="129"/>
    </row>
    <row r="5066" spans="2:11" x14ac:dyDescent="0.25">
      <c r="B5066" s="128"/>
      <c r="D5066" s="128"/>
      <c r="F5066" s="128"/>
      <c r="H5066" s="128"/>
      <c r="K5066" s="129"/>
    </row>
    <row r="5067" spans="2:11" x14ac:dyDescent="0.25">
      <c r="B5067" s="128"/>
      <c r="D5067" s="128"/>
      <c r="F5067" s="128"/>
      <c r="H5067" s="128"/>
      <c r="K5067" s="129"/>
    </row>
    <row r="5068" spans="2:11" x14ac:dyDescent="0.25">
      <c r="B5068" s="128"/>
      <c r="D5068" s="128"/>
      <c r="F5068" s="128"/>
      <c r="H5068" s="128"/>
      <c r="K5068" s="129"/>
    </row>
    <row r="5069" spans="2:11" x14ac:dyDescent="0.25">
      <c r="B5069" s="128"/>
      <c r="D5069" s="128"/>
      <c r="F5069" s="128"/>
      <c r="H5069" s="128"/>
      <c r="K5069" s="129"/>
    </row>
    <row r="5070" spans="2:11" x14ac:dyDescent="0.25">
      <c r="B5070" s="128"/>
      <c r="D5070" s="128"/>
      <c r="F5070" s="128"/>
      <c r="H5070" s="128"/>
      <c r="K5070" s="129"/>
    </row>
    <row r="5071" spans="2:11" x14ac:dyDescent="0.25">
      <c r="B5071" s="128"/>
      <c r="D5071" s="128"/>
      <c r="F5071" s="128"/>
      <c r="H5071" s="128"/>
      <c r="K5071" s="129"/>
    </row>
    <row r="5072" spans="2:11" x14ac:dyDescent="0.25">
      <c r="B5072" s="128"/>
      <c r="D5072" s="128"/>
      <c r="F5072" s="128"/>
      <c r="H5072" s="128"/>
      <c r="K5072" s="129"/>
    </row>
    <row r="5073" spans="2:11" x14ac:dyDescent="0.25">
      <c r="B5073" s="128"/>
      <c r="D5073" s="128"/>
      <c r="F5073" s="128"/>
      <c r="H5073" s="128"/>
      <c r="K5073" s="129"/>
    </row>
    <row r="5074" spans="2:11" x14ac:dyDescent="0.25">
      <c r="B5074" s="128"/>
      <c r="D5074" s="128"/>
      <c r="F5074" s="128"/>
      <c r="H5074" s="128"/>
      <c r="K5074" s="129"/>
    </row>
    <row r="5075" spans="2:11" x14ac:dyDescent="0.25">
      <c r="B5075" s="128"/>
      <c r="D5075" s="128"/>
      <c r="F5075" s="128"/>
      <c r="H5075" s="128"/>
      <c r="K5075" s="129"/>
    </row>
    <row r="5076" spans="2:11" x14ac:dyDescent="0.25">
      <c r="B5076" s="128"/>
      <c r="D5076" s="128"/>
      <c r="F5076" s="128"/>
      <c r="H5076" s="128"/>
      <c r="K5076" s="129"/>
    </row>
    <row r="5077" spans="2:11" x14ac:dyDescent="0.25">
      <c r="B5077" s="128"/>
      <c r="D5077" s="128"/>
      <c r="F5077" s="128"/>
      <c r="H5077" s="128"/>
      <c r="K5077" s="129"/>
    </row>
    <row r="5078" spans="2:11" x14ac:dyDescent="0.25">
      <c r="B5078" s="128"/>
      <c r="D5078" s="128"/>
      <c r="F5078" s="128"/>
      <c r="H5078" s="128"/>
      <c r="K5078" s="129"/>
    </row>
    <row r="5079" spans="2:11" x14ac:dyDescent="0.25">
      <c r="B5079" s="128"/>
      <c r="D5079" s="128"/>
      <c r="F5079" s="128"/>
      <c r="H5079" s="128"/>
      <c r="K5079" s="129"/>
    </row>
    <row r="5080" spans="2:11" x14ac:dyDescent="0.25">
      <c r="B5080" s="128"/>
      <c r="D5080" s="128"/>
      <c r="F5080" s="128"/>
      <c r="H5080" s="128"/>
      <c r="K5080" s="129"/>
    </row>
    <row r="5081" spans="2:11" x14ac:dyDescent="0.25">
      <c r="B5081" s="128"/>
      <c r="D5081" s="128"/>
      <c r="F5081" s="128"/>
      <c r="H5081" s="128"/>
      <c r="K5081" s="129"/>
    </row>
    <row r="5082" spans="2:11" x14ac:dyDescent="0.25">
      <c r="B5082" s="128"/>
      <c r="D5082" s="128"/>
      <c r="F5082" s="128"/>
      <c r="H5082" s="128"/>
      <c r="K5082" s="129"/>
    </row>
    <row r="5083" spans="2:11" x14ac:dyDescent="0.25">
      <c r="B5083" s="128"/>
      <c r="D5083" s="128"/>
      <c r="F5083" s="128"/>
      <c r="H5083" s="128"/>
      <c r="K5083" s="129"/>
    </row>
    <row r="5084" spans="2:11" x14ac:dyDescent="0.25">
      <c r="B5084" s="128"/>
      <c r="D5084" s="128"/>
      <c r="F5084" s="128"/>
      <c r="H5084" s="128"/>
      <c r="K5084" s="129"/>
    </row>
    <row r="5085" spans="2:11" x14ac:dyDescent="0.25">
      <c r="B5085" s="128"/>
      <c r="D5085" s="128"/>
      <c r="F5085" s="128"/>
      <c r="H5085" s="128"/>
      <c r="K5085" s="129"/>
    </row>
    <row r="5086" spans="2:11" x14ac:dyDescent="0.25">
      <c r="B5086" s="128"/>
      <c r="D5086" s="128"/>
      <c r="F5086" s="128"/>
      <c r="H5086" s="128"/>
      <c r="K5086" s="129"/>
    </row>
    <row r="5087" spans="2:11" x14ac:dyDescent="0.25">
      <c r="B5087" s="128"/>
      <c r="D5087" s="128"/>
      <c r="F5087" s="128"/>
      <c r="H5087" s="128"/>
      <c r="K5087" s="129"/>
    </row>
    <row r="5088" spans="2:11" x14ac:dyDescent="0.25">
      <c r="B5088" s="128"/>
      <c r="D5088" s="128"/>
      <c r="F5088" s="128"/>
      <c r="H5088" s="128"/>
      <c r="K5088" s="129"/>
    </row>
    <row r="5089" spans="2:11" x14ac:dyDescent="0.25">
      <c r="B5089" s="128"/>
      <c r="D5089" s="128"/>
      <c r="F5089" s="128"/>
      <c r="H5089" s="128"/>
      <c r="K5089" s="129"/>
    </row>
    <row r="5090" spans="2:11" x14ac:dyDescent="0.25">
      <c r="B5090" s="128"/>
      <c r="D5090" s="128"/>
      <c r="F5090" s="128"/>
      <c r="H5090" s="128"/>
      <c r="K5090" s="129"/>
    </row>
    <row r="5091" spans="2:11" x14ac:dyDescent="0.25">
      <c r="B5091" s="128"/>
      <c r="D5091" s="128"/>
      <c r="F5091" s="128"/>
      <c r="H5091" s="128"/>
      <c r="K5091" s="129"/>
    </row>
    <row r="5092" spans="2:11" x14ac:dyDescent="0.25">
      <c r="B5092" s="128"/>
      <c r="D5092" s="128"/>
      <c r="F5092" s="128"/>
      <c r="H5092" s="128"/>
      <c r="K5092" s="129"/>
    </row>
    <row r="5093" spans="2:11" x14ac:dyDescent="0.25">
      <c r="B5093" s="128"/>
      <c r="D5093" s="128"/>
      <c r="F5093" s="128"/>
      <c r="H5093" s="128"/>
      <c r="K5093" s="129"/>
    </row>
    <row r="5094" spans="2:11" x14ac:dyDescent="0.25">
      <c r="B5094" s="128"/>
      <c r="D5094" s="128"/>
      <c r="F5094" s="128"/>
      <c r="H5094" s="128"/>
      <c r="K5094" s="129"/>
    </row>
    <row r="5095" spans="2:11" x14ac:dyDescent="0.25">
      <c r="B5095" s="128"/>
      <c r="D5095" s="128"/>
      <c r="F5095" s="128"/>
      <c r="H5095" s="128"/>
      <c r="K5095" s="129"/>
    </row>
    <row r="5096" spans="2:11" x14ac:dyDescent="0.25">
      <c r="B5096" s="128"/>
      <c r="D5096" s="128"/>
      <c r="F5096" s="128"/>
      <c r="H5096" s="128"/>
      <c r="K5096" s="129"/>
    </row>
    <row r="5097" spans="2:11" x14ac:dyDescent="0.25">
      <c r="B5097" s="128"/>
      <c r="D5097" s="128"/>
      <c r="F5097" s="128"/>
      <c r="H5097" s="128"/>
      <c r="K5097" s="129"/>
    </row>
    <row r="5098" spans="2:11" x14ac:dyDescent="0.25">
      <c r="B5098" s="128"/>
      <c r="D5098" s="128"/>
      <c r="F5098" s="128"/>
      <c r="H5098" s="128"/>
      <c r="K5098" s="129"/>
    </row>
    <row r="5099" spans="2:11" x14ac:dyDescent="0.25">
      <c r="B5099" s="128"/>
      <c r="D5099" s="128"/>
      <c r="F5099" s="128"/>
      <c r="H5099" s="128"/>
      <c r="K5099" s="129"/>
    </row>
    <row r="5100" spans="2:11" x14ac:dyDescent="0.25">
      <c r="B5100" s="128"/>
      <c r="D5100" s="128"/>
      <c r="F5100" s="128"/>
      <c r="H5100" s="128"/>
      <c r="K5100" s="129"/>
    </row>
    <row r="5101" spans="2:11" x14ac:dyDescent="0.25">
      <c r="B5101" s="128"/>
      <c r="D5101" s="128"/>
      <c r="F5101" s="128"/>
      <c r="H5101" s="128"/>
      <c r="K5101" s="129"/>
    </row>
    <row r="5102" spans="2:11" x14ac:dyDescent="0.25">
      <c r="B5102" s="128"/>
      <c r="D5102" s="128"/>
      <c r="F5102" s="128"/>
      <c r="H5102" s="128"/>
      <c r="K5102" s="129"/>
    </row>
    <row r="5103" spans="2:11" x14ac:dyDescent="0.25">
      <c r="B5103" s="128"/>
      <c r="D5103" s="128"/>
      <c r="F5103" s="128"/>
      <c r="H5103" s="128"/>
      <c r="K5103" s="129"/>
    </row>
    <row r="5104" spans="2:11" x14ac:dyDescent="0.25">
      <c r="B5104" s="128"/>
      <c r="D5104" s="128"/>
      <c r="F5104" s="128"/>
      <c r="H5104" s="128"/>
      <c r="K5104" s="129"/>
    </row>
    <row r="5105" spans="2:11" x14ac:dyDescent="0.25">
      <c r="B5105" s="128"/>
      <c r="D5105" s="128"/>
      <c r="F5105" s="128"/>
      <c r="H5105" s="128"/>
      <c r="K5105" s="129"/>
    </row>
    <row r="5106" spans="2:11" x14ac:dyDescent="0.25">
      <c r="B5106" s="128"/>
      <c r="D5106" s="128"/>
      <c r="F5106" s="128"/>
      <c r="H5106" s="128"/>
      <c r="K5106" s="129"/>
    </row>
    <row r="5107" spans="2:11" x14ac:dyDescent="0.25">
      <c r="B5107" s="128"/>
      <c r="D5107" s="128"/>
      <c r="F5107" s="128"/>
      <c r="H5107" s="128"/>
      <c r="K5107" s="129"/>
    </row>
    <row r="5108" spans="2:11" x14ac:dyDescent="0.25">
      <c r="B5108" s="128"/>
      <c r="D5108" s="128"/>
      <c r="F5108" s="128"/>
      <c r="H5108" s="128"/>
      <c r="K5108" s="129"/>
    </row>
    <row r="5109" spans="2:11" x14ac:dyDescent="0.25">
      <c r="B5109" s="128"/>
      <c r="D5109" s="128"/>
      <c r="F5109" s="128"/>
      <c r="H5109" s="128"/>
      <c r="K5109" s="129"/>
    </row>
    <row r="5110" spans="2:11" x14ac:dyDescent="0.25">
      <c r="B5110" s="128"/>
      <c r="D5110" s="128"/>
      <c r="F5110" s="128"/>
      <c r="H5110" s="128"/>
      <c r="K5110" s="129"/>
    </row>
    <row r="5111" spans="2:11" x14ac:dyDescent="0.25">
      <c r="B5111" s="128"/>
      <c r="D5111" s="128"/>
      <c r="F5111" s="128"/>
      <c r="H5111" s="128"/>
      <c r="K5111" s="129"/>
    </row>
    <row r="5112" spans="2:11" x14ac:dyDescent="0.25">
      <c r="B5112" s="128"/>
      <c r="D5112" s="128"/>
      <c r="F5112" s="128"/>
      <c r="H5112" s="128"/>
      <c r="K5112" s="129"/>
    </row>
    <row r="5113" spans="2:11" x14ac:dyDescent="0.25">
      <c r="B5113" s="128"/>
      <c r="D5113" s="128"/>
      <c r="F5113" s="128"/>
      <c r="H5113" s="128"/>
      <c r="K5113" s="129"/>
    </row>
    <row r="5114" spans="2:11" x14ac:dyDescent="0.25">
      <c r="B5114" s="128"/>
      <c r="D5114" s="128"/>
      <c r="F5114" s="128"/>
      <c r="H5114" s="128"/>
      <c r="K5114" s="129"/>
    </row>
    <row r="5115" spans="2:11" x14ac:dyDescent="0.25">
      <c r="B5115" s="128"/>
      <c r="D5115" s="128"/>
      <c r="F5115" s="128"/>
      <c r="H5115" s="128"/>
      <c r="K5115" s="129"/>
    </row>
    <row r="5116" spans="2:11" x14ac:dyDescent="0.25">
      <c r="B5116" s="128"/>
      <c r="D5116" s="128"/>
      <c r="F5116" s="128"/>
      <c r="H5116" s="128"/>
      <c r="K5116" s="129"/>
    </row>
    <row r="5117" spans="2:11" x14ac:dyDescent="0.25">
      <c r="B5117" s="128"/>
      <c r="D5117" s="128"/>
      <c r="F5117" s="128"/>
      <c r="H5117" s="128"/>
      <c r="K5117" s="129"/>
    </row>
    <row r="5118" spans="2:11" x14ac:dyDescent="0.25">
      <c r="B5118" s="128"/>
      <c r="D5118" s="128"/>
      <c r="F5118" s="128"/>
      <c r="H5118" s="128"/>
      <c r="K5118" s="129"/>
    </row>
    <row r="5119" spans="2:11" x14ac:dyDescent="0.25">
      <c r="B5119" s="128"/>
      <c r="D5119" s="128"/>
      <c r="F5119" s="128"/>
      <c r="H5119" s="128"/>
      <c r="K5119" s="129"/>
    </row>
    <row r="5120" spans="2:11" x14ac:dyDescent="0.25">
      <c r="B5120" s="128"/>
      <c r="D5120" s="128"/>
      <c r="F5120" s="128"/>
      <c r="H5120" s="128"/>
      <c r="K5120" s="129"/>
    </row>
    <row r="5121" spans="2:11" x14ac:dyDescent="0.25">
      <c r="B5121" s="128"/>
      <c r="D5121" s="128"/>
      <c r="F5121" s="128"/>
      <c r="H5121" s="128"/>
      <c r="K5121" s="129"/>
    </row>
    <row r="5122" spans="2:11" x14ac:dyDescent="0.25">
      <c r="B5122" s="128"/>
      <c r="D5122" s="128"/>
      <c r="F5122" s="128"/>
      <c r="H5122" s="128"/>
      <c r="K5122" s="129"/>
    </row>
    <row r="5123" spans="2:11" x14ac:dyDescent="0.25">
      <c r="B5123" s="128"/>
      <c r="D5123" s="128"/>
      <c r="F5123" s="128"/>
      <c r="H5123" s="128"/>
      <c r="K5123" s="129"/>
    </row>
    <row r="5124" spans="2:11" x14ac:dyDescent="0.25">
      <c r="B5124" s="128"/>
      <c r="D5124" s="128"/>
      <c r="F5124" s="128"/>
      <c r="H5124" s="128"/>
      <c r="K5124" s="129"/>
    </row>
    <row r="5125" spans="2:11" x14ac:dyDescent="0.25">
      <c r="B5125" s="128"/>
      <c r="D5125" s="128"/>
      <c r="F5125" s="128"/>
      <c r="H5125" s="128"/>
      <c r="K5125" s="129"/>
    </row>
    <row r="5126" spans="2:11" x14ac:dyDescent="0.25">
      <c r="B5126" s="128"/>
      <c r="D5126" s="128"/>
      <c r="F5126" s="128"/>
      <c r="H5126" s="128"/>
      <c r="K5126" s="129"/>
    </row>
    <row r="5127" spans="2:11" x14ac:dyDescent="0.25">
      <c r="B5127" s="128"/>
      <c r="D5127" s="128"/>
      <c r="F5127" s="128"/>
      <c r="H5127" s="128"/>
      <c r="K5127" s="129"/>
    </row>
    <row r="5128" spans="2:11" x14ac:dyDescent="0.25">
      <c r="B5128" s="128"/>
      <c r="D5128" s="128"/>
      <c r="F5128" s="128"/>
      <c r="H5128" s="128"/>
      <c r="K5128" s="129"/>
    </row>
    <row r="5129" spans="2:11" x14ac:dyDescent="0.25">
      <c r="B5129" s="128"/>
      <c r="D5129" s="128"/>
      <c r="F5129" s="128"/>
      <c r="H5129" s="128"/>
      <c r="K5129" s="129"/>
    </row>
    <row r="5130" spans="2:11" x14ac:dyDescent="0.25">
      <c r="B5130" s="128"/>
      <c r="D5130" s="128"/>
      <c r="F5130" s="128"/>
      <c r="H5130" s="128"/>
      <c r="K5130" s="129"/>
    </row>
    <row r="5131" spans="2:11" x14ac:dyDescent="0.25">
      <c r="B5131" s="128"/>
      <c r="D5131" s="128"/>
      <c r="F5131" s="128"/>
      <c r="H5131" s="128"/>
      <c r="K5131" s="129"/>
    </row>
    <row r="5132" spans="2:11" x14ac:dyDescent="0.25">
      <c r="B5132" s="128"/>
      <c r="D5132" s="128"/>
      <c r="F5132" s="128"/>
      <c r="H5132" s="128"/>
      <c r="K5132" s="129"/>
    </row>
    <row r="5133" spans="2:11" x14ac:dyDescent="0.25">
      <c r="B5133" s="128"/>
      <c r="D5133" s="128"/>
      <c r="F5133" s="128"/>
      <c r="H5133" s="128"/>
      <c r="K5133" s="129"/>
    </row>
    <row r="5134" spans="2:11" x14ac:dyDescent="0.25">
      <c r="B5134" s="128"/>
      <c r="D5134" s="128"/>
      <c r="F5134" s="128"/>
      <c r="H5134" s="128"/>
      <c r="K5134" s="129"/>
    </row>
    <row r="5135" spans="2:11" x14ac:dyDescent="0.25">
      <c r="B5135" s="128"/>
      <c r="D5135" s="128"/>
      <c r="F5135" s="128"/>
      <c r="H5135" s="128"/>
      <c r="K5135" s="129"/>
    </row>
    <row r="5136" spans="2:11" x14ac:dyDescent="0.25">
      <c r="B5136" s="128"/>
      <c r="D5136" s="128"/>
      <c r="F5136" s="128"/>
      <c r="H5136" s="128"/>
      <c r="K5136" s="129"/>
    </row>
    <row r="5137" spans="2:11" x14ac:dyDescent="0.25">
      <c r="B5137" s="128"/>
      <c r="D5137" s="128"/>
      <c r="F5137" s="128"/>
      <c r="H5137" s="128"/>
      <c r="K5137" s="129"/>
    </row>
    <row r="5138" spans="2:11" x14ac:dyDescent="0.25">
      <c r="B5138" s="128"/>
      <c r="D5138" s="128"/>
      <c r="F5138" s="128"/>
      <c r="H5138" s="128"/>
      <c r="K5138" s="129"/>
    </row>
    <row r="5139" spans="2:11" x14ac:dyDescent="0.25">
      <c r="B5139" s="128"/>
      <c r="D5139" s="128"/>
      <c r="F5139" s="128"/>
      <c r="H5139" s="128"/>
      <c r="K5139" s="129"/>
    </row>
    <row r="5140" spans="2:11" x14ac:dyDescent="0.25">
      <c r="B5140" s="128"/>
      <c r="D5140" s="128"/>
      <c r="F5140" s="128"/>
      <c r="H5140" s="128"/>
      <c r="K5140" s="129"/>
    </row>
    <row r="5141" spans="2:11" x14ac:dyDescent="0.25">
      <c r="B5141" s="128"/>
      <c r="D5141" s="128"/>
      <c r="F5141" s="128"/>
      <c r="H5141" s="128"/>
      <c r="K5141" s="129"/>
    </row>
    <row r="5142" spans="2:11" x14ac:dyDescent="0.25">
      <c r="B5142" s="128"/>
      <c r="D5142" s="128"/>
      <c r="F5142" s="128"/>
      <c r="H5142" s="128"/>
      <c r="K5142" s="129"/>
    </row>
    <row r="5143" spans="2:11" x14ac:dyDescent="0.25">
      <c r="B5143" s="128"/>
      <c r="D5143" s="128"/>
      <c r="F5143" s="128"/>
      <c r="H5143" s="128"/>
      <c r="K5143" s="129"/>
    </row>
    <row r="5144" spans="2:11" x14ac:dyDescent="0.25">
      <c r="B5144" s="128"/>
      <c r="D5144" s="128"/>
      <c r="F5144" s="128"/>
      <c r="H5144" s="128"/>
      <c r="K5144" s="129"/>
    </row>
    <row r="5145" spans="2:11" x14ac:dyDescent="0.25">
      <c r="B5145" s="128"/>
      <c r="D5145" s="128"/>
      <c r="F5145" s="128"/>
      <c r="H5145" s="128"/>
      <c r="K5145" s="129"/>
    </row>
    <row r="5146" spans="2:11" x14ac:dyDescent="0.25">
      <c r="B5146" s="128"/>
      <c r="D5146" s="128"/>
      <c r="F5146" s="128"/>
      <c r="H5146" s="128"/>
      <c r="K5146" s="129"/>
    </row>
    <row r="5147" spans="2:11" x14ac:dyDescent="0.25">
      <c r="B5147" s="128"/>
      <c r="D5147" s="128"/>
      <c r="F5147" s="128"/>
      <c r="H5147" s="128"/>
      <c r="K5147" s="129"/>
    </row>
    <row r="5148" spans="2:11" x14ac:dyDescent="0.25">
      <c r="B5148" s="128"/>
      <c r="D5148" s="128"/>
      <c r="F5148" s="128"/>
      <c r="H5148" s="128"/>
      <c r="K5148" s="129"/>
    </row>
    <row r="5149" spans="2:11" x14ac:dyDescent="0.25">
      <c r="B5149" s="128"/>
      <c r="D5149" s="128"/>
      <c r="F5149" s="128"/>
      <c r="H5149" s="128"/>
      <c r="K5149" s="129"/>
    </row>
    <row r="5150" spans="2:11" x14ac:dyDescent="0.25">
      <c r="B5150" s="128"/>
      <c r="D5150" s="128"/>
      <c r="F5150" s="128"/>
      <c r="H5150" s="128"/>
      <c r="K5150" s="129"/>
    </row>
    <row r="5151" spans="2:11" x14ac:dyDescent="0.25">
      <c r="B5151" s="128"/>
      <c r="D5151" s="128"/>
      <c r="F5151" s="128"/>
      <c r="H5151" s="128"/>
      <c r="K5151" s="129"/>
    </row>
    <row r="5152" spans="2:11" x14ac:dyDescent="0.25">
      <c r="B5152" s="128"/>
      <c r="D5152" s="128"/>
      <c r="F5152" s="128"/>
      <c r="H5152" s="128"/>
      <c r="K5152" s="129"/>
    </row>
    <row r="5153" spans="2:11" x14ac:dyDescent="0.25">
      <c r="B5153" s="128"/>
      <c r="D5153" s="128"/>
      <c r="F5153" s="128"/>
      <c r="H5153" s="128"/>
      <c r="K5153" s="129"/>
    </row>
    <row r="5154" spans="2:11" x14ac:dyDescent="0.25">
      <c r="B5154" s="128"/>
      <c r="D5154" s="128"/>
      <c r="F5154" s="128"/>
      <c r="H5154" s="128"/>
      <c r="K5154" s="129"/>
    </row>
    <row r="5155" spans="2:11" x14ac:dyDescent="0.25">
      <c r="B5155" s="128"/>
      <c r="D5155" s="128"/>
      <c r="F5155" s="128"/>
      <c r="H5155" s="128"/>
      <c r="K5155" s="129"/>
    </row>
    <row r="5156" spans="2:11" x14ac:dyDescent="0.25">
      <c r="B5156" s="128"/>
      <c r="D5156" s="128"/>
      <c r="F5156" s="128"/>
      <c r="H5156" s="128"/>
      <c r="K5156" s="129"/>
    </row>
    <row r="5157" spans="2:11" x14ac:dyDescent="0.25">
      <c r="B5157" s="128"/>
      <c r="D5157" s="128"/>
      <c r="F5157" s="128"/>
      <c r="H5157" s="128"/>
      <c r="K5157" s="129"/>
    </row>
    <row r="5158" spans="2:11" x14ac:dyDescent="0.25">
      <c r="B5158" s="128"/>
      <c r="D5158" s="128"/>
      <c r="F5158" s="128"/>
      <c r="H5158" s="128"/>
      <c r="K5158" s="129"/>
    </row>
    <row r="5159" spans="2:11" x14ac:dyDescent="0.25">
      <c r="B5159" s="128"/>
      <c r="D5159" s="128"/>
      <c r="F5159" s="128"/>
      <c r="H5159" s="128"/>
      <c r="K5159" s="129"/>
    </row>
    <row r="5160" spans="2:11" x14ac:dyDescent="0.25">
      <c r="B5160" s="128"/>
      <c r="D5160" s="128"/>
      <c r="F5160" s="128"/>
      <c r="H5160" s="128"/>
      <c r="K5160" s="129"/>
    </row>
    <row r="5161" spans="2:11" x14ac:dyDescent="0.25">
      <c r="B5161" s="128"/>
      <c r="D5161" s="128"/>
      <c r="F5161" s="128"/>
      <c r="H5161" s="128"/>
      <c r="K5161" s="129"/>
    </row>
    <row r="5162" spans="2:11" x14ac:dyDescent="0.25">
      <c r="B5162" s="128"/>
      <c r="D5162" s="128"/>
      <c r="F5162" s="128"/>
      <c r="H5162" s="128"/>
      <c r="K5162" s="129"/>
    </row>
    <row r="5163" spans="2:11" x14ac:dyDescent="0.25">
      <c r="B5163" s="128"/>
      <c r="D5163" s="128"/>
      <c r="F5163" s="128"/>
      <c r="H5163" s="128"/>
      <c r="K5163" s="129"/>
    </row>
    <row r="5164" spans="2:11" x14ac:dyDescent="0.25">
      <c r="B5164" s="128"/>
      <c r="D5164" s="128"/>
      <c r="F5164" s="128"/>
      <c r="H5164" s="128"/>
      <c r="K5164" s="129"/>
    </row>
    <row r="5165" spans="2:11" x14ac:dyDescent="0.25">
      <c r="B5165" s="128"/>
      <c r="D5165" s="128"/>
      <c r="F5165" s="128"/>
      <c r="H5165" s="128"/>
      <c r="K5165" s="129"/>
    </row>
    <row r="5166" spans="2:11" x14ac:dyDescent="0.25">
      <c r="B5166" s="128"/>
      <c r="D5166" s="128"/>
      <c r="F5166" s="128"/>
      <c r="H5166" s="128"/>
      <c r="K5166" s="129"/>
    </row>
    <row r="5167" spans="2:11" x14ac:dyDescent="0.25">
      <c r="B5167" s="128"/>
      <c r="D5167" s="128"/>
      <c r="F5167" s="128"/>
      <c r="H5167" s="128"/>
      <c r="K5167" s="129"/>
    </row>
    <row r="5168" spans="2:11" x14ac:dyDescent="0.25">
      <c r="B5168" s="128"/>
      <c r="D5168" s="128"/>
      <c r="F5168" s="128"/>
      <c r="H5168" s="128"/>
      <c r="K5168" s="129"/>
    </row>
    <row r="5169" spans="2:11" x14ac:dyDescent="0.25">
      <c r="B5169" s="128"/>
      <c r="D5169" s="128"/>
      <c r="F5169" s="128"/>
      <c r="H5169" s="128"/>
      <c r="K5169" s="129"/>
    </row>
    <row r="5170" spans="2:11" x14ac:dyDescent="0.25">
      <c r="B5170" s="128"/>
      <c r="D5170" s="128"/>
      <c r="F5170" s="128"/>
      <c r="H5170" s="128"/>
      <c r="K5170" s="129"/>
    </row>
    <row r="5171" spans="2:11" x14ac:dyDescent="0.25">
      <c r="B5171" s="128"/>
      <c r="D5171" s="128"/>
      <c r="F5171" s="128"/>
      <c r="H5171" s="128"/>
      <c r="K5171" s="129"/>
    </row>
    <row r="5172" spans="2:11" x14ac:dyDescent="0.25">
      <c r="B5172" s="128"/>
      <c r="D5172" s="128"/>
      <c r="F5172" s="128"/>
      <c r="H5172" s="128"/>
      <c r="K5172" s="129"/>
    </row>
    <row r="5173" spans="2:11" x14ac:dyDescent="0.25">
      <c r="B5173" s="128"/>
      <c r="D5173" s="128"/>
      <c r="F5173" s="128"/>
      <c r="H5173" s="128"/>
      <c r="K5173" s="129"/>
    </row>
    <row r="5174" spans="2:11" x14ac:dyDescent="0.25">
      <c r="B5174" s="128"/>
      <c r="D5174" s="128"/>
      <c r="F5174" s="128"/>
      <c r="H5174" s="128"/>
      <c r="K5174" s="129"/>
    </row>
    <row r="5175" spans="2:11" x14ac:dyDescent="0.25">
      <c r="B5175" s="128"/>
      <c r="D5175" s="128"/>
      <c r="F5175" s="128"/>
      <c r="H5175" s="128"/>
      <c r="K5175" s="129"/>
    </row>
    <row r="5176" spans="2:11" x14ac:dyDescent="0.25">
      <c r="B5176" s="128"/>
      <c r="D5176" s="128"/>
      <c r="F5176" s="128"/>
      <c r="H5176" s="128"/>
      <c r="K5176" s="129"/>
    </row>
    <row r="5177" spans="2:11" x14ac:dyDescent="0.25">
      <c r="B5177" s="128"/>
      <c r="D5177" s="128"/>
      <c r="F5177" s="128"/>
      <c r="H5177" s="128"/>
      <c r="K5177" s="129"/>
    </row>
    <row r="5178" spans="2:11" x14ac:dyDescent="0.25">
      <c r="B5178" s="128"/>
      <c r="D5178" s="128"/>
      <c r="F5178" s="128"/>
      <c r="H5178" s="128"/>
      <c r="K5178" s="129"/>
    </row>
    <row r="5179" spans="2:11" x14ac:dyDescent="0.25">
      <c r="B5179" s="128"/>
      <c r="D5179" s="128"/>
      <c r="F5179" s="128"/>
      <c r="H5179" s="128"/>
      <c r="K5179" s="129"/>
    </row>
    <row r="5180" spans="2:11" x14ac:dyDescent="0.25">
      <c r="B5180" s="128"/>
      <c r="D5180" s="128"/>
      <c r="F5180" s="128"/>
      <c r="H5180" s="128"/>
      <c r="K5180" s="129"/>
    </row>
    <row r="5181" spans="2:11" x14ac:dyDescent="0.25">
      <c r="B5181" s="128"/>
      <c r="D5181" s="128"/>
      <c r="F5181" s="128"/>
      <c r="H5181" s="128"/>
      <c r="K5181" s="129"/>
    </row>
    <row r="5182" spans="2:11" x14ac:dyDescent="0.25">
      <c r="B5182" s="128"/>
      <c r="D5182" s="128"/>
      <c r="F5182" s="128"/>
      <c r="H5182" s="128"/>
      <c r="K5182" s="129"/>
    </row>
    <row r="5183" spans="2:11" x14ac:dyDescent="0.25">
      <c r="B5183" s="128"/>
      <c r="D5183" s="128"/>
      <c r="F5183" s="128"/>
      <c r="H5183" s="128"/>
      <c r="K5183" s="129"/>
    </row>
    <row r="5184" spans="2:11" x14ac:dyDescent="0.25">
      <c r="B5184" s="128"/>
      <c r="D5184" s="128"/>
      <c r="F5184" s="128"/>
      <c r="H5184" s="128"/>
      <c r="K5184" s="129"/>
    </row>
    <row r="5185" spans="2:11" x14ac:dyDescent="0.25">
      <c r="B5185" s="128"/>
      <c r="D5185" s="128"/>
      <c r="F5185" s="128"/>
      <c r="H5185" s="128"/>
      <c r="K5185" s="129"/>
    </row>
    <row r="5186" spans="2:11" x14ac:dyDescent="0.25">
      <c r="B5186" s="128"/>
      <c r="D5186" s="128"/>
      <c r="F5186" s="128"/>
      <c r="H5186" s="128"/>
      <c r="K5186" s="129"/>
    </row>
    <row r="5187" spans="2:11" x14ac:dyDescent="0.25">
      <c r="B5187" s="128"/>
      <c r="D5187" s="128"/>
      <c r="F5187" s="128"/>
      <c r="H5187" s="128"/>
      <c r="K5187" s="129"/>
    </row>
    <row r="5188" spans="2:11" x14ac:dyDescent="0.25">
      <c r="B5188" s="128"/>
      <c r="D5188" s="128"/>
      <c r="F5188" s="128"/>
      <c r="H5188" s="128"/>
      <c r="K5188" s="129"/>
    </row>
    <row r="5189" spans="2:11" x14ac:dyDescent="0.25">
      <c r="B5189" s="128"/>
      <c r="D5189" s="128"/>
      <c r="F5189" s="128"/>
      <c r="H5189" s="128"/>
      <c r="K5189" s="129"/>
    </row>
    <row r="5190" spans="2:11" x14ac:dyDescent="0.25">
      <c r="B5190" s="128"/>
      <c r="D5190" s="128"/>
      <c r="F5190" s="128"/>
      <c r="H5190" s="128"/>
      <c r="K5190" s="129"/>
    </row>
    <row r="5191" spans="2:11" x14ac:dyDescent="0.25">
      <c r="B5191" s="128"/>
      <c r="D5191" s="128"/>
      <c r="F5191" s="128"/>
      <c r="H5191" s="128"/>
      <c r="K5191" s="129"/>
    </row>
    <row r="5192" spans="2:11" x14ac:dyDescent="0.25">
      <c r="B5192" s="128"/>
      <c r="D5192" s="128"/>
      <c r="F5192" s="128"/>
      <c r="H5192" s="128"/>
      <c r="K5192" s="129"/>
    </row>
    <row r="5193" spans="2:11" x14ac:dyDescent="0.25">
      <c r="B5193" s="128"/>
      <c r="D5193" s="128"/>
      <c r="F5193" s="128"/>
      <c r="H5193" s="128"/>
      <c r="K5193" s="129"/>
    </row>
    <row r="5194" spans="2:11" x14ac:dyDescent="0.25">
      <c r="B5194" s="128"/>
      <c r="D5194" s="128"/>
      <c r="F5194" s="128"/>
      <c r="H5194" s="128"/>
      <c r="K5194" s="129"/>
    </row>
    <row r="5195" spans="2:11" x14ac:dyDescent="0.25">
      <c r="B5195" s="128"/>
      <c r="D5195" s="128"/>
      <c r="F5195" s="128"/>
      <c r="H5195" s="128"/>
      <c r="K5195" s="129"/>
    </row>
    <row r="5196" spans="2:11" x14ac:dyDescent="0.25">
      <c r="B5196" s="128"/>
      <c r="D5196" s="128"/>
      <c r="F5196" s="128"/>
      <c r="H5196" s="128"/>
      <c r="K5196" s="129"/>
    </row>
    <row r="5197" spans="2:11" x14ac:dyDescent="0.25">
      <c r="B5197" s="128"/>
      <c r="D5197" s="128"/>
      <c r="F5197" s="128"/>
      <c r="H5197" s="128"/>
      <c r="K5197" s="129"/>
    </row>
    <row r="5198" spans="2:11" x14ac:dyDescent="0.25">
      <c r="B5198" s="128"/>
      <c r="D5198" s="128"/>
      <c r="F5198" s="128"/>
      <c r="H5198" s="128"/>
      <c r="K5198" s="129"/>
    </row>
    <row r="5199" spans="2:11" x14ac:dyDescent="0.25">
      <c r="B5199" s="128"/>
      <c r="D5199" s="128"/>
      <c r="F5199" s="128"/>
      <c r="H5199" s="128"/>
      <c r="K5199" s="129"/>
    </row>
    <row r="5200" spans="2:11" x14ac:dyDescent="0.25">
      <c r="B5200" s="128"/>
      <c r="D5200" s="128"/>
      <c r="F5200" s="128"/>
      <c r="H5200" s="128"/>
      <c r="K5200" s="129"/>
    </row>
    <row r="5201" spans="2:11" x14ac:dyDescent="0.25">
      <c r="B5201" s="128"/>
      <c r="D5201" s="128"/>
      <c r="F5201" s="128"/>
      <c r="H5201" s="128"/>
      <c r="K5201" s="129"/>
    </row>
    <row r="5202" spans="2:11" x14ac:dyDescent="0.25">
      <c r="B5202" s="128"/>
      <c r="D5202" s="128"/>
      <c r="F5202" s="128"/>
      <c r="H5202" s="128"/>
      <c r="K5202" s="129"/>
    </row>
    <row r="5203" spans="2:11" x14ac:dyDescent="0.25">
      <c r="B5203" s="128"/>
      <c r="D5203" s="128"/>
      <c r="F5203" s="128"/>
      <c r="H5203" s="128"/>
      <c r="K5203" s="129"/>
    </row>
    <row r="5204" spans="2:11" x14ac:dyDescent="0.25">
      <c r="B5204" s="128"/>
      <c r="D5204" s="128"/>
      <c r="F5204" s="128"/>
      <c r="H5204" s="128"/>
      <c r="K5204" s="129"/>
    </row>
    <row r="5205" spans="2:11" x14ac:dyDescent="0.25">
      <c r="B5205" s="128"/>
      <c r="D5205" s="128"/>
      <c r="F5205" s="128"/>
      <c r="H5205" s="128"/>
      <c r="K5205" s="129"/>
    </row>
    <row r="5206" spans="2:11" x14ac:dyDescent="0.25">
      <c r="B5206" s="128"/>
      <c r="D5206" s="128"/>
      <c r="F5206" s="128"/>
      <c r="H5206" s="128"/>
      <c r="K5206" s="129"/>
    </row>
    <row r="5207" spans="2:11" x14ac:dyDescent="0.25">
      <c r="B5207" s="128"/>
      <c r="D5207" s="128"/>
      <c r="F5207" s="128"/>
      <c r="H5207" s="128"/>
      <c r="K5207" s="129"/>
    </row>
    <row r="5208" spans="2:11" x14ac:dyDescent="0.25">
      <c r="B5208" s="128"/>
      <c r="D5208" s="128"/>
      <c r="F5208" s="128"/>
      <c r="H5208" s="128"/>
      <c r="K5208" s="129"/>
    </row>
    <row r="5209" spans="2:11" x14ac:dyDescent="0.25">
      <c r="B5209" s="128"/>
      <c r="D5209" s="128"/>
      <c r="F5209" s="128"/>
      <c r="H5209" s="128"/>
      <c r="K5209" s="129"/>
    </row>
    <row r="5210" spans="2:11" x14ac:dyDescent="0.25">
      <c r="B5210" s="128"/>
      <c r="D5210" s="128"/>
      <c r="F5210" s="128"/>
      <c r="H5210" s="128"/>
      <c r="K5210" s="129"/>
    </row>
    <row r="5211" spans="2:11" x14ac:dyDescent="0.25">
      <c r="B5211" s="128"/>
      <c r="D5211" s="128"/>
      <c r="F5211" s="128"/>
      <c r="H5211" s="128"/>
      <c r="K5211" s="129"/>
    </row>
    <row r="5212" spans="2:11" x14ac:dyDescent="0.25">
      <c r="B5212" s="128"/>
      <c r="D5212" s="128"/>
      <c r="F5212" s="128"/>
      <c r="H5212" s="128"/>
      <c r="K5212" s="129"/>
    </row>
    <row r="5213" spans="2:11" x14ac:dyDescent="0.25">
      <c r="B5213" s="128"/>
      <c r="D5213" s="128"/>
      <c r="F5213" s="128"/>
      <c r="H5213" s="128"/>
      <c r="K5213" s="129"/>
    </row>
    <row r="5214" spans="2:11" x14ac:dyDescent="0.25">
      <c r="B5214" s="128"/>
      <c r="D5214" s="128"/>
      <c r="F5214" s="128"/>
      <c r="H5214" s="128"/>
      <c r="K5214" s="129"/>
    </row>
    <row r="5215" spans="2:11" x14ac:dyDescent="0.25">
      <c r="B5215" s="128"/>
      <c r="D5215" s="128"/>
      <c r="F5215" s="128"/>
      <c r="H5215" s="128"/>
      <c r="K5215" s="129"/>
    </row>
    <row r="5216" spans="2:11" x14ac:dyDescent="0.25">
      <c r="B5216" s="128"/>
      <c r="D5216" s="128"/>
      <c r="F5216" s="128"/>
      <c r="H5216" s="128"/>
      <c r="K5216" s="129"/>
    </row>
    <row r="5217" spans="2:11" x14ac:dyDescent="0.25">
      <c r="B5217" s="128"/>
      <c r="D5217" s="128"/>
      <c r="F5217" s="128"/>
      <c r="H5217" s="128"/>
      <c r="K5217" s="129"/>
    </row>
    <row r="5218" spans="2:11" x14ac:dyDescent="0.25">
      <c r="B5218" s="128"/>
      <c r="D5218" s="128"/>
      <c r="F5218" s="128"/>
      <c r="H5218" s="128"/>
      <c r="K5218" s="129"/>
    </row>
    <row r="5219" spans="2:11" x14ac:dyDescent="0.25">
      <c r="B5219" s="128"/>
      <c r="D5219" s="128"/>
      <c r="F5219" s="128"/>
      <c r="H5219" s="128"/>
      <c r="K5219" s="129"/>
    </row>
    <row r="5220" spans="2:11" x14ac:dyDescent="0.25">
      <c r="B5220" s="128"/>
      <c r="D5220" s="128"/>
      <c r="F5220" s="128"/>
      <c r="H5220" s="128"/>
      <c r="K5220" s="129"/>
    </row>
    <row r="5221" spans="2:11" x14ac:dyDescent="0.25">
      <c r="B5221" s="128"/>
      <c r="D5221" s="128"/>
      <c r="F5221" s="128"/>
      <c r="H5221" s="128"/>
      <c r="K5221" s="129"/>
    </row>
    <row r="5222" spans="2:11" x14ac:dyDescent="0.25">
      <c r="B5222" s="128"/>
      <c r="D5222" s="128"/>
      <c r="F5222" s="128"/>
      <c r="H5222" s="128"/>
      <c r="K5222" s="129"/>
    </row>
    <row r="5223" spans="2:11" x14ac:dyDescent="0.25">
      <c r="B5223" s="128"/>
      <c r="D5223" s="128"/>
      <c r="F5223" s="128"/>
      <c r="H5223" s="128"/>
      <c r="K5223" s="129"/>
    </row>
    <row r="5224" spans="2:11" x14ac:dyDescent="0.25">
      <c r="B5224" s="128"/>
      <c r="D5224" s="128"/>
      <c r="F5224" s="128"/>
      <c r="H5224" s="128"/>
      <c r="K5224" s="129"/>
    </row>
    <row r="5225" spans="2:11" x14ac:dyDescent="0.25">
      <c r="B5225" s="128"/>
      <c r="D5225" s="128"/>
      <c r="F5225" s="128"/>
      <c r="H5225" s="128"/>
      <c r="K5225" s="129"/>
    </row>
    <row r="5226" spans="2:11" x14ac:dyDescent="0.25">
      <c r="B5226" s="128"/>
      <c r="D5226" s="128"/>
      <c r="F5226" s="128"/>
      <c r="H5226" s="128"/>
      <c r="K5226" s="129"/>
    </row>
    <row r="5227" spans="2:11" x14ac:dyDescent="0.25">
      <c r="B5227" s="128"/>
      <c r="D5227" s="128"/>
      <c r="F5227" s="128"/>
      <c r="H5227" s="128"/>
      <c r="K5227" s="129"/>
    </row>
    <row r="5228" spans="2:11" x14ac:dyDescent="0.25">
      <c r="B5228" s="128"/>
      <c r="D5228" s="128"/>
      <c r="F5228" s="128"/>
      <c r="H5228" s="128"/>
      <c r="K5228" s="129"/>
    </row>
    <row r="5229" spans="2:11" x14ac:dyDescent="0.25">
      <c r="B5229" s="128"/>
      <c r="D5229" s="128"/>
      <c r="F5229" s="128"/>
      <c r="H5229" s="128"/>
      <c r="K5229" s="129"/>
    </row>
    <row r="5230" spans="2:11" x14ac:dyDescent="0.25">
      <c r="B5230" s="128"/>
      <c r="D5230" s="128"/>
      <c r="F5230" s="128"/>
      <c r="H5230" s="128"/>
      <c r="K5230" s="129"/>
    </row>
    <row r="5231" spans="2:11" x14ac:dyDescent="0.25">
      <c r="B5231" s="128"/>
      <c r="D5231" s="128"/>
      <c r="F5231" s="128"/>
      <c r="H5231" s="128"/>
      <c r="K5231" s="129"/>
    </row>
    <row r="5232" spans="2:11" x14ac:dyDescent="0.25">
      <c r="B5232" s="128"/>
      <c r="D5232" s="128"/>
      <c r="F5232" s="128"/>
      <c r="H5232" s="128"/>
      <c r="K5232" s="129"/>
    </row>
    <row r="5233" spans="2:11" x14ac:dyDescent="0.25">
      <c r="B5233" s="128"/>
      <c r="D5233" s="128"/>
      <c r="F5233" s="128"/>
      <c r="H5233" s="128"/>
      <c r="K5233" s="129"/>
    </row>
    <row r="5234" spans="2:11" x14ac:dyDescent="0.25">
      <c r="B5234" s="128"/>
      <c r="D5234" s="128"/>
      <c r="F5234" s="128"/>
      <c r="H5234" s="128"/>
      <c r="K5234" s="129"/>
    </row>
    <row r="5235" spans="2:11" x14ac:dyDescent="0.25">
      <c r="B5235" s="128"/>
      <c r="D5235" s="128"/>
      <c r="F5235" s="128"/>
      <c r="H5235" s="128"/>
      <c r="K5235" s="129"/>
    </row>
    <row r="5236" spans="2:11" x14ac:dyDescent="0.25">
      <c r="B5236" s="128"/>
      <c r="D5236" s="128"/>
      <c r="F5236" s="128"/>
      <c r="H5236" s="128"/>
      <c r="K5236" s="129"/>
    </row>
    <row r="5237" spans="2:11" x14ac:dyDescent="0.25">
      <c r="B5237" s="128"/>
      <c r="D5237" s="128"/>
      <c r="F5237" s="128"/>
      <c r="H5237" s="128"/>
      <c r="K5237" s="129"/>
    </row>
    <row r="5238" spans="2:11" x14ac:dyDescent="0.25">
      <c r="B5238" s="128"/>
      <c r="D5238" s="128"/>
      <c r="F5238" s="128"/>
      <c r="H5238" s="128"/>
      <c r="K5238" s="129"/>
    </row>
    <row r="5239" spans="2:11" x14ac:dyDescent="0.25">
      <c r="B5239" s="128"/>
      <c r="D5239" s="128"/>
      <c r="F5239" s="128"/>
      <c r="H5239" s="128"/>
      <c r="K5239" s="129"/>
    </row>
    <row r="5240" spans="2:11" x14ac:dyDescent="0.25">
      <c r="B5240" s="128"/>
      <c r="D5240" s="128"/>
      <c r="F5240" s="128"/>
      <c r="H5240" s="128"/>
      <c r="K5240" s="129"/>
    </row>
    <row r="5241" spans="2:11" x14ac:dyDescent="0.25">
      <c r="B5241" s="128"/>
      <c r="D5241" s="128"/>
      <c r="F5241" s="128"/>
      <c r="H5241" s="128"/>
      <c r="K5241" s="129"/>
    </row>
    <row r="5242" spans="2:11" x14ac:dyDescent="0.25">
      <c r="B5242" s="128"/>
      <c r="D5242" s="128"/>
      <c r="F5242" s="128"/>
      <c r="H5242" s="128"/>
      <c r="K5242" s="129"/>
    </row>
    <row r="5243" spans="2:11" x14ac:dyDescent="0.25">
      <c r="B5243" s="128"/>
      <c r="D5243" s="128"/>
      <c r="F5243" s="128"/>
      <c r="H5243" s="128"/>
      <c r="K5243" s="129"/>
    </row>
    <row r="5244" spans="2:11" x14ac:dyDescent="0.25">
      <c r="B5244" s="128"/>
      <c r="D5244" s="128"/>
      <c r="F5244" s="128"/>
      <c r="H5244" s="128"/>
      <c r="K5244" s="129"/>
    </row>
    <row r="5245" spans="2:11" x14ac:dyDescent="0.25">
      <c r="B5245" s="128"/>
      <c r="D5245" s="128"/>
      <c r="F5245" s="128"/>
      <c r="H5245" s="128"/>
      <c r="K5245" s="129"/>
    </row>
    <row r="5246" spans="2:11" x14ac:dyDescent="0.25">
      <c r="B5246" s="128"/>
      <c r="D5246" s="128"/>
      <c r="F5246" s="128"/>
      <c r="H5246" s="128"/>
      <c r="K5246" s="129"/>
    </row>
    <row r="5247" spans="2:11" x14ac:dyDescent="0.25">
      <c r="B5247" s="128"/>
      <c r="D5247" s="128"/>
      <c r="F5247" s="128"/>
      <c r="H5247" s="128"/>
      <c r="K5247" s="129"/>
    </row>
    <row r="5248" spans="2:11" x14ac:dyDescent="0.25">
      <c r="B5248" s="128"/>
      <c r="D5248" s="128"/>
      <c r="F5248" s="128"/>
      <c r="H5248" s="128"/>
      <c r="K5248" s="129"/>
    </row>
    <row r="5249" spans="2:11" x14ac:dyDescent="0.25">
      <c r="B5249" s="128"/>
      <c r="D5249" s="128"/>
      <c r="F5249" s="128"/>
      <c r="H5249" s="128"/>
      <c r="K5249" s="129"/>
    </row>
    <row r="5250" spans="2:11" x14ac:dyDescent="0.25">
      <c r="B5250" s="128"/>
      <c r="D5250" s="128"/>
      <c r="F5250" s="128"/>
      <c r="H5250" s="128"/>
      <c r="K5250" s="129"/>
    </row>
    <row r="5251" spans="2:11" x14ac:dyDescent="0.25">
      <c r="B5251" s="128"/>
      <c r="D5251" s="128"/>
      <c r="F5251" s="128"/>
      <c r="H5251" s="128"/>
      <c r="K5251" s="129"/>
    </row>
    <row r="5252" spans="2:11" x14ac:dyDescent="0.25">
      <c r="B5252" s="128"/>
      <c r="D5252" s="128"/>
      <c r="F5252" s="128"/>
      <c r="H5252" s="128"/>
      <c r="K5252" s="129"/>
    </row>
    <row r="5253" spans="2:11" x14ac:dyDescent="0.25">
      <c r="B5253" s="128"/>
      <c r="D5253" s="128"/>
      <c r="F5253" s="128"/>
      <c r="H5253" s="128"/>
      <c r="K5253" s="129"/>
    </row>
    <row r="5254" spans="2:11" x14ac:dyDescent="0.25">
      <c r="B5254" s="128"/>
      <c r="D5254" s="128"/>
      <c r="F5254" s="128"/>
      <c r="H5254" s="128"/>
      <c r="K5254" s="129"/>
    </row>
    <row r="5255" spans="2:11" x14ac:dyDescent="0.25">
      <c r="B5255" s="128"/>
      <c r="D5255" s="128"/>
      <c r="F5255" s="128"/>
      <c r="H5255" s="128"/>
      <c r="K5255" s="129"/>
    </row>
    <row r="5256" spans="2:11" x14ac:dyDescent="0.25">
      <c r="B5256" s="128"/>
      <c r="D5256" s="128"/>
      <c r="F5256" s="128"/>
      <c r="H5256" s="128"/>
      <c r="K5256" s="129"/>
    </row>
    <row r="5257" spans="2:11" x14ac:dyDescent="0.25">
      <c r="B5257" s="128"/>
      <c r="D5257" s="128"/>
      <c r="F5257" s="128"/>
      <c r="H5257" s="128"/>
      <c r="K5257" s="129"/>
    </row>
    <row r="5258" spans="2:11" x14ac:dyDescent="0.25">
      <c r="B5258" s="128"/>
      <c r="D5258" s="128"/>
      <c r="F5258" s="128"/>
      <c r="H5258" s="128"/>
      <c r="K5258" s="129"/>
    </row>
    <row r="5259" spans="2:11" x14ac:dyDescent="0.25">
      <c r="B5259" s="128"/>
      <c r="D5259" s="128"/>
      <c r="F5259" s="128"/>
      <c r="H5259" s="128"/>
      <c r="K5259" s="129"/>
    </row>
    <row r="5260" spans="2:11" x14ac:dyDescent="0.25">
      <c r="B5260" s="128"/>
      <c r="D5260" s="128"/>
      <c r="F5260" s="128"/>
      <c r="H5260" s="128"/>
      <c r="K5260" s="129"/>
    </row>
    <row r="5261" spans="2:11" x14ac:dyDescent="0.25">
      <c r="B5261" s="128"/>
      <c r="D5261" s="128"/>
      <c r="F5261" s="128"/>
      <c r="H5261" s="128"/>
      <c r="K5261" s="129"/>
    </row>
    <row r="5262" spans="2:11" x14ac:dyDescent="0.25">
      <c r="B5262" s="128"/>
      <c r="D5262" s="128"/>
      <c r="F5262" s="128"/>
      <c r="H5262" s="128"/>
      <c r="K5262" s="129"/>
    </row>
    <row r="5263" spans="2:11" x14ac:dyDescent="0.25">
      <c r="B5263" s="128"/>
      <c r="D5263" s="128"/>
      <c r="F5263" s="128"/>
      <c r="H5263" s="128"/>
      <c r="K5263" s="129"/>
    </row>
    <row r="5264" spans="2:11" x14ac:dyDescent="0.25">
      <c r="B5264" s="128"/>
      <c r="D5264" s="128"/>
      <c r="F5264" s="128"/>
      <c r="H5264" s="128"/>
      <c r="K5264" s="129"/>
    </row>
    <row r="5265" spans="2:11" x14ac:dyDescent="0.25">
      <c r="B5265" s="128"/>
      <c r="D5265" s="128"/>
      <c r="F5265" s="128"/>
      <c r="H5265" s="128"/>
      <c r="K5265" s="129"/>
    </row>
    <row r="5266" spans="2:11" x14ac:dyDescent="0.25">
      <c r="B5266" s="128"/>
      <c r="D5266" s="128"/>
      <c r="F5266" s="128"/>
      <c r="H5266" s="128"/>
      <c r="K5266" s="129"/>
    </row>
    <row r="5267" spans="2:11" x14ac:dyDescent="0.25">
      <c r="B5267" s="128"/>
      <c r="D5267" s="128"/>
      <c r="F5267" s="128"/>
      <c r="H5267" s="128"/>
      <c r="K5267" s="129"/>
    </row>
    <row r="5268" spans="2:11" x14ac:dyDescent="0.25">
      <c r="B5268" s="128"/>
      <c r="D5268" s="128"/>
      <c r="F5268" s="128"/>
      <c r="H5268" s="128"/>
      <c r="K5268" s="129"/>
    </row>
    <row r="5269" spans="2:11" x14ac:dyDescent="0.25">
      <c r="B5269" s="128"/>
      <c r="D5269" s="128"/>
      <c r="F5269" s="128"/>
      <c r="H5269" s="128"/>
      <c r="K5269" s="129"/>
    </row>
    <row r="5270" spans="2:11" x14ac:dyDescent="0.25">
      <c r="B5270" s="128"/>
      <c r="D5270" s="128"/>
      <c r="F5270" s="128"/>
      <c r="H5270" s="128"/>
      <c r="K5270" s="129"/>
    </row>
    <row r="5271" spans="2:11" x14ac:dyDescent="0.25">
      <c r="B5271" s="128"/>
      <c r="D5271" s="128"/>
      <c r="F5271" s="128"/>
      <c r="H5271" s="128"/>
      <c r="K5271" s="129"/>
    </row>
    <row r="5272" spans="2:11" x14ac:dyDescent="0.25">
      <c r="B5272" s="128"/>
      <c r="D5272" s="128"/>
      <c r="F5272" s="128"/>
      <c r="H5272" s="128"/>
      <c r="K5272" s="129"/>
    </row>
    <row r="5273" spans="2:11" x14ac:dyDescent="0.25">
      <c r="B5273" s="128"/>
      <c r="D5273" s="128"/>
      <c r="F5273" s="128"/>
      <c r="H5273" s="128"/>
      <c r="K5273" s="129"/>
    </row>
    <row r="5274" spans="2:11" x14ac:dyDescent="0.25">
      <c r="B5274" s="128"/>
      <c r="D5274" s="128"/>
      <c r="F5274" s="128"/>
      <c r="H5274" s="128"/>
      <c r="K5274" s="129"/>
    </row>
    <row r="5275" spans="2:11" x14ac:dyDescent="0.25">
      <c r="B5275" s="128"/>
      <c r="D5275" s="128"/>
      <c r="F5275" s="128"/>
      <c r="H5275" s="128"/>
      <c r="K5275" s="129"/>
    </row>
    <row r="5276" spans="2:11" x14ac:dyDescent="0.25">
      <c r="B5276" s="128"/>
      <c r="D5276" s="128"/>
      <c r="F5276" s="128"/>
      <c r="H5276" s="128"/>
      <c r="K5276" s="129"/>
    </row>
    <row r="5277" spans="2:11" x14ac:dyDescent="0.25">
      <c r="B5277" s="128"/>
      <c r="D5277" s="128"/>
      <c r="F5277" s="128"/>
      <c r="H5277" s="128"/>
      <c r="K5277" s="129"/>
    </row>
    <row r="5278" spans="2:11" x14ac:dyDescent="0.25">
      <c r="B5278" s="128"/>
      <c r="D5278" s="128"/>
      <c r="F5278" s="128"/>
      <c r="H5278" s="128"/>
      <c r="K5278" s="129"/>
    </row>
    <row r="5279" spans="2:11" x14ac:dyDescent="0.25">
      <c r="B5279" s="128"/>
      <c r="D5279" s="128"/>
      <c r="F5279" s="128"/>
      <c r="H5279" s="128"/>
      <c r="K5279" s="129"/>
    </row>
    <row r="5280" spans="2:11" x14ac:dyDescent="0.25">
      <c r="B5280" s="128"/>
      <c r="D5280" s="128"/>
      <c r="F5280" s="128"/>
      <c r="H5280" s="128"/>
      <c r="K5280" s="129"/>
    </row>
    <row r="5281" spans="2:11" x14ac:dyDescent="0.25">
      <c r="B5281" s="128"/>
      <c r="D5281" s="128"/>
      <c r="F5281" s="128"/>
      <c r="H5281" s="128"/>
      <c r="K5281" s="129"/>
    </row>
    <row r="5282" spans="2:11" x14ac:dyDescent="0.25">
      <c r="B5282" s="128"/>
      <c r="D5282" s="128"/>
      <c r="F5282" s="128"/>
      <c r="H5282" s="128"/>
      <c r="K5282" s="129"/>
    </row>
    <row r="5283" spans="2:11" x14ac:dyDescent="0.25">
      <c r="B5283" s="128"/>
      <c r="D5283" s="128"/>
      <c r="F5283" s="128"/>
      <c r="H5283" s="128"/>
      <c r="K5283" s="129"/>
    </row>
    <row r="5284" spans="2:11" x14ac:dyDescent="0.25">
      <c r="B5284" s="128"/>
      <c r="D5284" s="128"/>
      <c r="F5284" s="128"/>
      <c r="H5284" s="128"/>
      <c r="K5284" s="129"/>
    </row>
    <row r="5285" spans="2:11" x14ac:dyDescent="0.25">
      <c r="B5285" s="128"/>
      <c r="D5285" s="128"/>
      <c r="F5285" s="128"/>
      <c r="H5285" s="128"/>
      <c r="K5285" s="129"/>
    </row>
    <row r="5286" spans="2:11" x14ac:dyDescent="0.25">
      <c r="B5286" s="128"/>
      <c r="D5286" s="128"/>
      <c r="F5286" s="128"/>
      <c r="H5286" s="128"/>
      <c r="K5286" s="129"/>
    </row>
    <row r="5287" spans="2:11" x14ac:dyDescent="0.25">
      <c r="B5287" s="128"/>
      <c r="D5287" s="128"/>
      <c r="F5287" s="128"/>
      <c r="H5287" s="128"/>
      <c r="K5287" s="129"/>
    </row>
    <row r="5288" spans="2:11" x14ac:dyDescent="0.25">
      <c r="B5288" s="128"/>
      <c r="D5288" s="128"/>
      <c r="F5288" s="128"/>
      <c r="H5288" s="128"/>
      <c r="K5288" s="129"/>
    </row>
    <row r="5289" spans="2:11" x14ac:dyDescent="0.25">
      <c r="B5289" s="128"/>
      <c r="D5289" s="128"/>
      <c r="F5289" s="128"/>
      <c r="H5289" s="128"/>
      <c r="K5289" s="129"/>
    </row>
    <row r="5290" spans="2:11" x14ac:dyDescent="0.25">
      <c r="B5290" s="128"/>
      <c r="D5290" s="128"/>
      <c r="F5290" s="128"/>
      <c r="H5290" s="128"/>
      <c r="K5290" s="129"/>
    </row>
    <row r="5291" spans="2:11" x14ac:dyDescent="0.25">
      <c r="B5291" s="128"/>
      <c r="D5291" s="128"/>
      <c r="F5291" s="128"/>
      <c r="H5291" s="128"/>
      <c r="K5291" s="129"/>
    </row>
    <row r="5292" spans="2:11" x14ac:dyDescent="0.25">
      <c r="B5292" s="128"/>
      <c r="D5292" s="128"/>
      <c r="F5292" s="128"/>
      <c r="H5292" s="128"/>
      <c r="K5292" s="129"/>
    </row>
    <row r="5293" spans="2:11" x14ac:dyDescent="0.25">
      <c r="B5293" s="128"/>
      <c r="D5293" s="128"/>
      <c r="F5293" s="128"/>
      <c r="H5293" s="128"/>
      <c r="K5293" s="129"/>
    </row>
    <row r="5294" spans="2:11" x14ac:dyDescent="0.25">
      <c r="B5294" s="128"/>
      <c r="D5294" s="128"/>
      <c r="F5294" s="128"/>
      <c r="H5294" s="128"/>
      <c r="K5294" s="129"/>
    </row>
    <row r="5295" spans="2:11" x14ac:dyDescent="0.25">
      <c r="B5295" s="128"/>
      <c r="D5295" s="128"/>
      <c r="F5295" s="128"/>
      <c r="H5295" s="128"/>
      <c r="K5295" s="129"/>
    </row>
    <row r="5296" spans="2:11" x14ac:dyDescent="0.25">
      <c r="B5296" s="128"/>
      <c r="D5296" s="128"/>
      <c r="F5296" s="128"/>
      <c r="H5296" s="128"/>
      <c r="K5296" s="129"/>
    </row>
    <row r="5297" spans="2:11" x14ac:dyDescent="0.25">
      <c r="B5297" s="128"/>
      <c r="D5297" s="128"/>
      <c r="F5297" s="128"/>
      <c r="H5297" s="128"/>
      <c r="K5297" s="129"/>
    </row>
    <row r="5298" spans="2:11" x14ac:dyDescent="0.25">
      <c r="B5298" s="128"/>
      <c r="D5298" s="128"/>
      <c r="F5298" s="128"/>
      <c r="H5298" s="128"/>
      <c r="K5298" s="129"/>
    </row>
    <row r="5299" spans="2:11" x14ac:dyDescent="0.25">
      <c r="B5299" s="128"/>
      <c r="D5299" s="128"/>
      <c r="F5299" s="128"/>
      <c r="H5299" s="128"/>
      <c r="K5299" s="129"/>
    </row>
    <row r="5300" spans="2:11" x14ac:dyDescent="0.25">
      <c r="B5300" s="128"/>
      <c r="D5300" s="128"/>
      <c r="F5300" s="128"/>
      <c r="H5300" s="128"/>
      <c r="K5300" s="129"/>
    </row>
    <row r="5301" spans="2:11" x14ac:dyDescent="0.25">
      <c r="B5301" s="128"/>
      <c r="D5301" s="128"/>
      <c r="F5301" s="128"/>
      <c r="H5301" s="128"/>
      <c r="K5301" s="129"/>
    </row>
    <row r="5302" spans="2:11" x14ac:dyDescent="0.25">
      <c r="B5302" s="128"/>
      <c r="D5302" s="128"/>
      <c r="F5302" s="128"/>
      <c r="H5302" s="128"/>
      <c r="K5302" s="129"/>
    </row>
    <row r="5303" spans="2:11" x14ac:dyDescent="0.25">
      <c r="B5303" s="128"/>
      <c r="D5303" s="128"/>
      <c r="F5303" s="128"/>
      <c r="H5303" s="128"/>
      <c r="K5303" s="129"/>
    </row>
    <row r="5304" spans="2:11" x14ac:dyDescent="0.25">
      <c r="B5304" s="128"/>
      <c r="D5304" s="128"/>
      <c r="F5304" s="128"/>
      <c r="H5304" s="128"/>
      <c r="K5304" s="129"/>
    </row>
    <row r="5305" spans="2:11" x14ac:dyDescent="0.25">
      <c r="B5305" s="128"/>
      <c r="D5305" s="128"/>
      <c r="F5305" s="128"/>
      <c r="H5305" s="128"/>
      <c r="K5305" s="129"/>
    </row>
    <row r="5306" spans="2:11" x14ac:dyDescent="0.25">
      <c r="B5306" s="128"/>
      <c r="D5306" s="128"/>
      <c r="F5306" s="128"/>
      <c r="H5306" s="128"/>
      <c r="K5306" s="129"/>
    </row>
    <row r="5307" spans="2:11" x14ac:dyDescent="0.25">
      <c r="B5307" s="128"/>
      <c r="D5307" s="128"/>
      <c r="F5307" s="128"/>
      <c r="H5307" s="128"/>
      <c r="K5307" s="129"/>
    </row>
    <row r="5308" spans="2:11" x14ac:dyDescent="0.25">
      <c r="B5308" s="128"/>
      <c r="D5308" s="128"/>
      <c r="F5308" s="128"/>
      <c r="H5308" s="128"/>
      <c r="K5308" s="129"/>
    </row>
    <row r="5309" spans="2:11" x14ac:dyDescent="0.25">
      <c r="B5309" s="128"/>
      <c r="D5309" s="128"/>
      <c r="F5309" s="128"/>
      <c r="H5309" s="128"/>
      <c r="K5309" s="129"/>
    </row>
    <row r="5310" spans="2:11" x14ac:dyDescent="0.25">
      <c r="B5310" s="128"/>
      <c r="D5310" s="128"/>
      <c r="F5310" s="128"/>
      <c r="H5310" s="128"/>
      <c r="K5310" s="129"/>
    </row>
    <row r="5311" spans="2:11" x14ac:dyDescent="0.25">
      <c r="B5311" s="128"/>
      <c r="D5311" s="128"/>
      <c r="F5311" s="128"/>
      <c r="H5311" s="128"/>
      <c r="K5311" s="129"/>
    </row>
    <row r="5312" spans="2:11" x14ac:dyDescent="0.25">
      <c r="B5312" s="128"/>
      <c r="D5312" s="128"/>
      <c r="F5312" s="128"/>
      <c r="H5312" s="128"/>
      <c r="K5312" s="129"/>
    </row>
    <row r="5313" spans="2:11" x14ac:dyDescent="0.25">
      <c r="B5313" s="128"/>
      <c r="D5313" s="128"/>
      <c r="F5313" s="128"/>
      <c r="H5313" s="128"/>
      <c r="K5313" s="129"/>
    </row>
    <row r="5314" spans="2:11" x14ac:dyDescent="0.25">
      <c r="B5314" s="128"/>
      <c r="D5314" s="128"/>
      <c r="F5314" s="128"/>
      <c r="H5314" s="128"/>
      <c r="K5314" s="129"/>
    </row>
    <row r="5315" spans="2:11" x14ac:dyDescent="0.25">
      <c r="B5315" s="128"/>
      <c r="D5315" s="128"/>
      <c r="F5315" s="128"/>
      <c r="H5315" s="128"/>
      <c r="K5315" s="129"/>
    </row>
    <row r="5316" spans="2:11" x14ac:dyDescent="0.25">
      <c r="B5316" s="128"/>
      <c r="D5316" s="128"/>
      <c r="F5316" s="128"/>
      <c r="H5316" s="128"/>
      <c r="K5316" s="129"/>
    </row>
    <row r="5317" spans="2:11" x14ac:dyDescent="0.25">
      <c r="B5317" s="128"/>
      <c r="D5317" s="128"/>
      <c r="F5317" s="128"/>
      <c r="H5317" s="128"/>
      <c r="K5317" s="129"/>
    </row>
    <row r="5318" spans="2:11" x14ac:dyDescent="0.25">
      <c r="B5318" s="128"/>
      <c r="D5318" s="128"/>
      <c r="F5318" s="128"/>
      <c r="H5318" s="128"/>
      <c r="K5318" s="129"/>
    </row>
    <row r="5319" spans="2:11" x14ac:dyDescent="0.25">
      <c r="B5319" s="128"/>
      <c r="D5319" s="128"/>
      <c r="F5319" s="128"/>
      <c r="H5319" s="128"/>
      <c r="K5319" s="129"/>
    </row>
    <row r="5320" spans="2:11" x14ac:dyDescent="0.25">
      <c r="B5320" s="128"/>
      <c r="D5320" s="128"/>
      <c r="F5320" s="128"/>
      <c r="H5320" s="128"/>
      <c r="K5320" s="129"/>
    </row>
    <row r="5321" spans="2:11" x14ac:dyDescent="0.25">
      <c r="B5321" s="128"/>
      <c r="D5321" s="128"/>
      <c r="F5321" s="128"/>
      <c r="H5321" s="128"/>
      <c r="K5321" s="129"/>
    </row>
    <row r="5322" spans="2:11" x14ac:dyDescent="0.25">
      <c r="B5322" s="128"/>
      <c r="D5322" s="128"/>
      <c r="F5322" s="128"/>
      <c r="H5322" s="128"/>
      <c r="K5322" s="129"/>
    </row>
    <row r="5323" spans="2:11" x14ac:dyDescent="0.25">
      <c r="B5323" s="128"/>
      <c r="D5323" s="128"/>
      <c r="F5323" s="128"/>
      <c r="H5323" s="128"/>
      <c r="K5323" s="129"/>
    </row>
    <row r="5324" spans="2:11" x14ac:dyDescent="0.25">
      <c r="B5324" s="128"/>
      <c r="D5324" s="128"/>
      <c r="F5324" s="128"/>
      <c r="H5324" s="128"/>
      <c r="K5324" s="129"/>
    </row>
    <row r="5325" spans="2:11" x14ac:dyDescent="0.25">
      <c r="B5325" s="128"/>
      <c r="D5325" s="128"/>
      <c r="F5325" s="128"/>
      <c r="H5325" s="128"/>
      <c r="K5325" s="129"/>
    </row>
    <row r="5326" spans="2:11" x14ac:dyDescent="0.25">
      <c r="B5326" s="128"/>
      <c r="D5326" s="128"/>
      <c r="F5326" s="128"/>
      <c r="H5326" s="128"/>
      <c r="K5326" s="129"/>
    </row>
    <row r="5327" spans="2:11" x14ac:dyDescent="0.25">
      <c r="B5327" s="128"/>
      <c r="D5327" s="128"/>
      <c r="F5327" s="128"/>
      <c r="H5327" s="128"/>
      <c r="K5327" s="129"/>
    </row>
    <row r="5328" spans="2:11" x14ac:dyDescent="0.25">
      <c r="B5328" s="128"/>
      <c r="D5328" s="128"/>
      <c r="F5328" s="128"/>
      <c r="H5328" s="128"/>
      <c r="K5328" s="129"/>
    </row>
    <row r="5329" spans="2:11" x14ac:dyDescent="0.25">
      <c r="B5329" s="128"/>
      <c r="D5329" s="128"/>
      <c r="F5329" s="128"/>
      <c r="H5329" s="128"/>
      <c r="K5329" s="129"/>
    </row>
    <row r="5330" spans="2:11" x14ac:dyDescent="0.25">
      <c r="B5330" s="128"/>
      <c r="D5330" s="128"/>
      <c r="F5330" s="128"/>
      <c r="H5330" s="128"/>
      <c r="K5330" s="129"/>
    </row>
    <row r="5331" spans="2:11" x14ac:dyDescent="0.25">
      <c r="B5331" s="128"/>
      <c r="D5331" s="128"/>
      <c r="F5331" s="128"/>
      <c r="H5331" s="128"/>
      <c r="K5331" s="129"/>
    </row>
    <row r="5332" spans="2:11" x14ac:dyDescent="0.25">
      <c r="B5332" s="128"/>
      <c r="D5332" s="128"/>
      <c r="F5332" s="128"/>
      <c r="H5332" s="128"/>
      <c r="K5332" s="129"/>
    </row>
    <row r="5333" spans="2:11" x14ac:dyDescent="0.25">
      <c r="B5333" s="128"/>
      <c r="D5333" s="128"/>
      <c r="F5333" s="128"/>
      <c r="H5333" s="128"/>
      <c r="K5333" s="129"/>
    </row>
    <row r="5334" spans="2:11" x14ac:dyDescent="0.25">
      <c r="B5334" s="128"/>
      <c r="D5334" s="128"/>
      <c r="F5334" s="128"/>
      <c r="H5334" s="128"/>
      <c r="K5334" s="129"/>
    </row>
    <row r="5335" spans="2:11" x14ac:dyDescent="0.25">
      <c r="B5335" s="128"/>
      <c r="D5335" s="128"/>
      <c r="F5335" s="128"/>
      <c r="H5335" s="128"/>
      <c r="K5335" s="129"/>
    </row>
    <row r="5336" spans="2:11" x14ac:dyDescent="0.25">
      <c r="B5336" s="128"/>
      <c r="D5336" s="128"/>
      <c r="F5336" s="128"/>
      <c r="H5336" s="128"/>
      <c r="K5336" s="129"/>
    </row>
    <row r="5337" spans="2:11" x14ac:dyDescent="0.25">
      <c r="B5337" s="128"/>
      <c r="D5337" s="128"/>
      <c r="F5337" s="128"/>
      <c r="H5337" s="128"/>
      <c r="K5337" s="129"/>
    </row>
    <row r="5338" spans="2:11" x14ac:dyDescent="0.25">
      <c r="B5338" s="128"/>
      <c r="D5338" s="128"/>
      <c r="F5338" s="128"/>
      <c r="H5338" s="128"/>
      <c r="K5338" s="129"/>
    </row>
    <row r="5339" spans="2:11" x14ac:dyDescent="0.25">
      <c r="B5339" s="128"/>
      <c r="D5339" s="128"/>
      <c r="F5339" s="128"/>
      <c r="H5339" s="128"/>
      <c r="K5339" s="129"/>
    </row>
    <row r="5340" spans="2:11" x14ac:dyDescent="0.25">
      <c r="B5340" s="128"/>
      <c r="D5340" s="128"/>
      <c r="F5340" s="128"/>
      <c r="H5340" s="128"/>
      <c r="K5340" s="129"/>
    </row>
    <row r="5341" spans="2:11" x14ac:dyDescent="0.25">
      <c r="B5341" s="128"/>
      <c r="D5341" s="128"/>
      <c r="F5341" s="128"/>
      <c r="H5341" s="128"/>
      <c r="K5341" s="129"/>
    </row>
    <row r="5342" spans="2:11" x14ac:dyDescent="0.25">
      <c r="B5342" s="128"/>
      <c r="D5342" s="128"/>
      <c r="F5342" s="128"/>
      <c r="H5342" s="128"/>
      <c r="K5342" s="129"/>
    </row>
    <row r="5343" spans="2:11" x14ac:dyDescent="0.25">
      <c r="B5343" s="128"/>
      <c r="D5343" s="128"/>
      <c r="F5343" s="128"/>
      <c r="H5343" s="128"/>
      <c r="K5343" s="129"/>
    </row>
    <row r="5344" spans="2:11" x14ac:dyDescent="0.25">
      <c r="B5344" s="128"/>
      <c r="D5344" s="128"/>
      <c r="F5344" s="128"/>
      <c r="H5344" s="128"/>
      <c r="K5344" s="129"/>
    </row>
    <row r="5345" spans="2:11" x14ac:dyDescent="0.25">
      <c r="B5345" s="128"/>
      <c r="D5345" s="128"/>
      <c r="F5345" s="128"/>
      <c r="H5345" s="128"/>
      <c r="K5345" s="129"/>
    </row>
    <row r="5346" spans="2:11" x14ac:dyDescent="0.25">
      <c r="B5346" s="128"/>
      <c r="D5346" s="128"/>
      <c r="F5346" s="128"/>
      <c r="H5346" s="128"/>
      <c r="K5346" s="129"/>
    </row>
    <row r="5347" spans="2:11" x14ac:dyDescent="0.25">
      <c r="B5347" s="128"/>
      <c r="D5347" s="128"/>
      <c r="F5347" s="128"/>
      <c r="H5347" s="128"/>
      <c r="K5347" s="129"/>
    </row>
    <row r="5348" spans="2:11" x14ac:dyDescent="0.25">
      <c r="B5348" s="128"/>
      <c r="D5348" s="128"/>
      <c r="F5348" s="128"/>
      <c r="H5348" s="128"/>
      <c r="K5348" s="129"/>
    </row>
    <row r="5349" spans="2:11" x14ac:dyDescent="0.25">
      <c r="B5349" s="128"/>
      <c r="D5349" s="128"/>
      <c r="F5349" s="128"/>
      <c r="H5349" s="128"/>
      <c r="K5349" s="129"/>
    </row>
    <row r="5350" spans="2:11" x14ac:dyDescent="0.25">
      <c r="B5350" s="128"/>
      <c r="D5350" s="128"/>
      <c r="F5350" s="128"/>
      <c r="H5350" s="128"/>
      <c r="K5350" s="129"/>
    </row>
    <row r="5351" spans="2:11" x14ac:dyDescent="0.25">
      <c r="B5351" s="128"/>
      <c r="D5351" s="128"/>
      <c r="F5351" s="128"/>
      <c r="H5351" s="128"/>
      <c r="K5351" s="129"/>
    </row>
    <row r="5352" spans="2:11" x14ac:dyDescent="0.25">
      <c r="B5352" s="128"/>
      <c r="D5352" s="128"/>
      <c r="F5352" s="128"/>
      <c r="H5352" s="128"/>
      <c r="K5352" s="129"/>
    </row>
    <row r="5353" spans="2:11" x14ac:dyDescent="0.25">
      <c r="B5353" s="128"/>
      <c r="D5353" s="128"/>
      <c r="F5353" s="128"/>
      <c r="H5353" s="128"/>
      <c r="K5353" s="129"/>
    </row>
    <row r="5354" spans="2:11" x14ac:dyDescent="0.25">
      <c r="B5354" s="128"/>
      <c r="D5354" s="128"/>
      <c r="F5354" s="128"/>
      <c r="H5354" s="128"/>
      <c r="K5354" s="129"/>
    </row>
    <row r="5355" spans="2:11" x14ac:dyDescent="0.25">
      <c r="B5355" s="128"/>
      <c r="D5355" s="128"/>
      <c r="F5355" s="128"/>
      <c r="H5355" s="128"/>
      <c r="K5355" s="129"/>
    </row>
    <row r="5356" spans="2:11" x14ac:dyDescent="0.25">
      <c r="B5356" s="128"/>
      <c r="D5356" s="128"/>
      <c r="F5356" s="128"/>
      <c r="H5356" s="128"/>
      <c r="K5356" s="129"/>
    </row>
    <row r="5357" spans="2:11" x14ac:dyDescent="0.25">
      <c r="B5357" s="128"/>
      <c r="D5357" s="128"/>
      <c r="F5357" s="128"/>
      <c r="H5357" s="128"/>
      <c r="K5357" s="129"/>
    </row>
    <row r="5358" spans="2:11" x14ac:dyDescent="0.25">
      <c r="B5358" s="128"/>
      <c r="D5358" s="128"/>
      <c r="F5358" s="128"/>
      <c r="H5358" s="128"/>
      <c r="K5358" s="129"/>
    </row>
    <row r="5359" spans="2:11" x14ac:dyDescent="0.25">
      <c r="B5359" s="128"/>
      <c r="D5359" s="128"/>
      <c r="F5359" s="128"/>
      <c r="H5359" s="128"/>
      <c r="K5359" s="129"/>
    </row>
    <row r="5360" spans="2:11" x14ac:dyDescent="0.25">
      <c r="B5360" s="128"/>
      <c r="D5360" s="128"/>
      <c r="F5360" s="128"/>
      <c r="H5360" s="128"/>
      <c r="K5360" s="129"/>
    </row>
    <row r="5361" spans="2:11" x14ac:dyDescent="0.25">
      <c r="B5361" s="128"/>
      <c r="D5361" s="128"/>
      <c r="F5361" s="128"/>
      <c r="H5361" s="128"/>
      <c r="K5361" s="129"/>
    </row>
    <row r="5362" spans="2:11" x14ac:dyDescent="0.25">
      <c r="B5362" s="128"/>
      <c r="D5362" s="128"/>
      <c r="F5362" s="128"/>
      <c r="H5362" s="128"/>
      <c r="K5362" s="129"/>
    </row>
    <row r="5363" spans="2:11" x14ac:dyDescent="0.25">
      <c r="B5363" s="128"/>
      <c r="D5363" s="128"/>
      <c r="F5363" s="128"/>
      <c r="H5363" s="128"/>
      <c r="K5363" s="129"/>
    </row>
    <row r="5364" spans="2:11" x14ac:dyDescent="0.25">
      <c r="B5364" s="128"/>
      <c r="D5364" s="128"/>
      <c r="F5364" s="128"/>
      <c r="H5364" s="128"/>
      <c r="K5364" s="129"/>
    </row>
    <row r="5365" spans="2:11" x14ac:dyDescent="0.25">
      <c r="B5365" s="128"/>
      <c r="D5365" s="128"/>
      <c r="F5365" s="128"/>
      <c r="H5365" s="128"/>
      <c r="K5365" s="129"/>
    </row>
    <row r="5366" spans="2:11" x14ac:dyDescent="0.25">
      <c r="B5366" s="128"/>
      <c r="D5366" s="128"/>
      <c r="F5366" s="128"/>
      <c r="H5366" s="128"/>
      <c r="K5366" s="129"/>
    </row>
    <row r="5367" spans="2:11" x14ac:dyDescent="0.25">
      <c r="B5367" s="128"/>
      <c r="D5367" s="128"/>
      <c r="F5367" s="128"/>
      <c r="H5367" s="128"/>
      <c r="K5367" s="129"/>
    </row>
    <row r="5368" spans="2:11" x14ac:dyDescent="0.25">
      <c r="B5368" s="128"/>
      <c r="D5368" s="128"/>
      <c r="F5368" s="128"/>
      <c r="H5368" s="128"/>
      <c r="K5368" s="129"/>
    </row>
    <row r="5369" spans="2:11" x14ac:dyDescent="0.25">
      <c r="B5369" s="128"/>
      <c r="D5369" s="128"/>
      <c r="F5369" s="128"/>
      <c r="H5369" s="128"/>
      <c r="K5369" s="129"/>
    </row>
    <row r="5370" spans="2:11" x14ac:dyDescent="0.25">
      <c r="B5370" s="128"/>
      <c r="D5370" s="128"/>
      <c r="F5370" s="128"/>
      <c r="H5370" s="128"/>
      <c r="K5370" s="129"/>
    </row>
    <row r="5371" spans="2:11" x14ac:dyDescent="0.25">
      <c r="B5371" s="128"/>
      <c r="D5371" s="128"/>
      <c r="F5371" s="128"/>
      <c r="H5371" s="128"/>
      <c r="K5371" s="129"/>
    </row>
    <row r="5372" spans="2:11" x14ac:dyDescent="0.25">
      <c r="B5372" s="128"/>
      <c r="D5372" s="128"/>
      <c r="F5372" s="128"/>
      <c r="H5372" s="128"/>
      <c r="K5372" s="129"/>
    </row>
    <row r="5373" spans="2:11" x14ac:dyDescent="0.25">
      <c r="B5373" s="128"/>
      <c r="D5373" s="128"/>
      <c r="F5373" s="128"/>
      <c r="H5373" s="128"/>
      <c r="K5373" s="129"/>
    </row>
    <row r="5374" spans="2:11" x14ac:dyDescent="0.25">
      <c r="B5374" s="128"/>
      <c r="D5374" s="128"/>
      <c r="F5374" s="128"/>
      <c r="H5374" s="128"/>
      <c r="K5374" s="129"/>
    </row>
    <row r="5375" spans="2:11" x14ac:dyDescent="0.25">
      <c r="B5375" s="128"/>
      <c r="D5375" s="128"/>
      <c r="F5375" s="128"/>
      <c r="H5375" s="128"/>
      <c r="K5375" s="129"/>
    </row>
    <row r="5376" spans="2:11" x14ac:dyDescent="0.25">
      <c r="B5376" s="128"/>
      <c r="D5376" s="128"/>
      <c r="F5376" s="128"/>
      <c r="H5376" s="128"/>
      <c r="K5376" s="129"/>
    </row>
    <row r="5377" spans="2:11" x14ac:dyDescent="0.25">
      <c r="B5377" s="128"/>
      <c r="D5377" s="128"/>
      <c r="F5377" s="128"/>
      <c r="H5377" s="128"/>
      <c r="K5377" s="129"/>
    </row>
    <row r="5378" spans="2:11" x14ac:dyDescent="0.25">
      <c r="B5378" s="128"/>
      <c r="D5378" s="128"/>
      <c r="F5378" s="128"/>
      <c r="H5378" s="128"/>
      <c r="K5378" s="129"/>
    </row>
    <row r="5379" spans="2:11" x14ac:dyDescent="0.25">
      <c r="B5379" s="128"/>
      <c r="D5379" s="128"/>
      <c r="F5379" s="128"/>
      <c r="H5379" s="128"/>
      <c r="K5379" s="129"/>
    </row>
    <row r="5380" spans="2:11" x14ac:dyDescent="0.25">
      <c r="B5380" s="128"/>
      <c r="D5380" s="128"/>
      <c r="F5380" s="128"/>
      <c r="H5380" s="128"/>
      <c r="K5380" s="129"/>
    </row>
    <row r="5381" spans="2:11" x14ac:dyDescent="0.25">
      <c r="B5381" s="128"/>
      <c r="D5381" s="128"/>
      <c r="F5381" s="128"/>
      <c r="H5381" s="128"/>
      <c r="K5381" s="129"/>
    </row>
    <row r="5382" spans="2:11" x14ac:dyDescent="0.25">
      <c r="B5382" s="128"/>
      <c r="D5382" s="128"/>
      <c r="F5382" s="128"/>
      <c r="H5382" s="128"/>
      <c r="K5382" s="129"/>
    </row>
    <row r="5383" spans="2:11" x14ac:dyDescent="0.25">
      <c r="B5383" s="128"/>
      <c r="D5383" s="128"/>
      <c r="F5383" s="128"/>
      <c r="H5383" s="128"/>
      <c r="K5383" s="129"/>
    </row>
    <row r="5384" spans="2:11" x14ac:dyDescent="0.25">
      <c r="B5384" s="128"/>
      <c r="D5384" s="128"/>
      <c r="F5384" s="128"/>
      <c r="H5384" s="128"/>
      <c r="K5384" s="129"/>
    </row>
    <row r="5385" spans="2:11" x14ac:dyDescent="0.25">
      <c r="B5385" s="128"/>
      <c r="D5385" s="128"/>
      <c r="F5385" s="128"/>
      <c r="H5385" s="128"/>
      <c r="K5385" s="129"/>
    </row>
    <row r="5386" spans="2:11" x14ac:dyDescent="0.25">
      <c r="B5386" s="128"/>
      <c r="D5386" s="128"/>
      <c r="F5386" s="128"/>
      <c r="H5386" s="128"/>
      <c r="K5386" s="129"/>
    </row>
    <row r="5387" spans="2:11" x14ac:dyDescent="0.25">
      <c r="B5387" s="128"/>
      <c r="D5387" s="128"/>
      <c r="F5387" s="128"/>
      <c r="H5387" s="128"/>
      <c r="K5387" s="129"/>
    </row>
    <row r="5388" spans="2:11" x14ac:dyDescent="0.25">
      <c r="B5388" s="128"/>
      <c r="D5388" s="128"/>
      <c r="F5388" s="128"/>
      <c r="H5388" s="128"/>
      <c r="K5388" s="129"/>
    </row>
    <row r="5389" spans="2:11" x14ac:dyDescent="0.25">
      <c r="B5389" s="128"/>
      <c r="D5389" s="128"/>
      <c r="F5389" s="128"/>
      <c r="H5389" s="128"/>
      <c r="K5389" s="129"/>
    </row>
    <row r="5390" spans="2:11" x14ac:dyDescent="0.25">
      <c r="B5390" s="128"/>
      <c r="D5390" s="128"/>
      <c r="F5390" s="128"/>
      <c r="H5390" s="128"/>
      <c r="K5390" s="129"/>
    </row>
    <row r="5391" spans="2:11" x14ac:dyDescent="0.25">
      <c r="B5391" s="128"/>
      <c r="D5391" s="128"/>
      <c r="F5391" s="128"/>
      <c r="H5391" s="128"/>
      <c r="K5391" s="129"/>
    </row>
    <row r="5392" spans="2:11" x14ac:dyDescent="0.25">
      <c r="B5392" s="128"/>
      <c r="D5392" s="128"/>
      <c r="F5392" s="128"/>
      <c r="H5392" s="128"/>
      <c r="K5392" s="129"/>
    </row>
    <row r="5393" spans="2:11" x14ac:dyDescent="0.25">
      <c r="B5393" s="128"/>
      <c r="D5393" s="128"/>
      <c r="F5393" s="128"/>
      <c r="H5393" s="128"/>
      <c r="K5393" s="129"/>
    </row>
    <row r="5394" spans="2:11" x14ac:dyDescent="0.25">
      <c r="B5394" s="128"/>
      <c r="D5394" s="128"/>
      <c r="F5394" s="128"/>
      <c r="H5394" s="128"/>
      <c r="K5394" s="129"/>
    </row>
    <row r="5395" spans="2:11" x14ac:dyDescent="0.25">
      <c r="B5395" s="128"/>
      <c r="D5395" s="128"/>
      <c r="F5395" s="128"/>
      <c r="H5395" s="128"/>
      <c r="K5395" s="129"/>
    </row>
    <row r="5396" spans="2:11" x14ac:dyDescent="0.25">
      <c r="B5396" s="128"/>
      <c r="D5396" s="128"/>
      <c r="F5396" s="128"/>
      <c r="H5396" s="128"/>
      <c r="K5396" s="129"/>
    </row>
    <row r="5397" spans="2:11" x14ac:dyDescent="0.25">
      <c r="B5397" s="128"/>
      <c r="D5397" s="128"/>
      <c r="F5397" s="128"/>
      <c r="H5397" s="128"/>
      <c r="K5397" s="129"/>
    </row>
    <row r="5398" spans="2:11" x14ac:dyDescent="0.25">
      <c r="B5398" s="128"/>
      <c r="D5398" s="128"/>
      <c r="F5398" s="128"/>
      <c r="H5398" s="128"/>
      <c r="K5398" s="129"/>
    </row>
    <row r="5399" spans="2:11" x14ac:dyDescent="0.25">
      <c r="B5399" s="128"/>
      <c r="D5399" s="128"/>
      <c r="F5399" s="128"/>
      <c r="H5399" s="128"/>
      <c r="K5399" s="129"/>
    </row>
    <row r="5400" spans="2:11" x14ac:dyDescent="0.25">
      <c r="B5400" s="128"/>
      <c r="D5400" s="128"/>
      <c r="F5400" s="128"/>
      <c r="H5400" s="128"/>
      <c r="K5400" s="129"/>
    </row>
    <row r="5401" spans="2:11" x14ac:dyDescent="0.25">
      <c r="B5401" s="128"/>
      <c r="D5401" s="128"/>
      <c r="F5401" s="128"/>
      <c r="H5401" s="128"/>
      <c r="K5401" s="129"/>
    </row>
    <row r="5402" spans="2:11" x14ac:dyDescent="0.25">
      <c r="B5402" s="128"/>
      <c r="D5402" s="128"/>
      <c r="F5402" s="128"/>
      <c r="H5402" s="128"/>
      <c r="K5402" s="129"/>
    </row>
    <row r="5403" spans="2:11" x14ac:dyDescent="0.25">
      <c r="B5403" s="128"/>
      <c r="D5403" s="128"/>
      <c r="F5403" s="128"/>
      <c r="H5403" s="128"/>
      <c r="K5403" s="129"/>
    </row>
    <row r="5404" spans="2:11" x14ac:dyDescent="0.25">
      <c r="B5404" s="128"/>
      <c r="D5404" s="128"/>
      <c r="F5404" s="128"/>
      <c r="H5404" s="128"/>
      <c r="K5404" s="129"/>
    </row>
    <row r="5405" spans="2:11" x14ac:dyDescent="0.25">
      <c r="B5405" s="128"/>
      <c r="D5405" s="128"/>
      <c r="F5405" s="128"/>
      <c r="H5405" s="128"/>
      <c r="K5405" s="129"/>
    </row>
    <row r="5406" spans="2:11" x14ac:dyDescent="0.25">
      <c r="B5406" s="128"/>
      <c r="D5406" s="128"/>
      <c r="F5406" s="128"/>
      <c r="H5406" s="128"/>
      <c r="K5406" s="129"/>
    </row>
    <row r="5407" spans="2:11" x14ac:dyDescent="0.25">
      <c r="B5407" s="128"/>
      <c r="D5407" s="128"/>
      <c r="F5407" s="128"/>
      <c r="H5407" s="128"/>
      <c r="K5407" s="129"/>
    </row>
    <row r="5408" spans="2:11" x14ac:dyDescent="0.25">
      <c r="B5408" s="128"/>
      <c r="D5408" s="128"/>
      <c r="F5408" s="128"/>
      <c r="H5408" s="128"/>
      <c r="K5408" s="129"/>
    </row>
    <row r="5409" spans="2:11" x14ac:dyDescent="0.25">
      <c r="B5409" s="128"/>
      <c r="D5409" s="128"/>
      <c r="F5409" s="128"/>
      <c r="H5409" s="128"/>
      <c r="K5409" s="129"/>
    </row>
    <row r="5410" spans="2:11" x14ac:dyDescent="0.25">
      <c r="B5410" s="128"/>
      <c r="D5410" s="128"/>
      <c r="F5410" s="128"/>
      <c r="H5410" s="128"/>
      <c r="K5410" s="129"/>
    </row>
    <row r="5411" spans="2:11" x14ac:dyDescent="0.25">
      <c r="B5411" s="128"/>
      <c r="D5411" s="128"/>
      <c r="F5411" s="128"/>
      <c r="H5411" s="128"/>
      <c r="K5411" s="129"/>
    </row>
    <row r="5412" spans="2:11" x14ac:dyDescent="0.25">
      <c r="B5412" s="128"/>
      <c r="D5412" s="128"/>
      <c r="F5412" s="128"/>
      <c r="H5412" s="128"/>
      <c r="K5412" s="129"/>
    </row>
    <row r="5413" spans="2:11" x14ac:dyDescent="0.25">
      <c r="B5413" s="128"/>
      <c r="D5413" s="128"/>
      <c r="F5413" s="128"/>
      <c r="H5413" s="128"/>
      <c r="K5413" s="129"/>
    </row>
    <row r="5414" spans="2:11" x14ac:dyDescent="0.25">
      <c r="B5414" s="128"/>
      <c r="D5414" s="128"/>
      <c r="F5414" s="128"/>
      <c r="H5414" s="128"/>
      <c r="K5414" s="129"/>
    </row>
    <row r="5415" spans="2:11" x14ac:dyDescent="0.25">
      <c r="B5415" s="128"/>
      <c r="D5415" s="128"/>
      <c r="F5415" s="128"/>
      <c r="H5415" s="128"/>
      <c r="K5415" s="129"/>
    </row>
    <row r="5416" spans="2:11" x14ac:dyDescent="0.25">
      <c r="B5416" s="128"/>
      <c r="D5416" s="128"/>
      <c r="F5416" s="128"/>
      <c r="H5416" s="128"/>
      <c r="K5416" s="129"/>
    </row>
    <row r="5417" spans="2:11" x14ac:dyDescent="0.25">
      <c r="B5417" s="128"/>
      <c r="D5417" s="128"/>
      <c r="F5417" s="128"/>
      <c r="H5417" s="128"/>
      <c r="K5417" s="129"/>
    </row>
    <row r="5418" spans="2:11" x14ac:dyDescent="0.25">
      <c r="B5418" s="128"/>
      <c r="D5418" s="128"/>
      <c r="F5418" s="128"/>
      <c r="H5418" s="128"/>
      <c r="K5418" s="129"/>
    </row>
    <row r="5419" spans="2:11" x14ac:dyDescent="0.25">
      <c r="B5419" s="128"/>
      <c r="D5419" s="128"/>
      <c r="F5419" s="128"/>
      <c r="H5419" s="128"/>
      <c r="K5419" s="129"/>
    </row>
    <row r="5420" spans="2:11" x14ac:dyDescent="0.25">
      <c r="B5420" s="128"/>
      <c r="D5420" s="128"/>
      <c r="F5420" s="128"/>
      <c r="H5420" s="128"/>
      <c r="K5420" s="129"/>
    </row>
    <row r="5421" spans="2:11" x14ac:dyDescent="0.25">
      <c r="B5421" s="128"/>
      <c r="D5421" s="128"/>
      <c r="F5421" s="128"/>
      <c r="H5421" s="128"/>
      <c r="K5421" s="129"/>
    </row>
    <row r="5422" spans="2:11" x14ac:dyDescent="0.25">
      <c r="B5422" s="128"/>
      <c r="D5422" s="128"/>
      <c r="F5422" s="128"/>
      <c r="H5422" s="128"/>
      <c r="K5422" s="129"/>
    </row>
    <row r="5423" spans="2:11" x14ac:dyDescent="0.25">
      <c r="B5423" s="128"/>
      <c r="D5423" s="128"/>
      <c r="F5423" s="128"/>
      <c r="H5423" s="128"/>
      <c r="K5423" s="129"/>
    </row>
    <row r="5424" spans="2:11" x14ac:dyDescent="0.25">
      <c r="B5424" s="128"/>
      <c r="D5424" s="128"/>
      <c r="F5424" s="128"/>
      <c r="H5424" s="128"/>
      <c r="K5424" s="129"/>
    </row>
    <row r="5425" spans="2:11" x14ac:dyDescent="0.25">
      <c r="B5425" s="128"/>
      <c r="D5425" s="128"/>
      <c r="F5425" s="128"/>
      <c r="H5425" s="128"/>
      <c r="K5425" s="129"/>
    </row>
    <row r="5426" spans="2:11" x14ac:dyDescent="0.25">
      <c r="B5426" s="128"/>
      <c r="D5426" s="128"/>
      <c r="F5426" s="128"/>
      <c r="H5426" s="128"/>
      <c r="K5426" s="129"/>
    </row>
    <row r="5427" spans="2:11" x14ac:dyDescent="0.25">
      <c r="B5427" s="128"/>
      <c r="D5427" s="128"/>
      <c r="F5427" s="128"/>
      <c r="H5427" s="128"/>
      <c r="K5427" s="129"/>
    </row>
    <row r="5428" spans="2:11" x14ac:dyDescent="0.25">
      <c r="B5428" s="128"/>
      <c r="D5428" s="128"/>
      <c r="F5428" s="128"/>
      <c r="H5428" s="128"/>
      <c r="K5428" s="129"/>
    </row>
    <row r="5429" spans="2:11" x14ac:dyDescent="0.25">
      <c r="B5429" s="128"/>
      <c r="D5429" s="128"/>
      <c r="F5429" s="128"/>
      <c r="H5429" s="128"/>
      <c r="K5429" s="129"/>
    </row>
    <row r="5430" spans="2:11" x14ac:dyDescent="0.25">
      <c r="B5430" s="128"/>
      <c r="D5430" s="128"/>
      <c r="F5430" s="128"/>
      <c r="H5430" s="128"/>
      <c r="K5430" s="129"/>
    </row>
    <row r="5431" spans="2:11" x14ac:dyDescent="0.25">
      <c r="B5431" s="128"/>
      <c r="D5431" s="128"/>
      <c r="F5431" s="128"/>
      <c r="H5431" s="128"/>
      <c r="K5431" s="129"/>
    </row>
    <row r="5432" spans="2:11" x14ac:dyDescent="0.25">
      <c r="B5432" s="128"/>
      <c r="D5432" s="128"/>
      <c r="F5432" s="128"/>
      <c r="H5432" s="128"/>
      <c r="K5432" s="129"/>
    </row>
    <row r="5433" spans="2:11" x14ac:dyDescent="0.25">
      <c r="B5433" s="128"/>
      <c r="D5433" s="128"/>
      <c r="F5433" s="128"/>
      <c r="H5433" s="128"/>
      <c r="K5433" s="129"/>
    </row>
    <row r="5434" spans="2:11" x14ac:dyDescent="0.25">
      <c r="B5434" s="128"/>
      <c r="D5434" s="128"/>
      <c r="F5434" s="128"/>
      <c r="H5434" s="128"/>
      <c r="K5434" s="129"/>
    </row>
    <row r="5435" spans="2:11" x14ac:dyDescent="0.25">
      <c r="B5435" s="128"/>
      <c r="D5435" s="128"/>
      <c r="F5435" s="128"/>
      <c r="H5435" s="128"/>
      <c r="K5435" s="129"/>
    </row>
    <row r="5436" spans="2:11" x14ac:dyDescent="0.25">
      <c r="B5436" s="128"/>
      <c r="D5436" s="128"/>
      <c r="F5436" s="128"/>
      <c r="H5436" s="128"/>
      <c r="K5436" s="129"/>
    </row>
    <row r="5437" spans="2:11" x14ac:dyDescent="0.25">
      <c r="B5437" s="128"/>
      <c r="D5437" s="128"/>
      <c r="F5437" s="128"/>
      <c r="H5437" s="128"/>
      <c r="K5437" s="129"/>
    </row>
    <row r="5438" spans="2:11" x14ac:dyDescent="0.25">
      <c r="B5438" s="128"/>
      <c r="D5438" s="128"/>
      <c r="F5438" s="128"/>
      <c r="H5438" s="128"/>
      <c r="K5438" s="129"/>
    </row>
    <row r="5439" spans="2:11" x14ac:dyDescent="0.25">
      <c r="B5439" s="128"/>
      <c r="D5439" s="128"/>
      <c r="F5439" s="128"/>
      <c r="H5439" s="128"/>
      <c r="K5439" s="129"/>
    </row>
    <row r="5440" spans="2:11" x14ac:dyDescent="0.25">
      <c r="B5440" s="128"/>
      <c r="D5440" s="128"/>
      <c r="F5440" s="128"/>
      <c r="H5440" s="128"/>
      <c r="K5440" s="129"/>
    </row>
    <row r="5441" spans="2:11" x14ac:dyDescent="0.25">
      <c r="B5441" s="128"/>
      <c r="D5441" s="128"/>
      <c r="F5441" s="128"/>
      <c r="H5441" s="128"/>
      <c r="K5441" s="129"/>
    </row>
    <row r="5442" spans="2:11" x14ac:dyDescent="0.25">
      <c r="B5442" s="128"/>
      <c r="D5442" s="128"/>
      <c r="F5442" s="128"/>
      <c r="H5442" s="128"/>
      <c r="K5442" s="129"/>
    </row>
    <row r="5443" spans="2:11" x14ac:dyDescent="0.25">
      <c r="B5443" s="128"/>
      <c r="D5443" s="128"/>
      <c r="F5443" s="128"/>
      <c r="H5443" s="128"/>
      <c r="K5443" s="129"/>
    </row>
    <row r="5444" spans="2:11" x14ac:dyDescent="0.25">
      <c r="B5444" s="128"/>
      <c r="D5444" s="128"/>
      <c r="F5444" s="128"/>
      <c r="H5444" s="128"/>
      <c r="K5444" s="129"/>
    </row>
    <row r="5445" spans="2:11" x14ac:dyDescent="0.25">
      <c r="B5445" s="128"/>
      <c r="D5445" s="128"/>
      <c r="F5445" s="128"/>
      <c r="H5445" s="128"/>
      <c r="K5445" s="129"/>
    </row>
    <row r="5446" spans="2:11" x14ac:dyDescent="0.25">
      <c r="B5446" s="128"/>
      <c r="D5446" s="128"/>
      <c r="F5446" s="128"/>
      <c r="H5446" s="128"/>
      <c r="K5446" s="129"/>
    </row>
    <row r="5447" spans="2:11" x14ac:dyDescent="0.25">
      <c r="B5447" s="128"/>
      <c r="D5447" s="128"/>
      <c r="F5447" s="128"/>
      <c r="H5447" s="128"/>
      <c r="K5447" s="129"/>
    </row>
    <row r="5448" spans="2:11" x14ac:dyDescent="0.25">
      <c r="B5448" s="128"/>
      <c r="D5448" s="128"/>
      <c r="F5448" s="128"/>
      <c r="H5448" s="128"/>
      <c r="K5448" s="129"/>
    </row>
    <row r="5449" spans="2:11" x14ac:dyDescent="0.25">
      <c r="B5449" s="128"/>
      <c r="D5449" s="128"/>
      <c r="F5449" s="128"/>
      <c r="H5449" s="128"/>
      <c r="K5449" s="129"/>
    </row>
    <row r="5450" spans="2:11" x14ac:dyDescent="0.25">
      <c r="B5450" s="128"/>
      <c r="D5450" s="128"/>
      <c r="F5450" s="128"/>
      <c r="H5450" s="128"/>
      <c r="K5450" s="129"/>
    </row>
    <row r="5451" spans="2:11" x14ac:dyDescent="0.25">
      <c r="B5451" s="128"/>
      <c r="D5451" s="128"/>
      <c r="F5451" s="128"/>
      <c r="H5451" s="128"/>
      <c r="K5451" s="129"/>
    </row>
    <row r="5452" spans="2:11" x14ac:dyDescent="0.25">
      <c r="B5452" s="128"/>
      <c r="D5452" s="128"/>
      <c r="F5452" s="128"/>
      <c r="H5452" s="128"/>
      <c r="K5452" s="129"/>
    </row>
    <row r="5453" spans="2:11" x14ac:dyDescent="0.25">
      <c r="B5453" s="128"/>
      <c r="D5453" s="128"/>
      <c r="F5453" s="128"/>
      <c r="H5453" s="128"/>
      <c r="K5453" s="129"/>
    </row>
    <row r="5454" spans="2:11" x14ac:dyDescent="0.25">
      <c r="B5454" s="128"/>
      <c r="D5454" s="128"/>
      <c r="F5454" s="128"/>
      <c r="H5454" s="128"/>
      <c r="K5454" s="129"/>
    </row>
    <row r="5455" spans="2:11" x14ac:dyDescent="0.25">
      <c r="B5455" s="128"/>
      <c r="D5455" s="128"/>
      <c r="F5455" s="128"/>
      <c r="H5455" s="128"/>
      <c r="K5455" s="129"/>
    </row>
    <row r="5456" spans="2:11" x14ac:dyDescent="0.25">
      <c r="B5456" s="128"/>
      <c r="D5456" s="128"/>
      <c r="F5456" s="128"/>
      <c r="H5456" s="128"/>
      <c r="K5456" s="129"/>
    </row>
    <row r="5457" spans="2:11" x14ac:dyDescent="0.25">
      <c r="B5457" s="128"/>
      <c r="D5457" s="128"/>
      <c r="F5457" s="128"/>
      <c r="H5457" s="128"/>
      <c r="K5457" s="129"/>
    </row>
    <row r="5458" spans="2:11" x14ac:dyDescent="0.25">
      <c r="B5458" s="128"/>
      <c r="D5458" s="128"/>
      <c r="F5458" s="128"/>
      <c r="H5458" s="128"/>
      <c r="K5458" s="129"/>
    </row>
    <row r="5459" spans="2:11" x14ac:dyDescent="0.25">
      <c r="B5459" s="128"/>
      <c r="D5459" s="128"/>
      <c r="F5459" s="128"/>
      <c r="H5459" s="128"/>
      <c r="K5459" s="129"/>
    </row>
    <row r="5460" spans="2:11" x14ac:dyDescent="0.25">
      <c r="B5460" s="128"/>
      <c r="D5460" s="128"/>
      <c r="F5460" s="128"/>
      <c r="H5460" s="128"/>
      <c r="K5460" s="129"/>
    </row>
    <row r="5461" spans="2:11" x14ac:dyDescent="0.25">
      <c r="B5461" s="128"/>
      <c r="D5461" s="128"/>
      <c r="F5461" s="128"/>
      <c r="H5461" s="128"/>
      <c r="K5461" s="129"/>
    </row>
    <row r="5462" spans="2:11" x14ac:dyDescent="0.25">
      <c r="B5462" s="128"/>
      <c r="D5462" s="128"/>
      <c r="F5462" s="128"/>
      <c r="H5462" s="128"/>
      <c r="K5462" s="129"/>
    </row>
    <row r="5463" spans="2:11" x14ac:dyDescent="0.25">
      <c r="B5463" s="128"/>
      <c r="D5463" s="128"/>
      <c r="F5463" s="128"/>
      <c r="H5463" s="128"/>
      <c r="K5463" s="129"/>
    </row>
    <row r="5464" spans="2:11" x14ac:dyDescent="0.25">
      <c r="B5464" s="128"/>
      <c r="D5464" s="128"/>
      <c r="F5464" s="128"/>
      <c r="H5464" s="128"/>
      <c r="K5464" s="129"/>
    </row>
    <row r="5465" spans="2:11" x14ac:dyDescent="0.25">
      <c r="B5465" s="128"/>
      <c r="D5465" s="128"/>
      <c r="F5465" s="128"/>
      <c r="H5465" s="128"/>
      <c r="K5465" s="129"/>
    </row>
    <row r="5466" spans="2:11" x14ac:dyDescent="0.25">
      <c r="B5466" s="128"/>
      <c r="D5466" s="128"/>
      <c r="F5466" s="128"/>
      <c r="H5466" s="128"/>
      <c r="K5466" s="129"/>
    </row>
    <row r="5467" spans="2:11" x14ac:dyDescent="0.25">
      <c r="B5467" s="128"/>
      <c r="D5467" s="128"/>
      <c r="F5467" s="128"/>
      <c r="H5467" s="128"/>
      <c r="K5467" s="129"/>
    </row>
    <row r="5468" spans="2:11" x14ac:dyDescent="0.25">
      <c r="B5468" s="128"/>
      <c r="D5468" s="128"/>
      <c r="F5468" s="128"/>
      <c r="H5468" s="128"/>
      <c r="K5468" s="129"/>
    </row>
    <row r="5469" spans="2:11" x14ac:dyDescent="0.25">
      <c r="B5469" s="128"/>
      <c r="D5469" s="128"/>
      <c r="F5469" s="128"/>
      <c r="H5469" s="128"/>
      <c r="K5469" s="129"/>
    </row>
    <row r="5470" spans="2:11" x14ac:dyDescent="0.25">
      <c r="B5470" s="128"/>
      <c r="D5470" s="128"/>
      <c r="F5470" s="128"/>
      <c r="H5470" s="128"/>
      <c r="K5470" s="129"/>
    </row>
    <row r="5471" spans="2:11" x14ac:dyDescent="0.25">
      <c r="B5471" s="128"/>
      <c r="D5471" s="128"/>
      <c r="F5471" s="128"/>
      <c r="H5471" s="128"/>
      <c r="K5471" s="129"/>
    </row>
    <row r="5472" spans="2:11" x14ac:dyDescent="0.25">
      <c r="B5472" s="128"/>
      <c r="D5472" s="128"/>
      <c r="F5472" s="128"/>
      <c r="H5472" s="128"/>
      <c r="K5472" s="129"/>
    </row>
    <row r="5473" spans="2:11" x14ac:dyDescent="0.25">
      <c r="B5473" s="128"/>
      <c r="D5473" s="128"/>
      <c r="F5473" s="128"/>
      <c r="H5473" s="128"/>
      <c r="K5473" s="129"/>
    </row>
    <row r="5474" spans="2:11" x14ac:dyDescent="0.25">
      <c r="B5474" s="128"/>
      <c r="D5474" s="128"/>
      <c r="F5474" s="128"/>
      <c r="H5474" s="128"/>
      <c r="K5474" s="129"/>
    </row>
    <row r="5475" spans="2:11" x14ac:dyDescent="0.25">
      <c r="B5475" s="128"/>
      <c r="D5475" s="128"/>
      <c r="F5475" s="128"/>
      <c r="H5475" s="128"/>
      <c r="K5475" s="129"/>
    </row>
    <row r="5476" spans="2:11" x14ac:dyDescent="0.25">
      <c r="B5476" s="128"/>
      <c r="D5476" s="128"/>
      <c r="F5476" s="128"/>
      <c r="H5476" s="128"/>
      <c r="K5476" s="129"/>
    </row>
    <row r="5477" spans="2:11" x14ac:dyDescent="0.25">
      <c r="B5477" s="128"/>
      <c r="D5477" s="128"/>
      <c r="F5477" s="128"/>
      <c r="H5477" s="128"/>
      <c r="K5477" s="129"/>
    </row>
    <row r="5478" spans="2:11" x14ac:dyDescent="0.25">
      <c r="B5478" s="128"/>
      <c r="D5478" s="128"/>
      <c r="F5478" s="128"/>
      <c r="H5478" s="128"/>
      <c r="K5478" s="129"/>
    </row>
    <row r="5479" spans="2:11" x14ac:dyDescent="0.25">
      <c r="B5479" s="128"/>
      <c r="D5479" s="128"/>
      <c r="F5479" s="128"/>
      <c r="H5479" s="128"/>
      <c r="K5479" s="129"/>
    </row>
    <row r="5480" spans="2:11" x14ac:dyDescent="0.25">
      <c r="B5480" s="128"/>
      <c r="D5480" s="128"/>
      <c r="F5480" s="128"/>
      <c r="H5480" s="128"/>
      <c r="K5480" s="129"/>
    </row>
    <row r="5481" spans="2:11" x14ac:dyDescent="0.25">
      <c r="B5481" s="128"/>
      <c r="D5481" s="128"/>
      <c r="F5481" s="128"/>
      <c r="H5481" s="128"/>
      <c r="K5481" s="129"/>
    </row>
    <row r="5482" spans="2:11" x14ac:dyDescent="0.25">
      <c r="B5482" s="128"/>
      <c r="D5482" s="128"/>
      <c r="F5482" s="128"/>
      <c r="H5482" s="128"/>
      <c r="K5482" s="129"/>
    </row>
    <row r="5483" spans="2:11" x14ac:dyDescent="0.25">
      <c r="B5483" s="128"/>
      <c r="D5483" s="128"/>
      <c r="F5483" s="128"/>
      <c r="H5483" s="128"/>
      <c r="K5483" s="129"/>
    </row>
    <row r="5484" spans="2:11" x14ac:dyDescent="0.25">
      <c r="B5484" s="128"/>
      <c r="D5484" s="128"/>
      <c r="F5484" s="128"/>
      <c r="H5484" s="128"/>
      <c r="K5484" s="129"/>
    </row>
    <row r="5485" spans="2:11" x14ac:dyDescent="0.25">
      <c r="B5485" s="128"/>
      <c r="D5485" s="128"/>
      <c r="F5485" s="128"/>
      <c r="H5485" s="128"/>
      <c r="K5485" s="129"/>
    </row>
    <row r="5486" spans="2:11" x14ac:dyDescent="0.25">
      <c r="B5486" s="128"/>
      <c r="D5486" s="128"/>
      <c r="F5486" s="128"/>
      <c r="H5486" s="128"/>
      <c r="K5486" s="129"/>
    </row>
    <row r="5487" spans="2:11" x14ac:dyDescent="0.25">
      <c r="B5487" s="128"/>
      <c r="D5487" s="128"/>
      <c r="F5487" s="128"/>
      <c r="H5487" s="128"/>
      <c r="K5487" s="129"/>
    </row>
    <row r="5488" spans="2:11" x14ac:dyDescent="0.25">
      <c r="B5488" s="128"/>
      <c r="D5488" s="128"/>
      <c r="F5488" s="128"/>
      <c r="H5488" s="128"/>
      <c r="K5488" s="129"/>
    </row>
    <row r="5489" spans="2:11" x14ac:dyDescent="0.25">
      <c r="B5489" s="128"/>
      <c r="D5489" s="128"/>
      <c r="F5489" s="128"/>
      <c r="H5489" s="128"/>
      <c r="K5489" s="129"/>
    </row>
    <row r="5490" spans="2:11" x14ac:dyDescent="0.25">
      <c r="B5490" s="128"/>
      <c r="D5490" s="128"/>
      <c r="F5490" s="128"/>
      <c r="H5490" s="128"/>
      <c r="K5490" s="129"/>
    </row>
    <row r="5491" spans="2:11" x14ac:dyDescent="0.25">
      <c r="B5491" s="128"/>
      <c r="D5491" s="128"/>
      <c r="F5491" s="128"/>
      <c r="H5491" s="128"/>
      <c r="K5491" s="129"/>
    </row>
    <row r="5492" spans="2:11" x14ac:dyDescent="0.25">
      <c r="B5492" s="128"/>
      <c r="D5492" s="128"/>
      <c r="F5492" s="128"/>
      <c r="H5492" s="128"/>
      <c r="K5492" s="129"/>
    </row>
    <row r="5493" spans="2:11" x14ac:dyDescent="0.25">
      <c r="B5493" s="128"/>
      <c r="D5493" s="128"/>
      <c r="F5493" s="128"/>
      <c r="H5493" s="128"/>
      <c r="K5493" s="129"/>
    </row>
    <row r="5494" spans="2:11" x14ac:dyDescent="0.25">
      <c r="B5494" s="128"/>
      <c r="D5494" s="128"/>
      <c r="F5494" s="128"/>
      <c r="H5494" s="128"/>
      <c r="K5494" s="129"/>
    </row>
    <row r="5495" spans="2:11" x14ac:dyDescent="0.25">
      <c r="B5495" s="128"/>
      <c r="D5495" s="128"/>
      <c r="F5495" s="128"/>
      <c r="H5495" s="128"/>
      <c r="K5495" s="129"/>
    </row>
    <row r="5496" spans="2:11" x14ac:dyDescent="0.25">
      <c r="B5496" s="128"/>
      <c r="D5496" s="128"/>
      <c r="F5496" s="128"/>
      <c r="H5496" s="128"/>
      <c r="K5496" s="129"/>
    </row>
    <row r="5497" spans="2:11" x14ac:dyDescent="0.25">
      <c r="B5497" s="128"/>
      <c r="D5497" s="128"/>
      <c r="F5497" s="128"/>
      <c r="H5497" s="128"/>
      <c r="K5497" s="129"/>
    </row>
    <row r="5498" spans="2:11" x14ac:dyDescent="0.25">
      <c r="B5498" s="128"/>
      <c r="D5498" s="128"/>
      <c r="F5498" s="128"/>
      <c r="H5498" s="128"/>
      <c r="K5498" s="129"/>
    </row>
    <row r="5499" spans="2:11" x14ac:dyDescent="0.25">
      <c r="B5499" s="128"/>
      <c r="D5499" s="128"/>
      <c r="F5499" s="128"/>
      <c r="H5499" s="128"/>
      <c r="K5499" s="129"/>
    </row>
    <row r="5500" spans="2:11" x14ac:dyDescent="0.25">
      <c r="B5500" s="128"/>
      <c r="D5500" s="128"/>
      <c r="F5500" s="128"/>
      <c r="H5500" s="128"/>
      <c r="K5500" s="129"/>
    </row>
    <row r="5501" spans="2:11" x14ac:dyDescent="0.25">
      <c r="B5501" s="128"/>
      <c r="D5501" s="128"/>
      <c r="F5501" s="128"/>
      <c r="H5501" s="128"/>
      <c r="K5501" s="129"/>
    </row>
    <row r="5502" spans="2:11" x14ac:dyDescent="0.25">
      <c r="B5502" s="128"/>
      <c r="D5502" s="128"/>
      <c r="F5502" s="128"/>
      <c r="H5502" s="128"/>
      <c r="K5502" s="129"/>
    </row>
    <row r="5503" spans="2:11" x14ac:dyDescent="0.25">
      <c r="B5503" s="128"/>
      <c r="D5503" s="128"/>
      <c r="F5503" s="128"/>
      <c r="H5503" s="128"/>
      <c r="K5503" s="129"/>
    </row>
    <row r="5504" spans="2:11" x14ac:dyDescent="0.25">
      <c r="B5504" s="128"/>
      <c r="D5504" s="128"/>
      <c r="F5504" s="128"/>
      <c r="H5504" s="128"/>
      <c r="K5504" s="129"/>
    </row>
    <row r="5505" spans="2:11" x14ac:dyDescent="0.25">
      <c r="B5505" s="128"/>
      <c r="D5505" s="128"/>
      <c r="F5505" s="128"/>
      <c r="H5505" s="128"/>
      <c r="K5505" s="129"/>
    </row>
    <row r="5506" spans="2:11" x14ac:dyDescent="0.25">
      <c r="B5506" s="128"/>
      <c r="D5506" s="128"/>
      <c r="F5506" s="128"/>
      <c r="H5506" s="128"/>
      <c r="K5506" s="129"/>
    </row>
    <row r="5507" spans="2:11" x14ac:dyDescent="0.25">
      <c r="B5507" s="128"/>
      <c r="D5507" s="128"/>
      <c r="F5507" s="128"/>
      <c r="H5507" s="128"/>
      <c r="K5507" s="129"/>
    </row>
    <row r="5508" spans="2:11" x14ac:dyDescent="0.25">
      <c r="B5508" s="128"/>
      <c r="D5508" s="128"/>
      <c r="F5508" s="128"/>
      <c r="H5508" s="128"/>
      <c r="K5508" s="129"/>
    </row>
    <row r="5509" spans="2:11" x14ac:dyDescent="0.25">
      <c r="B5509" s="128"/>
      <c r="D5509" s="128"/>
      <c r="F5509" s="128"/>
      <c r="H5509" s="128"/>
      <c r="K5509" s="129"/>
    </row>
    <row r="5510" spans="2:11" x14ac:dyDescent="0.25">
      <c r="B5510" s="128"/>
      <c r="D5510" s="128"/>
      <c r="F5510" s="128"/>
      <c r="H5510" s="128"/>
      <c r="K5510" s="129"/>
    </row>
    <row r="5511" spans="2:11" x14ac:dyDescent="0.25">
      <c r="B5511" s="128"/>
      <c r="D5511" s="128"/>
      <c r="F5511" s="128"/>
      <c r="H5511" s="128"/>
      <c r="K5511" s="129"/>
    </row>
    <row r="5512" spans="2:11" x14ac:dyDescent="0.25">
      <c r="B5512" s="128"/>
      <c r="D5512" s="128"/>
      <c r="F5512" s="128"/>
      <c r="H5512" s="128"/>
      <c r="K5512" s="129"/>
    </row>
    <row r="5513" spans="2:11" x14ac:dyDescent="0.25">
      <c r="B5513" s="128"/>
      <c r="D5513" s="128"/>
      <c r="F5513" s="128"/>
      <c r="H5513" s="128"/>
      <c r="K5513" s="129"/>
    </row>
    <row r="5514" spans="2:11" x14ac:dyDescent="0.25">
      <c r="B5514" s="128"/>
      <c r="D5514" s="128"/>
      <c r="F5514" s="128"/>
      <c r="H5514" s="128"/>
      <c r="K5514" s="129"/>
    </row>
    <row r="5515" spans="2:11" x14ac:dyDescent="0.25">
      <c r="B5515" s="128"/>
      <c r="D5515" s="128"/>
      <c r="F5515" s="128"/>
      <c r="H5515" s="128"/>
      <c r="K5515" s="129"/>
    </row>
    <row r="5516" spans="2:11" x14ac:dyDescent="0.25">
      <c r="B5516" s="128"/>
      <c r="D5516" s="128"/>
      <c r="F5516" s="128"/>
      <c r="H5516" s="128"/>
      <c r="K5516" s="129"/>
    </row>
    <row r="5517" spans="2:11" x14ac:dyDescent="0.25">
      <c r="B5517" s="128"/>
      <c r="D5517" s="128"/>
      <c r="F5517" s="128"/>
      <c r="H5517" s="128"/>
      <c r="K5517" s="129"/>
    </row>
    <row r="5518" spans="2:11" x14ac:dyDescent="0.25">
      <c r="B5518" s="128"/>
      <c r="D5518" s="128"/>
      <c r="F5518" s="128"/>
      <c r="H5518" s="128"/>
      <c r="K5518" s="129"/>
    </row>
    <row r="5519" spans="2:11" x14ac:dyDescent="0.25">
      <c r="B5519" s="128"/>
      <c r="D5519" s="128"/>
      <c r="F5519" s="128"/>
      <c r="H5519" s="128"/>
      <c r="K5519" s="129"/>
    </row>
    <row r="5520" spans="2:11" x14ac:dyDescent="0.25">
      <c r="B5520" s="128"/>
      <c r="D5520" s="128"/>
      <c r="F5520" s="128"/>
      <c r="H5520" s="128"/>
      <c r="K5520" s="129"/>
    </row>
    <row r="5521" spans="2:11" x14ac:dyDescent="0.25">
      <c r="B5521" s="128"/>
      <c r="D5521" s="128"/>
      <c r="F5521" s="128"/>
      <c r="H5521" s="128"/>
      <c r="K5521" s="129"/>
    </row>
    <row r="5522" spans="2:11" x14ac:dyDescent="0.25">
      <c r="B5522" s="128"/>
      <c r="D5522" s="128"/>
      <c r="F5522" s="128"/>
      <c r="H5522" s="128"/>
      <c r="K5522" s="129"/>
    </row>
    <row r="5523" spans="2:11" x14ac:dyDescent="0.25">
      <c r="B5523" s="128"/>
      <c r="D5523" s="128"/>
      <c r="F5523" s="128"/>
      <c r="H5523" s="128"/>
      <c r="K5523" s="129"/>
    </row>
    <row r="5524" spans="2:11" x14ac:dyDescent="0.25">
      <c r="B5524" s="128"/>
      <c r="D5524" s="128"/>
      <c r="F5524" s="128"/>
      <c r="H5524" s="128"/>
      <c r="K5524" s="129"/>
    </row>
    <row r="5525" spans="2:11" x14ac:dyDescent="0.25">
      <c r="B5525" s="128"/>
      <c r="D5525" s="128"/>
      <c r="F5525" s="128"/>
      <c r="H5525" s="128"/>
      <c r="K5525" s="129"/>
    </row>
    <row r="5526" spans="2:11" x14ac:dyDescent="0.25">
      <c r="B5526" s="128"/>
      <c r="D5526" s="128"/>
      <c r="F5526" s="128"/>
      <c r="H5526" s="128"/>
      <c r="K5526" s="129"/>
    </row>
    <row r="5527" spans="2:11" x14ac:dyDescent="0.25">
      <c r="B5527" s="128"/>
      <c r="D5527" s="128"/>
      <c r="F5527" s="128"/>
      <c r="H5527" s="128"/>
      <c r="K5527" s="129"/>
    </row>
    <row r="5528" spans="2:11" x14ac:dyDescent="0.25">
      <c r="B5528" s="128"/>
      <c r="D5528" s="128"/>
      <c r="F5528" s="128"/>
      <c r="H5528" s="128"/>
      <c r="K5528" s="129"/>
    </row>
    <row r="5529" spans="2:11" x14ac:dyDescent="0.25">
      <c r="B5529" s="128"/>
      <c r="D5529" s="128"/>
      <c r="F5529" s="128"/>
      <c r="H5529" s="128"/>
      <c r="K5529" s="129"/>
    </row>
    <row r="5530" spans="2:11" x14ac:dyDescent="0.25">
      <c r="B5530" s="128"/>
      <c r="D5530" s="128"/>
      <c r="F5530" s="128"/>
      <c r="H5530" s="128"/>
      <c r="K5530" s="129"/>
    </row>
    <row r="5531" spans="2:11" x14ac:dyDescent="0.25">
      <c r="B5531" s="128"/>
      <c r="D5531" s="128"/>
      <c r="F5531" s="128"/>
      <c r="H5531" s="128"/>
      <c r="K5531" s="129"/>
    </row>
    <row r="5532" spans="2:11" x14ac:dyDescent="0.25">
      <c r="B5532" s="128"/>
      <c r="D5532" s="128"/>
      <c r="F5532" s="128"/>
      <c r="H5532" s="128"/>
      <c r="K5532" s="129"/>
    </row>
    <row r="5533" spans="2:11" x14ac:dyDescent="0.25">
      <c r="B5533" s="128"/>
      <c r="D5533" s="128"/>
      <c r="F5533" s="128"/>
      <c r="H5533" s="128"/>
      <c r="K5533" s="129"/>
    </row>
    <row r="5534" spans="2:11" x14ac:dyDescent="0.25">
      <c r="B5534" s="128"/>
      <c r="D5534" s="128"/>
      <c r="F5534" s="128"/>
      <c r="H5534" s="128"/>
      <c r="K5534" s="129"/>
    </row>
    <row r="5535" spans="2:11" x14ac:dyDescent="0.25">
      <c r="B5535" s="128"/>
      <c r="D5535" s="128"/>
      <c r="F5535" s="128"/>
      <c r="H5535" s="128"/>
      <c r="K5535" s="129"/>
    </row>
    <row r="5536" spans="2:11" x14ac:dyDescent="0.25">
      <c r="B5536" s="128"/>
      <c r="D5536" s="128"/>
      <c r="F5536" s="128"/>
      <c r="H5536" s="128"/>
      <c r="K5536" s="129"/>
    </row>
    <row r="5537" spans="2:11" x14ac:dyDescent="0.25">
      <c r="B5537" s="128"/>
      <c r="D5537" s="128"/>
      <c r="F5537" s="128"/>
      <c r="H5537" s="128"/>
      <c r="K5537" s="129"/>
    </row>
    <row r="5538" spans="2:11" x14ac:dyDescent="0.25">
      <c r="B5538" s="128"/>
      <c r="D5538" s="128"/>
      <c r="F5538" s="128"/>
      <c r="H5538" s="128"/>
      <c r="K5538" s="129"/>
    </row>
    <row r="5539" spans="2:11" x14ac:dyDescent="0.25">
      <c r="B5539" s="128"/>
      <c r="D5539" s="128"/>
      <c r="F5539" s="128"/>
      <c r="H5539" s="128"/>
      <c r="K5539" s="129"/>
    </row>
    <row r="5540" spans="2:11" x14ac:dyDescent="0.25">
      <c r="B5540" s="128"/>
      <c r="D5540" s="128"/>
      <c r="F5540" s="128"/>
      <c r="H5540" s="128"/>
      <c r="K5540" s="129"/>
    </row>
    <row r="5541" spans="2:11" x14ac:dyDescent="0.25">
      <c r="B5541" s="128"/>
      <c r="D5541" s="128"/>
      <c r="F5541" s="128"/>
      <c r="H5541" s="128"/>
      <c r="K5541" s="129"/>
    </row>
    <row r="5542" spans="2:11" x14ac:dyDescent="0.25">
      <c r="B5542" s="128"/>
      <c r="D5542" s="128"/>
      <c r="F5542" s="128"/>
      <c r="H5542" s="128"/>
      <c r="K5542" s="129"/>
    </row>
    <row r="5543" spans="2:11" x14ac:dyDescent="0.25">
      <c r="B5543" s="128"/>
      <c r="D5543" s="128"/>
      <c r="F5543" s="128"/>
      <c r="H5543" s="128"/>
      <c r="K5543" s="129"/>
    </row>
    <row r="5544" spans="2:11" x14ac:dyDescent="0.25">
      <c r="B5544" s="128"/>
      <c r="D5544" s="128"/>
      <c r="F5544" s="128"/>
      <c r="H5544" s="128"/>
      <c r="K5544" s="129"/>
    </row>
    <row r="5545" spans="2:11" x14ac:dyDescent="0.25">
      <c r="B5545" s="128"/>
      <c r="D5545" s="128"/>
      <c r="F5545" s="128"/>
      <c r="H5545" s="128"/>
      <c r="K5545" s="129"/>
    </row>
    <row r="5546" spans="2:11" x14ac:dyDescent="0.25">
      <c r="B5546" s="128"/>
      <c r="D5546" s="128"/>
      <c r="F5546" s="128"/>
      <c r="H5546" s="128"/>
      <c r="K5546" s="129"/>
    </row>
    <row r="5547" spans="2:11" x14ac:dyDescent="0.25">
      <c r="B5547" s="128"/>
      <c r="D5547" s="128"/>
      <c r="F5547" s="128"/>
      <c r="H5547" s="128"/>
      <c r="K5547" s="129"/>
    </row>
    <row r="5548" spans="2:11" x14ac:dyDescent="0.25">
      <c r="B5548" s="128"/>
      <c r="D5548" s="128"/>
      <c r="F5548" s="128"/>
      <c r="H5548" s="128"/>
      <c r="K5548" s="129"/>
    </row>
    <row r="5549" spans="2:11" x14ac:dyDescent="0.25">
      <c r="B5549" s="128"/>
      <c r="D5549" s="128"/>
      <c r="F5549" s="128"/>
      <c r="H5549" s="128"/>
      <c r="K5549" s="129"/>
    </row>
    <row r="5550" spans="2:11" x14ac:dyDescent="0.25">
      <c r="B5550" s="128"/>
      <c r="D5550" s="128"/>
      <c r="F5550" s="128"/>
      <c r="H5550" s="128"/>
      <c r="K5550" s="129"/>
    </row>
    <row r="5551" spans="2:11" x14ac:dyDescent="0.25">
      <c r="B5551" s="128"/>
      <c r="D5551" s="128"/>
      <c r="F5551" s="128"/>
      <c r="H5551" s="128"/>
      <c r="K5551" s="129"/>
    </row>
    <row r="5552" spans="2:11" x14ac:dyDescent="0.25">
      <c r="B5552" s="128"/>
      <c r="D5552" s="128"/>
      <c r="F5552" s="128"/>
      <c r="H5552" s="128"/>
      <c r="K5552" s="129"/>
    </row>
    <row r="5553" spans="2:11" x14ac:dyDescent="0.25">
      <c r="B5553" s="128"/>
      <c r="D5553" s="128"/>
      <c r="F5553" s="128"/>
      <c r="H5553" s="128"/>
      <c r="K5553" s="129"/>
    </row>
    <row r="5554" spans="2:11" x14ac:dyDescent="0.25">
      <c r="B5554" s="128"/>
      <c r="D5554" s="128"/>
      <c r="F5554" s="128"/>
      <c r="H5554" s="128"/>
      <c r="K5554" s="129"/>
    </row>
    <row r="5555" spans="2:11" x14ac:dyDescent="0.25">
      <c r="B5555" s="128"/>
      <c r="D5555" s="128"/>
      <c r="F5555" s="128"/>
      <c r="H5555" s="128"/>
      <c r="K5555" s="129"/>
    </row>
    <row r="5556" spans="2:11" x14ac:dyDescent="0.25">
      <c r="B5556" s="128"/>
      <c r="D5556" s="128"/>
      <c r="F5556" s="128"/>
      <c r="H5556" s="128"/>
      <c r="K5556" s="129"/>
    </row>
    <row r="5557" spans="2:11" x14ac:dyDescent="0.25">
      <c r="B5557" s="128"/>
      <c r="D5557" s="128"/>
      <c r="F5557" s="128"/>
      <c r="H5557" s="128"/>
      <c r="K5557" s="129"/>
    </row>
    <row r="5558" spans="2:11" x14ac:dyDescent="0.25">
      <c r="B5558" s="128"/>
      <c r="D5558" s="128"/>
      <c r="F5558" s="128"/>
      <c r="H5558" s="128"/>
      <c r="K5558" s="129"/>
    </row>
    <row r="5559" spans="2:11" x14ac:dyDescent="0.25">
      <c r="B5559" s="128"/>
      <c r="D5559" s="128"/>
      <c r="F5559" s="128"/>
      <c r="H5559" s="128"/>
      <c r="K5559" s="129"/>
    </row>
    <row r="5560" spans="2:11" x14ac:dyDescent="0.25">
      <c r="B5560" s="128"/>
      <c r="D5560" s="128"/>
      <c r="F5560" s="128"/>
      <c r="H5560" s="128"/>
      <c r="K5560" s="129"/>
    </row>
    <row r="5561" spans="2:11" x14ac:dyDescent="0.25">
      <c r="B5561" s="128"/>
      <c r="D5561" s="128"/>
      <c r="F5561" s="128"/>
      <c r="H5561" s="128"/>
      <c r="K5561" s="129"/>
    </row>
    <row r="5562" spans="2:11" x14ac:dyDescent="0.25">
      <c r="B5562" s="128"/>
      <c r="D5562" s="128"/>
      <c r="F5562" s="128"/>
      <c r="H5562" s="128"/>
      <c r="K5562" s="129"/>
    </row>
    <row r="5563" spans="2:11" x14ac:dyDescent="0.25">
      <c r="B5563" s="128"/>
      <c r="D5563" s="128"/>
      <c r="F5563" s="128"/>
      <c r="H5563" s="128"/>
      <c r="K5563" s="129"/>
    </row>
    <row r="5564" spans="2:11" x14ac:dyDescent="0.25">
      <c r="B5564" s="128"/>
      <c r="D5564" s="128"/>
      <c r="F5564" s="128"/>
      <c r="H5564" s="128"/>
      <c r="K5564" s="129"/>
    </row>
    <row r="5565" spans="2:11" x14ac:dyDescent="0.25">
      <c r="B5565" s="128"/>
      <c r="D5565" s="128"/>
      <c r="F5565" s="128"/>
      <c r="H5565" s="128"/>
      <c r="K5565" s="129"/>
    </row>
    <row r="5566" spans="2:11" x14ac:dyDescent="0.25">
      <c r="B5566" s="128"/>
      <c r="D5566" s="128"/>
      <c r="F5566" s="128"/>
      <c r="H5566" s="128"/>
      <c r="K5566" s="129"/>
    </row>
    <row r="5567" spans="2:11" x14ac:dyDescent="0.25">
      <c r="B5567" s="128"/>
      <c r="D5567" s="128"/>
      <c r="F5567" s="128"/>
      <c r="H5567" s="128"/>
      <c r="K5567" s="129"/>
    </row>
    <row r="5568" spans="2:11" x14ac:dyDescent="0.25">
      <c r="B5568" s="128"/>
      <c r="D5568" s="128"/>
      <c r="F5568" s="128"/>
      <c r="H5568" s="128"/>
      <c r="K5568" s="129"/>
    </row>
    <row r="5569" spans="2:11" x14ac:dyDescent="0.25">
      <c r="B5569" s="128"/>
      <c r="D5569" s="128"/>
      <c r="F5569" s="128"/>
      <c r="H5569" s="128"/>
      <c r="K5569" s="129"/>
    </row>
    <row r="5570" spans="2:11" x14ac:dyDescent="0.25">
      <c r="B5570" s="128"/>
      <c r="D5570" s="128"/>
      <c r="F5570" s="128"/>
      <c r="H5570" s="128"/>
      <c r="K5570" s="129"/>
    </row>
    <row r="5571" spans="2:11" x14ac:dyDescent="0.25">
      <c r="B5571" s="128"/>
      <c r="D5571" s="128"/>
      <c r="F5571" s="128"/>
      <c r="H5571" s="128"/>
      <c r="K5571" s="129"/>
    </row>
    <row r="5572" spans="2:11" x14ac:dyDescent="0.25">
      <c r="B5572" s="128"/>
      <c r="D5572" s="128"/>
      <c r="F5572" s="128"/>
      <c r="H5572" s="128"/>
      <c r="K5572" s="129"/>
    </row>
    <row r="5573" spans="2:11" x14ac:dyDescent="0.25">
      <c r="B5573" s="128"/>
      <c r="D5573" s="128"/>
      <c r="F5573" s="128"/>
      <c r="H5573" s="128"/>
      <c r="K5573" s="129"/>
    </row>
    <row r="5574" spans="2:11" x14ac:dyDescent="0.25">
      <c r="B5574" s="128"/>
      <c r="D5574" s="128"/>
      <c r="F5574" s="128"/>
      <c r="H5574" s="128"/>
      <c r="K5574" s="129"/>
    </row>
    <row r="5575" spans="2:11" x14ac:dyDescent="0.25">
      <c r="B5575" s="128"/>
      <c r="D5575" s="128"/>
      <c r="F5575" s="128"/>
      <c r="H5575" s="128"/>
      <c r="K5575" s="129"/>
    </row>
    <row r="5576" spans="2:11" x14ac:dyDescent="0.25">
      <c r="B5576" s="128"/>
      <c r="D5576" s="128"/>
      <c r="F5576" s="128"/>
      <c r="H5576" s="128"/>
      <c r="K5576" s="129"/>
    </row>
    <row r="5577" spans="2:11" x14ac:dyDescent="0.25">
      <c r="B5577" s="128"/>
      <c r="D5577" s="128"/>
      <c r="F5577" s="128"/>
      <c r="H5577" s="128"/>
      <c r="K5577" s="129"/>
    </row>
    <row r="5578" spans="2:11" x14ac:dyDescent="0.25">
      <c r="B5578" s="128"/>
      <c r="D5578" s="128"/>
      <c r="F5578" s="128"/>
      <c r="H5578" s="128"/>
      <c r="K5578" s="129"/>
    </row>
    <row r="5579" spans="2:11" x14ac:dyDescent="0.25">
      <c r="B5579" s="128"/>
      <c r="D5579" s="128"/>
      <c r="F5579" s="128"/>
      <c r="H5579" s="128"/>
      <c r="K5579" s="129"/>
    </row>
    <row r="5580" spans="2:11" x14ac:dyDescent="0.25">
      <c r="B5580" s="128"/>
      <c r="D5580" s="128"/>
      <c r="F5580" s="128"/>
      <c r="H5580" s="128"/>
      <c r="K5580" s="129"/>
    </row>
    <row r="5581" spans="2:11" x14ac:dyDescent="0.25">
      <c r="B5581" s="128"/>
      <c r="D5581" s="128"/>
      <c r="F5581" s="128"/>
      <c r="H5581" s="128"/>
      <c r="K5581" s="129"/>
    </row>
    <row r="5582" spans="2:11" x14ac:dyDescent="0.25">
      <c r="B5582" s="128"/>
      <c r="D5582" s="128"/>
      <c r="F5582" s="128"/>
      <c r="H5582" s="128"/>
      <c r="K5582" s="129"/>
    </row>
    <row r="5583" spans="2:11" x14ac:dyDescent="0.25">
      <c r="B5583" s="128"/>
      <c r="D5583" s="128"/>
      <c r="F5583" s="128"/>
      <c r="H5583" s="128"/>
      <c r="K5583" s="129"/>
    </row>
    <row r="5584" spans="2:11" x14ac:dyDescent="0.25">
      <c r="B5584" s="128"/>
      <c r="D5584" s="128"/>
      <c r="F5584" s="128"/>
      <c r="H5584" s="128"/>
      <c r="K5584" s="129"/>
    </row>
    <row r="5585" spans="2:11" x14ac:dyDescent="0.25">
      <c r="B5585" s="128"/>
      <c r="D5585" s="128"/>
      <c r="F5585" s="128"/>
      <c r="H5585" s="128"/>
      <c r="K5585" s="129"/>
    </row>
    <row r="5586" spans="2:11" x14ac:dyDescent="0.25">
      <c r="B5586" s="128"/>
      <c r="D5586" s="128"/>
      <c r="F5586" s="128"/>
      <c r="H5586" s="128"/>
      <c r="K5586" s="129"/>
    </row>
    <row r="5587" spans="2:11" x14ac:dyDescent="0.25">
      <c r="B5587" s="128"/>
      <c r="D5587" s="128"/>
      <c r="F5587" s="128"/>
      <c r="H5587" s="128"/>
      <c r="K5587" s="129"/>
    </row>
    <row r="5588" spans="2:11" x14ac:dyDescent="0.25">
      <c r="B5588" s="128"/>
      <c r="D5588" s="128"/>
      <c r="F5588" s="128"/>
      <c r="H5588" s="128"/>
      <c r="K5588" s="129"/>
    </row>
    <row r="5589" spans="2:11" x14ac:dyDescent="0.25">
      <c r="B5589" s="128"/>
      <c r="D5589" s="128"/>
      <c r="F5589" s="128"/>
      <c r="H5589" s="128"/>
      <c r="K5589" s="129"/>
    </row>
    <row r="5590" spans="2:11" x14ac:dyDescent="0.25">
      <c r="B5590" s="128"/>
      <c r="D5590" s="128"/>
      <c r="F5590" s="128"/>
      <c r="H5590" s="128"/>
      <c r="K5590" s="129"/>
    </row>
    <row r="5591" spans="2:11" x14ac:dyDescent="0.25">
      <c r="B5591" s="128"/>
      <c r="D5591" s="128"/>
      <c r="F5591" s="128"/>
      <c r="H5591" s="128"/>
      <c r="K5591" s="129"/>
    </row>
    <row r="5592" spans="2:11" x14ac:dyDescent="0.25">
      <c r="B5592" s="128"/>
      <c r="D5592" s="128"/>
      <c r="F5592" s="128"/>
      <c r="H5592" s="128"/>
      <c r="K5592" s="129"/>
    </row>
    <row r="5593" spans="2:11" x14ac:dyDescent="0.25">
      <c r="B5593" s="128"/>
      <c r="D5593" s="128"/>
      <c r="F5593" s="128"/>
      <c r="H5593" s="128"/>
      <c r="K5593" s="129"/>
    </row>
    <row r="5594" spans="2:11" x14ac:dyDescent="0.25">
      <c r="B5594" s="128"/>
      <c r="D5594" s="128"/>
      <c r="F5594" s="128"/>
      <c r="H5594" s="128"/>
      <c r="K5594" s="129"/>
    </row>
    <row r="5595" spans="2:11" x14ac:dyDescent="0.25">
      <c r="B5595" s="128"/>
      <c r="D5595" s="128"/>
      <c r="F5595" s="128"/>
      <c r="H5595" s="128"/>
      <c r="K5595" s="129"/>
    </row>
    <row r="5596" spans="2:11" x14ac:dyDescent="0.25">
      <c r="B5596" s="128"/>
      <c r="D5596" s="128"/>
      <c r="F5596" s="128"/>
      <c r="H5596" s="128"/>
      <c r="K5596" s="129"/>
    </row>
    <row r="5597" spans="2:11" x14ac:dyDescent="0.25">
      <c r="B5597" s="128"/>
      <c r="D5597" s="128"/>
      <c r="F5597" s="128"/>
      <c r="H5597" s="128"/>
      <c r="K5597" s="129"/>
    </row>
    <row r="5598" spans="2:11" x14ac:dyDescent="0.25">
      <c r="B5598" s="128"/>
      <c r="D5598" s="128"/>
      <c r="F5598" s="128"/>
      <c r="H5598" s="128"/>
      <c r="K5598" s="129"/>
    </row>
    <row r="5599" spans="2:11" x14ac:dyDescent="0.25">
      <c r="B5599" s="128"/>
      <c r="D5599" s="128"/>
      <c r="F5599" s="128"/>
      <c r="H5599" s="128"/>
      <c r="K5599" s="129"/>
    </row>
    <row r="5600" spans="2:11" x14ac:dyDescent="0.25">
      <c r="B5600" s="128"/>
      <c r="D5600" s="128"/>
      <c r="F5600" s="128"/>
      <c r="H5600" s="128"/>
      <c r="K5600" s="129"/>
    </row>
    <row r="5601" spans="2:11" x14ac:dyDescent="0.25">
      <c r="B5601" s="128"/>
      <c r="D5601" s="128"/>
      <c r="F5601" s="128"/>
      <c r="H5601" s="128"/>
      <c r="K5601" s="129"/>
    </row>
    <row r="5602" spans="2:11" x14ac:dyDescent="0.25">
      <c r="B5602" s="128"/>
      <c r="D5602" s="128"/>
      <c r="F5602" s="128"/>
      <c r="H5602" s="128"/>
      <c r="K5602" s="129"/>
    </row>
    <row r="5603" spans="2:11" x14ac:dyDescent="0.25">
      <c r="B5603" s="128"/>
      <c r="D5603" s="128"/>
      <c r="F5603" s="128"/>
      <c r="H5603" s="128"/>
      <c r="K5603" s="129"/>
    </row>
    <row r="5604" spans="2:11" x14ac:dyDescent="0.25">
      <c r="B5604" s="128"/>
      <c r="D5604" s="128"/>
      <c r="F5604" s="128"/>
      <c r="H5604" s="128"/>
      <c r="K5604" s="129"/>
    </row>
    <row r="5605" spans="2:11" x14ac:dyDescent="0.25">
      <c r="B5605" s="128"/>
      <c r="D5605" s="128"/>
      <c r="F5605" s="128"/>
      <c r="H5605" s="128"/>
      <c r="K5605" s="129"/>
    </row>
    <row r="5606" spans="2:11" x14ac:dyDescent="0.25">
      <c r="B5606" s="128"/>
      <c r="D5606" s="128"/>
      <c r="F5606" s="128"/>
      <c r="H5606" s="128"/>
      <c r="K5606" s="129"/>
    </row>
    <row r="5607" spans="2:11" x14ac:dyDescent="0.25">
      <c r="B5607" s="128"/>
      <c r="D5607" s="128"/>
      <c r="F5607" s="128"/>
      <c r="H5607" s="128"/>
      <c r="K5607" s="129"/>
    </row>
    <row r="5608" spans="2:11" x14ac:dyDescent="0.25">
      <c r="B5608" s="128"/>
      <c r="D5608" s="128"/>
      <c r="F5608" s="128"/>
      <c r="H5608" s="128"/>
      <c r="K5608" s="129"/>
    </row>
    <row r="5609" spans="2:11" x14ac:dyDescent="0.25">
      <c r="B5609" s="128"/>
      <c r="D5609" s="128"/>
      <c r="F5609" s="128"/>
      <c r="H5609" s="128"/>
      <c r="K5609" s="129"/>
    </row>
    <row r="5610" spans="2:11" x14ac:dyDescent="0.25">
      <c r="B5610" s="128"/>
      <c r="D5610" s="128"/>
      <c r="F5610" s="128"/>
      <c r="H5610" s="128"/>
      <c r="K5610" s="129"/>
    </row>
    <row r="5611" spans="2:11" x14ac:dyDescent="0.25">
      <c r="B5611" s="128"/>
      <c r="D5611" s="128"/>
      <c r="F5611" s="128"/>
      <c r="H5611" s="128"/>
      <c r="K5611" s="129"/>
    </row>
    <row r="5612" spans="2:11" x14ac:dyDescent="0.25">
      <c r="B5612" s="128"/>
      <c r="D5612" s="128"/>
      <c r="F5612" s="128"/>
      <c r="H5612" s="128"/>
      <c r="K5612" s="129"/>
    </row>
    <row r="5613" spans="2:11" x14ac:dyDescent="0.25">
      <c r="B5613" s="128"/>
      <c r="D5613" s="128"/>
      <c r="F5613" s="128"/>
      <c r="H5613" s="128"/>
      <c r="K5613" s="129"/>
    </row>
    <row r="5614" spans="2:11" x14ac:dyDescent="0.25">
      <c r="B5614" s="128"/>
      <c r="D5614" s="128"/>
      <c r="F5614" s="128"/>
      <c r="H5614" s="128"/>
      <c r="K5614" s="129"/>
    </row>
    <row r="5615" spans="2:11" x14ac:dyDescent="0.25">
      <c r="B5615" s="128"/>
      <c r="D5615" s="128"/>
      <c r="F5615" s="128"/>
      <c r="H5615" s="128"/>
      <c r="K5615" s="129"/>
    </row>
    <row r="5616" spans="2:11" x14ac:dyDescent="0.25">
      <c r="B5616" s="128"/>
      <c r="D5616" s="128"/>
      <c r="F5616" s="128"/>
      <c r="H5616" s="128"/>
      <c r="K5616" s="129"/>
    </row>
    <row r="5617" spans="2:11" x14ac:dyDescent="0.25">
      <c r="B5617" s="128"/>
      <c r="D5617" s="128"/>
      <c r="F5617" s="128"/>
      <c r="H5617" s="128"/>
      <c r="K5617" s="129"/>
    </row>
    <row r="5618" spans="2:11" x14ac:dyDescent="0.25">
      <c r="B5618" s="128"/>
      <c r="D5618" s="128"/>
      <c r="F5618" s="128"/>
      <c r="H5618" s="128"/>
      <c r="K5618" s="129"/>
    </row>
    <row r="5619" spans="2:11" x14ac:dyDescent="0.25">
      <c r="B5619" s="128"/>
      <c r="D5619" s="128"/>
      <c r="F5619" s="128"/>
      <c r="H5619" s="128"/>
      <c r="K5619" s="129"/>
    </row>
    <row r="5620" spans="2:11" x14ac:dyDescent="0.25">
      <c r="B5620" s="128"/>
      <c r="D5620" s="128"/>
      <c r="F5620" s="128"/>
      <c r="H5620" s="128"/>
      <c r="K5620" s="129"/>
    </row>
    <row r="5621" spans="2:11" x14ac:dyDescent="0.25">
      <c r="B5621" s="128"/>
      <c r="D5621" s="128"/>
      <c r="F5621" s="128"/>
      <c r="H5621" s="128"/>
      <c r="K5621" s="129"/>
    </row>
    <row r="5622" spans="2:11" x14ac:dyDescent="0.25">
      <c r="B5622" s="128"/>
      <c r="D5622" s="128"/>
      <c r="F5622" s="128"/>
      <c r="H5622" s="128"/>
      <c r="K5622" s="129"/>
    </row>
    <row r="5623" spans="2:11" x14ac:dyDescent="0.25">
      <c r="B5623" s="128"/>
      <c r="D5623" s="128"/>
      <c r="F5623" s="128"/>
      <c r="H5623" s="128"/>
      <c r="K5623" s="129"/>
    </row>
    <row r="5624" spans="2:11" x14ac:dyDescent="0.25">
      <c r="B5624" s="128"/>
      <c r="D5624" s="128"/>
      <c r="F5624" s="128"/>
      <c r="H5624" s="128"/>
      <c r="K5624" s="129"/>
    </row>
    <row r="5625" spans="2:11" x14ac:dyDescent="0.25">
      <c r="B5625" s="128"/>
      <c r="D5625" s="128"/>
      <c r="F5625" s="128"/>
      <c r="H5625" s="128"/>
      <c r="K5625" s="129"/>
    </row>
    <row r="5626" spans="2:11" x14ac:dyDescent="0.25">
      <c r="B5626" s="128"/>
      <c r="D5626" s="128"/>
      <c r="F5626" s="128"/>
      <c r="H5626" s="128"/>
      <c r="K5626" s="129"/>
    </row>
    <row r="5627" spans="2:11" x14ac:dyDescent="0.25">
      <c r="B5627" s="128"/>
      <c r="D5627" s="128"/>
      <c r="F5627" s="128"/>
      <c r="H5627" s="128"/>
      <c r="K5627" s="129"/>
    </row>
    <row r="5628" spans="2:11" x14ac:dyDescent="0.25">
      <c r="B5628" s="128"/>
      <c r="D5628" s="128"/>
      <c r="F5628" s="128"/>
      <c r="H5628" s="128"/>
      <c r="K5628" s="129"/>
    </row>
    <row r="5629" spans="2:11" x14ac:dyDescent="0.25">
      <c r="B5629" s="128"/>
      <c r="D5629" s="128"/>
      <c r="F5629" s="128"/>
      <c r="H5629" s="128"/>
      <c r="K5629" s="129"/>
    </row>
    <row r="5630" spans="2:11" x14ac:dyDescent="0.25">
      <c r="B5630" s="128"/>
      <c r="D5630" s="128"/>
      <c r="F5630" s="128"/>
      <c r="H5630" s="128"/>
      <c r="K5630" s="129"/>
    </row>
    <row r="5631" spans="2:11" x14ac:dyDescent="0.25">
      <c r="B5631" s="128"/>
      <c r="D5631" s="128"/>
      <c r="F5631" s="128"/>
      <c r="H5631" s="128"/>
      <c r="K5631" s="129"/>
    </row>
    <row r="5632" spans="2:11" x14ac:dyDescent="0.25">
      <c r="B5632" s="128"/>
      <c r="D5632" s="128"/>
      <c r="F5632" s="128"/>
      <c r="H5632" s="128"/>
      <c r="K5632" s="129"/>
    </row>
    <row r="5633" spans="2:11" x14ac:dyDescent="0.25">
      <c r="B5633" s="128"/>
      <c r="D5633" s="128"/>
      <c r="F5633" s="128"/>
      <c r="H5633" s="128"/>
      <c r="K5633" s="129"/>
    </row>
    <row r="5634" spans="2:11" x14ac:dyDescent="0.25">
      <c r="B5634" s="128"/>
      <c r="D5634" s="128"/>
      <c r="F5634" s="128"/>
      <c r="H5634" s="128"/>
      <c r="K5634" s="129"/>
    </row>
    <row r="5635" spans="2:11" x14ac:dyDescent="0.25">
      <c r="B5635" s="128"/>
      <c r="D5635" s="128"/>
      <c r="F5635" s="128"/>
      <c r="H5635" s="128"/>
      <c r="K5635" s="129"/>
    </row>
    <row r="5636" spans="2:11" x14ac:dyDescent="0.25">
      <c r="B5636" s="128"/>
      <c r="D5636" s="128"/>
      <c r="F5636" s="128"/>
      <c r="H5636" s="128"/>
      <c r="K5636" s="129"/>
    </row>
    <row r="5637" spans="2:11" x14ac:dyDescent="0.25">
      <c r="B5637" s="128"/>
      <c r="D5637" s="128"/>
      <c r="F5637" s="128"/>
      <c r="H5637" s="128"/>
      <c r="K5637" s="129"/>
    </row>
    <row r="5638" spans="2:11" x14ac:dyDescent="0.25">
      <c r="B5638" s="128"/>
      <c r="D5638" s="128"/>
      <c r="F5638" s="128"/>
      <c r="H5638" s="128"/>
      <c r="K5638" s="129"/>
    </row>
    <row r="5639" spans="2:11" x14ac:dyDescent="0.25">
      <c r="B5639" s="128"/>
      <c r="D5639" s="128"/>
      <c r="F5639" s="128"/>
      <c r="H5639" s="128"/>
      <c r="K5639" s="129"/>
    </row>
    <row r="5640" spans="2:11" x14ac:dyDescent="0.25">
      <c r="B5640" s="128"/>
      <c r="D5640" s="128"/>
      <c r="F5640" s="128"/>
      <c r="H5640" s="128"/>
      <c r="K5640" s="129"/>
    </row>
    <row r="5641" spans="2:11" x14ac:dyDescent="0.25">
      <c r="B5641" s="128"/>
      <c r="D5641" s="128"/>
      <c r="F5641" s="128"/>
      <c r="H5641" s="128"/>
      <c r="K5641" s="129"/>
    </row>
    <row r="5642" spans="2:11" x14ac:dyDescent="0.25">
      <c r="B5642" s="128"/>
      <c r="D5642" s="128"/>
      <c r="F5642" s="128"/>
      <c r="H5642" s="128"/>
      <c r="K5642" s="129"/>
    </row>
    <row r="5643" spans="2:11" x14ac:dyDescent="0.25">
      <c r="B5643" s="128"/>
      <c r="D5643" s="128"/>
      <c r="F5643" s="128"/>
      <c r="H5643" s="128"/>
      <c r="K5643" s="129"/>
    </row>
    <row r="5644" spans="2:11" x14ac:dyDescent="0.25">
      <c r="B5644" s="128"/>
      <c r="D5644" s="128"/>
      <c r="F5644" s="128"/>
      <c r="H5644" s="128"/>
      <c r="K5644" s="129"/>
    </row>
    <row r="5645" spans="2:11" x14ac:dyDescent="0.25">
      <c r="B5645" s="128"/>
      <c r="D5645" s="128"/>
      <c r="F5645" s="128"/>
      <c r="H5645" s="128"/>
      <c r="K5645" s="129"/>
    </row>
    <row r="5646" spans="2:11" x14ac:dyDescent="0.25">
      <c r="B5646" s="128"/>
      <c r="D5646" s="128"/>
      <c r="F5646" s="128"/>
      <c r="H5646" s="128"/>
      <c r="K5646" s="129"/>
    </row>
    <row r="5647" spans="2:11" x14ac:dyDescent="0.25">
      <c r="B5647" s="128"/>
      <c r="D5647" s="128"/>
      <c r="F5647" s="128"/>
      <c r="H5647" s="128"/>
      <c r="K5647" s="129"/>
    </row>
    <row r="5648" spans="2:11" x14ac:dyDescent="0.25">
      <c r="B5648" s="128"/>
      <c r="D5648" s="128"/>
      <c r="F5648" s="128"/>
      <c r="H5648" s="128"/>
      <c r="K5648" s="129"/>
    </row>
    <row r="5649" spans="2:11" x14ac:dyDescent="0.25">
      <c r="B5649" s="128"/>
      <c r="D5649" s="128"/>
      <c r="F5649" s="128"/>
      <c r="H5649" s="128"/>
      <c r="K5649" s="129"/>
    </row>
    <row r="5650" spans="2:11" x14ac:dyDescent="0.25">
      <c r="B5650" s="128"/>
      <c r="D5650" s="128"/>
      <c r="F5650" s="128"/>
      <c r="H5650" s="128"/>
      <c r="K5650" s="129"/>
    </row>
    <row r="5651" spans="2:11" x14ac:dyDescent="0.25">
      <c r="B5651" s="128"/>
      <c r="D5651" s="128"/>
      <c r="F5651" s="128"/>
      <c r="H5651" s="128"/>
      <c r="K5651" s="129"/>
    </row>
    <row r="5652" spans="2:11" x14ac:dyDescent="0.25">
      <c r="B5652" s="128"/>
      <c r="D5652" s="128"/>
      <c r="F5652" s="128"/>
      <c r="H5652" s="128"/>
      <c r="K5652" s="129"/>
    </row>
    <row r="5653" spans="2:11" x14ac:dyDescent="0.25">
      <c r="B5653" s="128"/>
      <c r="D5653" s="128"/>
      <c r="F5653" s="128"/>
      <c r="H5653" s="128"/>
      <c r="K5653" s="129"/>
    </row>
    <row r="5654" spans="2:11" x14ac:dyDescent="0.25">
      <c r="B5654" s="128"/>
      <c r="D5654" s="128"/>
      <c r="F5654" s="128"/>
      <c r="H5654" s="128"/>
      <c r="K5654" s="129"/>
    </row>
    <row r="5655" spans="2:11" x14ac:dyDescent="0.25">
      <c r="B5655" s="128"/>
      <c r="D5655" s="128"/>
      <c r="F5655" s="128"/>
      <c r="H5655" s="128"/>
      <c r="K5655" s="129"/>
    </row>
    <row r="5656" spans="2:11" x14ac:dyDescent="0.25">
      <c r="B5656" s="128"/>
      <c r="D5656" s="128"/>
      <c r="F5656" s="128"/>
      <c r="H5656" s="128"/>
      <c r="K5656" s="129"/>
    </row>
    <row r="5657" spans="2:11" x14ac:dyDescent="0.25">
      <c r="B5657" s="128"/>
      <c r="D5657" s="128"/>
      <c r="F5657" s="128"/>
      <c r="H5657" s="128"/>
      <c r="K5657" s="129"/>
    </row>
    <row r="5658" spans="2:11" x14ac:dyDescent="0.25">
      <c r="B5658" s="128"/>
      <c r="D5658" s="128"/>
      <c r="F5658" s="128"/>
      <c r="H5658" s="128"/>
      <c r="K5658" s="129"/>
    </row>
    <row r="5659" spans="2:11" x14ac:dyDescent="0.25">
      <c r="B5659" s="128"/>
      <c r="D5659" s="128"/>
      <c r="F5659" s="128"/>
      <c r="H5659" s="128"/>
      <c r="K5659" s="129"/>
    </row>
    <row r="5660" spans="2:11" x14ac:dyDescent="0.25">
      <c r="B5660" s="128"/>
      <c r="D5660" s="128"/>
      <c r="F5660" s="128"/>
      <c r="H5660" s="128"/>
      <c r="K5660" s="129"/>
    </row>
    <row r="5661" spans="2:11" x14ac:dyDescent="0.25">
      <c r="B5661" s="128"/>
      <c r="D5661" s="128"/>
      <c r="F5661" s="128"/>
      <c r="H5661" s="128"/>
      <c r="K5661" s="129"/>
    </row>
    <row r="5662" spans="2:11" x14ac:dyDescent="0.25">
      <c r="B5662" s="128"/>
      <c r="D5662" s="128"/>
      <c r="F5662" s="128"/>
      <c r="H5662" s="128"/>
      <c r="K5662" s="129"/>
    </row>
    <row r="5663" spans="2:11" x14ac:dyDescent="0.25">
      <c r="B5663" s="128"/>
      <c r="D5663" s="128"/>
      <c r="F5663" s="128"/>
      <c r="H5663" s="128"/>
      <c r="K5663" s="129"/>
    </row>
    <row r="5664" spans="2:11" x14ac:dyDescent="0.25">
      <c r="B5664" s="128"/>
      <c r="D5664" s="128"/>
      <c r="F5664" s="128"/>
      <c r="H5664" s="128"/>
      <c r="K5664" s="129"/>
    </row>
    <row r="5665" spans="2:11" x14ac:dyDescent="0.25">
      <c r="B5665" s="128"/>
      <c r="D5665" s="128"/>
      <c r="F5665" s="128"/>
      <c r="H5665" s="128"/>
      <c r="K5665" s="129"/>
    </row>
    <row r="5666" spans="2:11" x14ac:dyDescent="0.25">
      <c r="B5666" s="128"/>
      <c r="D5666" s="128"/>
      <c r="F5666" s="128"/>
      <c r="H5666" s="128"/>
      <c r="K5666" s="129"/>
    </row>
    <row r="5667" spans="2:11" x14ac:dyDescent="0.25">
      <c r="B5667" s="128"/>
      <c r="D5667" s="128"/>
      <c r="F5667" s="128"/>
      <c r="H5667" s="128"/>
      <c r="K5667" s="129"/>
    </row>
    <row r="5668" spans="2:11" x14ac:dyDescent="0.25">
      <c r="B5668" s="128"/>
      <c r="D5668" s="128"/>
      <c r="F5668" s="128"/>
      <c r="H5668" s="128"/>
      <c r="K5668" s="129"/>
    </row>
    <row r="5669" spans="2:11" x14ac:dyDescent="0.25">
      <c r="B5669" s="128"/>
      <c r="D5669" s="128"/>
      <c r="F5669" s="128"/>
      <c r="H5669" s="128"/>
      <c r="K5669" s="129"/>
    </row>
    <row r="5670" spans="2:11" x14ac:dyDescent="0.25">
      <c r="B5670" s="128"/>
      <c r="D5670" s="128"/>
      <c r="F5670" s="128"/>
      <c r="H5670" s="128"/>
      <c r="K5670" s="129"/>
    </row>
    <row r="5671" spans="2:11" x14ac:dyDescent="0.25">
      <c r="B5671" s="128"/>
      <c r="D5671" s="128"/>
      <c r="F5671" s="128"/>
      <c r="H5671" s="128"/>
      <c r="K5671" s="129"/>
    </row>
    <row r="5672" spans="2:11" x14ac:dyDescent="0.25">
      <c r="B5672" s="128"/>
      <c r="D5672" s="128"/>
      <c r="F5672" s="128"/>
      <c r="H5672" s="128"/>
      <c r="K5672" s="129"/>
    </row>
    <row r="5673" spans="2:11" x14ac:dyDescent="0.25">
      <c r="B5673" s="128"/>
      <c r="D5673" s="128"/>
      <c r="F5673" s="128"/>
      <c r="H5673" s="128"/>
      <c r="K5673" s="129"/>
    </row>
    <row r="5674" spans="2:11" x14ac:dyDescent="0.25">
      <c r="B5674" s="128"/>
      <c r="D5674" s="128"/>
      <c r="F5674" s="128"/>
      <c r="H5674" s="128"/>
      <c r="K5674" s="129"/>
    </row>
    <row r="5675" spans="2:11" x14ac:dyDescent="0.25">
      <c r="B5675" s="128"/>
      <c r="D5675" s="128"/>
      <c r="F5675" s="128"/>
      <c r="H5675" s="128"/>
      <c r="K5675" s="129"/>
    </row>
    <row r="5676" spans="2:11" x14ac:dyDescent="0.25">
      <c r="B5676" s="128"/>
      <c r="D5676" s="128"/>
      <c r="F5676" s="128"/>
      <c r="H5676" s="128"/>
      <c r="K5676" s="129"/>
    </row>
    <row r="5677" spans="2:11" x14ac:dyDescent="0.25">
      <c r="B5677" s="128"/>
      <c r="D5677" s="128"/>
      <c r="F5677" s="128"/>
      <c r="H5677" s="128"/>
      <c r="K5677" s="129"/>
    </row>
    <row r="5678" spans="2:11" x14ac:dyDescent="0.25">
      <c r="B5678" s="128"/>
      <c r="D5678" s="128"/>
      <c r="F5678" s="128"/>
      <c r="H5678" s="128"/>
      <c r="K5678" s="129"/>
    </row>
    <row r="5679" spans="2:11" x14ac:dyDescent="0.25">
      <c r="B5679" s="128"/>
      <c r="D5679" s="128"/>
      <c r="F5679" s="128"/>
      <c r="H5679" s="128"/>
      <c r="K5679" s="129"/>
    </row>
    <row r="5680" spans="2:11" x14ac:dyDescent="0.25">
      <c r="B5680" s="128"/>
      <c r="D5680" s="128"/>
      <c r="F5680" s="128"/>
      <c r="H5680" s="128"/>
      <c r="K5680" s="129"/>
    </row>
    <row r="5681" spans="2:11" x14ac:dyDescent="0.25">
      <c r="K5681" s="129"/>
    </row>
    <row r="5682" spans="2:11" x14ac:dyDescent="0.25">
      <c r="B5682" s="128"/>
      <c r="D5682" s="128"/>
      <c r="F5682" s="128"/>
      <c r="H5682" s="128"/>
      <c r="K5682" s="129"/>
    </row>
    <row r="5683" spans="2:11" x14ac:dyDescent="0.25">
      <c r="B5683" s="128"/>
      <c r="D5683" s="128"/>
      <c r="F5683" s="128"/>
      <c r="H5683" s="128"/>
      <c r="K5683" s="129"/>
    </row>
    <row r="5684" spans="2:11" x14ac:dyDescent="0.25">
      <c r="B5684" s="128"/>
      <c r="D5684" s="128"/>
      <c r="F5684" s="128"/>
      <c r="H5684" s="128"/>
      <c r="K5684" s="129"/>
    </row>
    <row r="5685" spans="2:11" x14ac:dyDescent="0.25">
      <c r="B5685" s="128"/>
      <c r="D5685" s="128"/>
      <c r="F5685" s="128"/>
      <c r="H5685" s="128"/>
      <c r="K5685" s="129"/>
    </row>
    <row r="5686" spans="2:11" x14ac:dyDescent="0.25">
      <c r="B5686" s="128"/>
      <c r="D5686" s="128"/>
      <c r="F5686" s="128"/>
      <c r="H5686" s="128"/>
      <c r="K5686" s="129"/>
    </row>
    <row r="5687" spans="2:11" x14ac:dyDescent="0.25">
      <c r="B5687" s="128"/>
      <c r="D5687" s="128"/>
      <c r="F5687" s="128"/>
      <c r="H5687" s="128"/>
      <c r="K5687" s="129"/>
    </row>
    <row r="5688" spans="2:11" x14ac:dyDescent="0.25">
      <c r="B5688" s="128"/>
      <c r="D5688" s="128"/>
      <c r="F5688" s="128"/>
      <c r="H5688" s="128"/>
      <c r="K5688" s="129"/>
    </row>
    <row r="5689" spans="2:11" x14ac:dyDescent="0.25">
      <c r="B5689" s="128"/>
      <c r="D5689" s="128"/>
      <c r="F5689" s="128"/>
      <c r="H5689" s="128"/>
      <c r="K5689" s="129"/>
    </row>
    <row r="5690" spans="2:11" x14ac:dyDescent="0.25">
      <c r="B5690" s="128"/>
      <c r="D5690" s="128"/>
      <c r="F5690" s="128"/>
      <c r="H5690" s="128"/>
      <c r="K5690" s="129"/>
    </row>
    <row r="5691" spans="2:11" x14ac:dyDescent="0.25">
      <c r="B5691" s="128"/>
      <c r="D5691" s="128"/>
      <c r="F5691" s="128"/>
      <c r="H5691" s="128"/>
      <c r="K5691" s="129"/>
    </row>
    <row r="5692" spans="2:11" x14ac:dyDescent="0.25">
      <c r="B5692" s="128"/>
      <c r="D5692" s="128"/>
      <c r="F5692" s="128"/>
      <c r="H5692" s="128"/>
      <c r="K5692" s="129"/>
    </row>
    <row r="5693" spans="2:11" x14ac:dyDescent="0.25">
      <c r="B5693" s="128"/>
      <c r="D5693" s="128"/>
      <c r="F5693" s="128"/>
      <c r="H5693" s="128"/>
      <c r="K5693" s="129"/>
    </row>
    <row r="5694" spans="2:11" x14ac:dyDescent="0.25">
      <c r="B5694" s="128"/>
      <c r="D5694" s="128"/>
      <c r="F5694" s="128"/>
      <c r="H5694" s="128"/>
      <c r="K5694" s="129"/>
    </row>
    <row r="5695" spans="2:11" x14ac:dyDescent="0.25">
      <c r="B5695" s="128"/>
      <c r="D5695" s="128"/>
      <c r="F5695" s="128"/>
      <c r="H5695" s="128"/>
      <c r="K5695" s="129"/>
    </row>
    <row r="5696" spans="2:11" x14ac:dyDescent="0.25">
      <c r="B5696" s="128"/>
      <c r="D5696" s="128"/>
      <c r="F5696" s="128"/>
      <c r="H5696" s="128"/>
      <c r="K5696" s="129"/>
    </row>
    <row r="5697" spans="2:11" x14ac:dyDescent="0.25">
      <c r="B5697" s="128"/>
      <c r="D5697" s="128"/>
      <c r="F5697" s="128"/>
      <c r="H5697" s="128"/>
      <c r="K5697" s="129"/>
    </row>
    <row r="5698" spans="2:11" x14ac:dyDescent="0.25">
      <c r="B5698" s="128"/>
      <c r="D5698" s="128"/>
      <c r="F5698" s="128"/>
      <c r="H5698" s="128"/>
      <c r="K5698" s="129"/>
    </row>
    <row r="5699" spans="2:11" x14ac:dyDescent="0.25">
      <c r="B5699" s="128"/>
      <c r="D5699" s="128"/>
      <c r="F5699" s="128"/>
      <c r="H5699" s="128"/>
      <c r="K5699" s="129"/>
    </row>
    <row r="5700" spans="2:11" x14ac:dyDescent="0.25">
      <c r="B5700" s="128"/>
      <c r="D5700" s="128"/>
      <c r="F5700" s="128"/>
      <c r="H5700" s="128"/>
      <c r="K5700" s="129"/>
    </row>
    <row r="5701" spans="2:11" x14ac:dyDescent="0.25">
      <c r="B5701" s="128"/>
      <c r="D5701" s="128"/>
      <c r="F5701" s="128"/>
      <c r="H5701" s="128"/>
      <c r="K5701" s="129"/>
    </row>
    <row r="5702" spans="2:11" x14ac:dyDescent="0.25">
      <c r="B5702" s="128"/>
      <c r="D5702" s="128"/>
      <c r="F5702" s="128"/>
      <c r="H5702" s="128"/>
      <c r="K5702" s="129"/>
    </row>
    <row r="5703" spans="2:11" x14ac:dyDescent="0.25">
      <c r="B5703" s="128"/>
      <c r="D5703" s="128"/>
      <c r="F5703" s="128"/>
      <c r="H5703" s="128"/>
      <c r="K5703" s="129"/>
    </row>
    <row r="5704" spans="2:11" x14ac:dyDescent="0.25">
      <c r="B5704" s="128"/>
      <c r="D5704" s="128"/>
      <c r="F5704" s="128"/>
      <c r="H5704" s="128"/>
      <c r="K5704" s="129"/>
    </row>
    <row r="5705" spans="2:11" x14ac:dyDescent="0.25">
      <c r="B5705" s="128"/>
      <c r="D5705" s="128"/>
      <c r="F5705" s="128"/>
      <c r="H5705" s="128"/>
      <c r="K5705" s="129"/>
    </row>
    <row r="5706" spans="2:11" x14ac:dyDescent="0.25">
      <c r="B5706" s="128"/>
      <c r="D5706" s="128"/>
      <c r="F5706" s="128"/>
      <c r="H5706" s="128"/>
      <c r="K5706" s="129"/>
    </row>
    <row r="5707" spans="2:11" x14ac:dyDescent="0.25">
      <c r="B5707" s="128"/>
      <c r="D5707" s="128"/>
      <c r="F5707" s="128"/>
      <c r="H5707" s="128"/>
      <c r="K5707" s="129"/>
    </row>
    <row r="5708" spans="2:11" x14ac:dyDescent="0.25">
      <c r="B5708" s="128"/>
      <c r="D5708" s="128"/>
      <c r="F5708" s="128"/>
      <c r="H5708" s="128"/>
      <c r="K5708" s="129"/>
    </row>
    <row r="5709" spans="2:11" x14ac:dyDescent="0.25">
      <c r="B5709" s="128"/>
      <c r="D5709" s="128"/>
      <c r="F5709" s="128"/>
      <c r="H5709" s="128"/>
      <c r="K5709" s="129"/>
    </row>
    <row r="5710" spans="2:11" x14ac:dyDescent="0.25">
      <c r="B5710" s="128"/>
      <c r="D5710" s="128"/>
      <c r="F5710" s="128"/>
      <c r="H5710" s="128"/>
      <c r="K5710" s="129"/>
    </row>
    <row r="5711" spans="2:11" x14ac:dyDescent="0.25">
      <c r="B5711" s="128"/>
      <c r="D5711" s="128"/>
      <c r="F5711" s="128"/>
      <c r="H5711" s="128"/>
      <c r="K5711" s="129"/>
    </row>
    <row r="5712" spans="2:11" x14ac:dyDescent="0.25">
      <c r="B5712" s="128"/>
      <c r="D5712" s="128"/>
      <c r="F5712" s="128"/>
      <c r="H5712" s="128"/>
      <c r="K5712" s="129"/>
    </row>
    <row r="5713" spans="2:11" x14ac:dyDescent="0.25">
      <c r="B5713" s="128"/>
      <c r="D5713" s="128"/>
      <c r="F5713" s="128"/>
      <c r="H5713" s="128"/>
      <c r="K5713" s="129"/>
    </row>
    <row r="5714" spans="2:11" x14ac:dyDescent="0.25">
      <c r="B5714" s="128"/>
      <c r="D5714" s="128"/>
      <c r="F5714" s="128"/>
      <c r="H5714" s="128"/>
      <c r="K5714" s="129"/>
    </row>
    <row r="5715" spans="2:11" x14ac:dyDescent="0.25">
      <c r="B5715" s="128"/>
      <c r="D5715" s="128"/>
      <c r="F5715" s="128"/>
      <c r="H5715" s="128"/>
      <c r="K5715" s="129"/>
    </row>
    <row r="5716" spans="2:11" x14ac:dyDescent="0.25">
      <c r="B5716" s="128"/>
      <c r="D5716" s="128"/>
      <c r="F5716" s="128"/>
      <c r="H5716" s="128"/>
      <c r="K5716" s="129"/>
    </row>
    <row r="5717" spans="2:11" x14ac:dyDescent="0.25">
      <c r="B5717" s="128"/>
      <c r="D5717" s="128"/>
      <c r="F5717" s="128"/>
      <c r="H5717" s="128"/>
      <c r="K5717" s="129"/>
    </row>
    <row r="5718" spans="2:11" x14ac:dyDescent="0.25">
      <c r="B5718" s="128"/>
      <c r="D5718" s="128"/>
      <c r="F5718" s="128"/>
      <c r="H5718" s="128"/>
      <c r="K5718" s="129"/>
    </row>
    <row r="5719" spans="2:11" x14ac:dyDescent="0.25">
      <c r="B5719" s="128"/>
      <c r="D5719" s="128"/>
      <c r="F5719" s="128"/>
      <c r="H5719" s="128"/>
      <c r="K5719" s="129"/>
    </row>
    <row r="5720" spans="2:11" x14ac:dyDescent="0.25">
      <c r="B5720" s="128"/>
      <c r="D5720" s="128"/>
      <c r="F5720" s="128"/>
      <c r="H5720" s="128"/>
      <c r="K5720" s="129"/>
    </row>
    <row r="5721" spans="2:11" x14ac:dyDescent="0.25">
      <c r="B5721" s="128"/>
      <c r="D5721" s="128"/>
      <c r="F5721" s="128"/>
      <c r="H5721" s="128"/>
      <c r="K5721" s="129"/>
    </row>
    <row r="5722" spans="2:11" x14ac:dyDescent="0.25">
      <c r="B5722" s="128"/>
      <c r="D5722" s="128"/>
      <c r="F5722" s="128"/>
      <c r="H5722" s="128"/>
      <c r="K5722" s="129"/>
    </row>
    <row r="5723" spans="2:11" x14ac:dyDescent="0.25">
      <c r="B5723" s="128"/>
      <c r="D5723" s="128"/>
      <c r="F5723" s="128"/>
      <c r="H5723" s="128"/>
      <c r="K5723" s="129"/>
    </row>
    <row r="5724" spans="2:11" x14ac:dyDescent="0.25">
      <c r="B5724" s="128"/>
      <c r="D5724" s="128"/>
      <c r="F5724" s="128"/>
      <c r="H5724" s="128"/>
      <c r="K5724" s="129"/>
    </row>
    <row r="5725" spans="2:11" x14ac:dyDescent="0.25">
      <c r="B5725" s="128"/>
      <c r="D5725" s="128"/>
      <c r="F5725" s="128"/>
      <c r="H5725" s="128"/>
      <c r="K5725" s="129"/>
    </row>
    <row r="5726" spans="2:11" x14ac:dyDescent="0.25">
      <c r="B5726" s="128"/>
      <c r="D5726" s="128"/>
      <c r="F5726" s="128"/>
      <c r="H5726" s="128"/>
      <c r="K5726" s="129"/>
    </row>
    <row r="5727" spans="2:11" x14ac:dyDescent="0.25">
      <c r="B5727" s="128"/>
      <c r="D5727" s="128"/>
      <c r="F5727" s="128"/>
      <c r="H5727" s="128"/>
      <c r="K5727" s="129"/>
    </row>
    <row r="5728" spans="2:11" x14ac:dyDescent="0.25">
      <c r="B5728" s="128"/>
      <c r="D5728" s="128"/>
      <c r="F5728" s="128"/>
      <c r="H5728" s="128"/>
      <c r="K5728" s="129"/>
    </row>
    <row r="5729" spans="2:11" x14ac:dyDescent="0.25">
      <c r="B5729" s="128"/>
      <c r="D5729" s="128"/>
      <c r="F5729" s="128"/>
      <c r="H5729" s="128"/>
      <c r="K5729" s="129"/>
    </row>
    <row r="5730" spans="2:11" x14ac:dyDescent="0.25">
      <c r="B5730" s="128"/>
      <c r="D5730" s="128"/>
      <c r="F5730" s="128"/>
      <c r="H5730" s="128"/>
      <c r="K5730" s="129"/>
    </row>
    <row r="5731" spans="2:11" x14ac:dyDescent="0.25">
      <c r="B5731" s="128"/>
      <c r="D5731" s="128"/>
      <c r="F5731" s="128"/>
      <c r="H5731" s="128"/>
      <c r="K5731" s="129"/>
    </row>
    <row r="5732" spans="2:11" x14ac:dyDescent="0.25">
      <c r="B5732" s="128"/>
      <c r="D5732" s="128"/>
      <c r="F5732" s="128"/>
      <c r="H5732" s="128"/>
      <c r="K5732" s="129"/>
    </row>
    <row r="5733" spans="2:11" x14ac:dyDescent="0.25">
      <c r="B5733" s="128"/>
      <c r="D5733" s="128"/>
      <c r="F5733" s="128"/>
      <c r="H5733" s="128"/>
      <c r="K5733" s="129"/>
    </row>
    <row r="5734" spans="2:11" x14ac:dyDescent="0.25">
      <c r="B5734" s="128"/>
      <c r="D5734" s="128"/>
      <c r="F5734" s="128"/>
      <c r="H5734" s="128"/>
      <c r="K5734" s="129"/>
    </row>
    <row r="5735" spans="2:11" x14ac:dyDescent="0.25">
      <c r="B5735" s="128"/>
      <c r="D5735" s="128"/>
      <c r="F5735" s="128"/>
      <c r="H5735" s="128"/>
      <c r="K5735" s="129"/>
    </row>
    <row r="5736" spans="2:11" x14ac:dyDescent="0.25">
      <c r="B5736" s="128"/>
      <c r="D5736" s="128"/>
      <c r="F5736" s="128"/>
      <c r="H5736" s="128"/>
      <c r="K5736" s="129"/>
    </row>
    <row r="5737" spans="2:11" x14ac:dyDescent="0.25">
      <c r="B5737" s="128"/>
      <c r="D5737" s="128"/>
      <c r="F5737" s="128"/>
      <c r="H5737" s="128"/>
      <c r="K5737" s="129"/>
    </row>
    <row r="5738" spans="2:11" x14ac:dyDescent="0.25">
      <c r="B5738" s="128"/>
      <c r="D5738" s="128"/>
      <c r="F5738" s="128"/>
      <c r="H5738" s="128"/>
      <c r="K5738" s="129"/>
    </row>
    <row r="5739" spans="2:11" x14ac:dyDescent="0.25">
      <c r="B5739" s="128"/>
      <c r="D5739" s="128"/>
      <c r="F5739" s="128"/>
      <c r="H5739" s="128"/>
      <c r="K5739" s="129"/>
    </row>
    <row r="5740" spans="2:11" x14ac:dyDescent="0.25">
      <c r="B5740" s="128"/>
      <c r="D5740" s="128"/>
      <c r="F5740" s="128"/>
      <c r="H5740" s="128"/>
      <c r="K5740" s="129"/>
    </row>
    <row r="5741" spans="2:11" x14ac:dyDescent="0.25">
      <c r="B5741" s="128"/>
      <c r="D5741" s="128"/>
      <c r="F5741" s="128"/>
      <c r="H5741" s="128"/>
      <c r="K5741" s="129"/>
    </row>
    <row r="5742" spans="2:11" x14ac:dyDescent="0.25">
      <c r="B5742" s="128"/>
      <c r="D5742" s="128"/>
      <c r="F5742" s="128"/>
      <c r="H5742" s="128"/>
      <c r="K5742" s="129"/>
    </row>
    <row r="5743" spans="2:11" x14ac:dyDescent="0.25">
      <c r="B5743" s="128"/>
      <c r="D5743" s="128"/>
      <c r="F5743" s="128"/>
      <c r="H5743" s="128"/>
      <c r="K5743" s="129"/>
    </row>
    <row r="5744" spans="2:11" x14ac:dyDescent="0.25">
      <c r="B5744" s="128"/>
      <c r="D5744" s="128"/>
      <c r="F5744" s="128"/>
      <c r="H5744" s="128"/>
      <c r="K5744" s="129"/>
    </row>
    <row r="5745" spans="2:11" x14ac:dyDescent="0.25">
      <c r="B5745" s="128"/>
      <c r="D5745" s="128"/>
      <c r="F5745" s="128"/>
      <c r="H5745" s="128"/>
      <c r="K5745" s="129"/>
    </row>
    <row r="5746" spans="2:11" x14ac:dyDescent="0.25">
      <c r="B5746" s="128"/>
      <c r="D5746" s="128"/>
      <c r="F5746" s="128"/>
      <c r="H5746" s="128"/>
      <c r="K5746" s="129"/>
    </row>
    <row r="5747" spans="2:11" x14ac:dyDescent="0.25">
      <c r="B5747" s="128"/>
      <c r="D5747" s="128"/>
      <c r="F5747" s="128"/>
      <c r="H5747" s="128"/>
      <c r="K5747" s="129"/>
    </row>
    <row r="5748" spans="2:11" x14ac:dyDescent="0.25">
      <c r="B5748" s="128"/>
      <c r="D5748" s="128"/>
      <c r="F5748" s="128"/>
      <c r="H5748" s="128"/>
      <c r="K5748" s="129"/>
    </row>
    <row r="5749" spans="2:11" x14ac:dyDescent="0.25">
      <c r="B5749" s="128"/>
      <c r="D5749" s="128"/>
      <c r="F5749" s="128"/>
      <c r="H5749" s="128"/>
      <c r="K5749" s="129"/>
    </row>
    <row r="5750" spans="2:11" x14ac:dyDescent="0.25">
      <c r="B5750" s="128"/>
      <c r="D5750" s="128"/>
      <c r="F5750" s="128"/>
      <c r="H5750" s="128"/>
      <c r="K5750" s="129"/>
    </row>
    <row r="5751" spans="2:11" x14ac:dyDescent="0.25">
      <c r="B5751" s="128"/>
      <c r="D5751" s="128"/>
      <c r="F5751" s="128"/>
      <c r="H5751" s="128"/>
      <c r="K5751" s="129"/>
    </row>
    <row r="5752" spans="2:11" x14ac:dyDescent="0.25">
      <c r="B5752" s="128"/>
      <c r="D5752" s="128"/>
      <c r="F5752" s="128"/>
      <c r="H5752" s="128"/>
      <c r="K5752" s="129"/>
    </row>
    <row r="5753" spans="2:11" x14ac:dyDescent="0.25">
      <c r="B5753" s="128"/>
      <c r="D5753" s="128"/>
      <c r="F5753" s="128"/>
      <c r="H5753" s="128"/>
      <c r="K5753" s="129"/>
    </row>
    <row r="5754" spans="2:11" x14ac:dyDescent="0.25">
      <c r="B5754" s="128"/>
      <c r="D5754" s="128"/>
      <c r="F5754" s="128"/>
      <c r="H5754" s="128"/>
      <c r="K5754" s="129"/>
    </row>
    <row r="5755" spans="2:11" x14ac:dyDescent="0.25">
      <c r="B5755" s="128"/>
      <c r="D5755" s="128"/>
      <c r="F5755" s="128"/>
      <c r="H5755" s="128"/>
      <c r="K5755" s="129"/>
    </row>
    <row r="5756" spans="2:11" x14ac:dyDescent="0.25">
      <c r="B5756" s="128"/>
      <c r="D5756" s="128"/>
      <c r="F5756" s="128"/>
      <c r="H5756" s="128"/>
      <c r="K5756" s="129"/>
    </row>
    <row r="5757" spans="2:11" x14ac:dyDescent="0.25">
      <c r="B5757" s="128"/>
      <c r="D5757" s="128"/>
      <c r="F5757" s="128"/>
      <c r="H5757" s="128"/>
      <c r="K5757" s="129"/>
    </row>
    <row r="5758" spans="2:11" x14ac:dyDescent="0.25">
      <c r="B5758" s="128"/>
      <c r="D5758" s="128"/>
      <c r="F5758" s="128"/>
      <c r="H5758" s="128"/>
      <c r="K5758" s="129"/>
    </row>
    <row r="5759" spans="2:11" x14ac:dyDescent="0.25">
      <c r="B5759" s="128"/>
      <c r="D5759" s="128"/>
      <c r="F5759" s="128"/>
      <c r="H5759" s="128"/>
      <c r="K5759" s="129"/>
    </row>
    <row r="5760" spans="2:11" x14ac:dyDescent="0.25">
      <c r="B5760" s="128"/>
      <c r="D5760" s="128"/>
      <c r="F5760" s="128"/>
      <c r="H5760" s="128"/>
      <c r="K5760" s="129"/>
    </row>
    <row r="5761" spans="2:11" x14ac:dyDescent="0.25">
      <c r="B5761" s="128"/>
      <c r="D5761" s="128"/>
      <c r="F5761" s="128"/>
      <c r="H5761" s="128"/>
      <c r="K5761" s="129"/>
    </row>
    <row r="5762" spans="2:11" x14ac:dyDescent="0.25">
      <c r="B5762" s="128"/>
      <c r="D5762" s="128"/>
      <c r="F5762" s="128"/>
      <c r="H5762" s="128"/>
      <c r="K5762" s="129"/>
    </row>
    <row r="5763" spans="2:11" x14ac:dyDescent="0.25">
      <c r="B5763" s="128"/>
      <c r="D5763" s="128"/>
      <c r="F5763" s="128"/>
      <c r="H5763" s="128"/>
      <c r="K5763" s="129"/>
    </row>
    <row r="5764" spans="2:11" x14ac:dyDescent="0.25">
      <c r="B5764" s="128"/>
      <c r="D5764" s="128"/>
      <c r="F5764" s="128"/>
      <c r="H5764" s="128"/>
      <c r="K5764" s="129"/>
    </row>
    <row r="5765" spans="2:11" x14ac:dyDescent="0.25">
      <c r="B5765" s="128"/>
      <c r="D5765" s="128"/>
      <c r="F5765" s="128"/>
      <c r="H5765" s="128"/>
      <c r="K5765" s="129"/>
    </row>
    <row r="5766" spans="2:11" x14ac:dyDescent="0.25">
      <c r="B5766" s="128"/>
      <c r="D5766" s="128"/>
      <c r="F5766" s="128"/>
      <c r="H5766" s="128"/>
      <c r="K5766" s="129"/>
    </row>
    <row r="5767" spans="2:11" x14ac:dyDescent="0.25">
      <c r="B5767" s="128"/>
      <c r="D5767" s="128"/>
      <c r="F5767" s="128"/>
      <c r="H5767" s="128"/>
      <c r="K5767" s="129"/>
    </row>
    <row r="5768" spans="2:11" x14ac:dyDescent="0.25">
      <c r="B5768" s="128"/>
      <c r="D5768" s="128"/>
      <c r="F5768" s="128"/>
      <c r="H5768" s="128"/>
      <c r="K5768" s="129"/>
    </row>
    <row r="5769" spans="2:11" x14ac:dyDescent="0.25">
      <c r="B5769" s="128"/>
      <c r="D5769" s="128"/>
      <c r="F5769" s="128"/>
      <c r="H5769" s="128"/>
      <c r="K5769" s="129"/>
    </row>
    <row r="5770" spans="2:11" x14ac:dyDescent="0.25">
      <c r="B5770" s="128"/>
      <c r="D5770" s="128"/>
      <c r="F5770" s="128"/>
      <c r="H5770" s="128"/>
      <c r="K5770" s="129"/>
    </row>
    <row r="5771" spans="2:11" x14ac:dyDescent="0.25">
      <c r="B5771" s="128"/>
      <c r="D5771" s="128"/>
      <c r="F5771" s="128"/>
      <c r="H5771" s="128"/>
      <c r="K5771" s="129"/>
    </row>
    <row r="5772" spans="2:11" x14ac:dyDescent="0.25">
      <c r="B5772" s="128"/>
      <c r="D5772" s="128"/>
      <c r="F5772" s="128"/>
      <c r="H5772" s="128"/>
      <c r="K5772" s="129"/>
    </row>
    <row r="5773" spans="2:11" x14ac:dyDescent="0.25">
      <c r="B5773" s="128"/>
      <c r="D5773" s="128"/>
      <c r="F5773" s="128"/>
      <c r="H5773" s="128"/>
      <c r="K5773" s="129"/>
    </row>
    <row r="5774" spans="2:11" x14ac:dyDescent="0.25">
      <c r="B5774" s="128"/>
      <c r="D5774" s="128"/>
      <c r="F5774" s="128"/>
      <c r="H5774" s="128"/>
      <c r="K5774" s="129"/>
    </row>
    <row r="5775" spans="2:11" x14ac:dyDescent="0.25">
      <c r="B5775" s="128"/>
      <c r="D5775" s="128"/>
      <c r="F5775" s="128"/>
      <c r="H5775" s="128"/>
      <c r="K5775" s="129"/>
    </row>
    <row r="5776" spans="2:11" x14ac:dyDescent="0.25">
      <c r="B5776" s="128"/>
      <c r="D5776" s="128"/>
      <c r="F5776" s="128"/>
      <c r="H5776" s="128"/>
      <c r="K5776" s="129"/>
    </row>
    <row r="5777" spans="2:11" x14ac:dyDescent="0.25">
      <c r="B5777" s="128"/>
      <c r="D5777" s="128"/>
      <c r="F5777" s="128"/>
      <c r="H5777" s="128"/>
      <c r="K5777" s="129"/>
    </row>
    <row r="5778" spans="2:11" x14ac:dyDescent="0.25">
      <c r="B5778" s="128"/>
      <c r="D5778" s="128"/>
      <c r="F5778" s="128"/>
      <c r="H5778" s="128"/>
      <c r="K5778" s="129"/>
    </row>
    <row r="5779" spans="2:11" x14ac:dyDescent="0.25">
      <c r="B5779" s="128"/>
      <c r="D5779" s="128"/>
      <c r="F5779" s="128"/>
      <c r="H5779" s="128"/>
      <c r="K5779" s="129"/>
    </row>
    <row r="5780" spans="2:11" x14ac:dyDescent="0.25">
      <c r="B5780" s="128"/>
      <c r="D5780" s="128"/>
      <c r="F5780" s="128"/>
      <c r="H5780" s="128"/>
      <c r="K5780" s="129"/>
    </row>
    <row r="5781" spans="2:11" x14ac:dyDescent="0.25">
      <c r="B5781" s="128"/>
      <c r="D5781" s="128"/>
      <c r="F5781" s="128"/>
      <c r="H5781" s="128"/>
      <c r="K5781" s="129"/>
    </row>
    <row r="5782" spans="2:11" x14ac:dyDescent="0.25">
      <c r="B5782" s="128"/>
      <c r="D5782" s="128"/>
      <c r="F5782" s="128"/>
      <c r="H5782" s="128"/>
      <c r="K5782" s="129"/>
    </row>
    <row r="5783" spans="2:11" x14ac:dyDescent="0.25">
      <c r="B5783" s="128"/>
      <c r="D5783" s="128"/>
      <c r="F5783" s="128"/>
      <c r="H5783" s="128"/>
      <c r="K5783" s="129"/>
    </row>
    <row r="5784" spans="2:11" x14ac:dyDescent="0.25">
      <c r="B5784" s="128"/>
      <c r="D5784" s="128"/>
      <c r="F5784" s="128"/>
      <c r="H5784" s="128"/>
      <c r="K5784" s="129"/>
    </row>
    <row r="5785" spans="2:11" x14ac:dyDescent="0.25">
      <c r="B5785" s="128"/>
      <c r="D5785" s="128"/>
      <c r="F5785" s="128"/>
      <c r="H5785" s="128"/>
      <c r="K5785" s="129"/>
    </row>
    <row r="5786" spans="2:11" x14ac:dyDescent="0.25">
      <c r="B5786" s="128"/>
      <c r="D5786" s="128"/>
      <c r="F5786" s="128"/>
      <c r="H5786" s="128"/>
      <c r="K5786" s="129"/>
    </row>
    <row r="5787" spans="2:11" x14ac:dyDescent="0.25">
      <c r="B5787" s="128"/>
      <c r="D5787" s="128"/>
      <c r="F5787" s="128"/>
      <c r="H5787" s="128"/>
      <c r="K5787" s="129"/>
    </row>
    <row r="5788" spans="2:11" x14ac:dyDescent="0.25">
      <c r="B5788" s="128"/>
      <c r="D5788" s="128"/>
      <c r="F5788" s="128"/>
      <c r="H5788" s="128"/>
      <c r="K5788" s="129"/>
    </row>
    <row r="5789" spans="2:11" x14ac:dyDescent="0.25">
      <c r="B5789" s="128"/>
      <c r="D5789" s="128"/>
      <c r="F5789" s="128"/>
      <c r="H5789" s="128"/>
      <c r="K5789" s="129"/>
    </row>
    <row r="5790" spans="2:11" x14ac:dyDescent="0.25">
      <c r="B5790" s="128"/>
      <c r="D5790" s="128"/>
      <c r="F5790" s="128"/>
      <c r="H5790" s="128"/>
      <c r="K5790" s="129"/>
    </row>
    <row r="5791" spans="2:11" x14ac:dyDescent="0.25">
      <c r="B5791" s="128"/>
      <c r="D5791" s="128"/>
      <c r="F5791" s="128"/>
      <c r="H5791" s="128"/>
      <c r="K5791" s="129"/>
    </row>
    <row r="5792" spans="2:11" x14ac:dyDescent="0.25">
      <c r="B5792" s="128"/>
      <c r="D5792" s="128"/>
      <c r="F5792" s="128"/>
      <c r="H5792" s="128"/>
      <c r="K5792" s="129"/>
    </row>
    <row r="5793" spans="2:11" x14ac:dyDescent="0.25">
      <c r="B5793" s="128"/>
      <c r="D5793" s="128"/>
      <c r="F5793" s="128"/>
      <c r="H5793" s="128"/>
      <c r="K5793" s="129"/>
    </row>
    <row r="5794" spans="2:11" x14ac:dyDescent="0.25">
      <c r="B5794" s="128"/>
      <c r="D5794" s="128"/>
      <c r="F5794" s="128"/>
      <c r="H5794" s="128"/>
      <c r="K5794" s="129"/>
    </row>
    <row r="5795" spans="2:11" x14ac:dyDescent="0.25">
      <c r="B5795" s="128"/>
      <c r="D5795" s="128"/>
      <c r="F5795" s="128"/>
      <c r="H5795" s="128"/>
      <c r="K5795" s="129"/>
    </row>
    <row r="5796" spans="2:11" x14ac:dyDescent="0.25">
      <c r="B5796" s="128"/>
      <c r="D5796" s="128"/>
      <c r="F5796" s="128"/>
      <c r="H5796" s="128"/>
      <c r="K5796" s="129"/>
    </row>
    <row r="5797" spans="2:11" x14ac:dyDescent="0.25">
      <c r="B5797" s="128"/>
      <c r="D5797" s="128"/>
      <c r="F5797" s="128"/>
      <c r="H5797" s="128"/>
      <c r="K5797" s="129"/>
    </row>
    <row r="5798" spans="2:11" x14ac:dyDescent="0.25">
      <c r="B5798" s="128"/>
      <c r="D5798" s="128"/>
      <c r="F5798" s="128"/>
      <c r="H5798" s="128"/>
      <c r="K5798" s="129"/>
    </row>
    <row r="5799" spans="2:11" x14ac:dyDescent="0.25">
      <c r="B5799" s="128"/>
      <c r="D5799" s="128"/>
      <c r="F5799" s="128"/>
      <c r="H5799" s="128"/>
      <c r="K5799" s="129"/>
    </row>
    <row r="5800" spans="2:11" x14ac:dyDescent="0.25">
      <c r="B5800" s="128"/>
      <c r="D5800" s="128"/>
      <c r="F5800" s="128"/>
      <c r="H5800" s="128"/>
      <c r="K5800" s="129"/>
    </row>
    <row r="5801" spans="2:11" x14ac:dyDescent="0.25">
      <c r="B5801" s="128"/>
      <c r="D5801" s="128"/>
      <c r="F5801" s="128"/>
      <c r="H5801" s="128"/>
      <c r="K5801" s="129"/>
    </row>
    <row r="5802" spans="2:11" x14ac:dyDescent="0.25">
      <c r="B5802" s="128"/>
      <c r="D5802" s="128"/>
      <c r="F5802" s="128"/>
      <c r="H5802" s="128"/>
      <c r="K5802" s="129"/>
    </row>
    <row r="5803" spans="2:11" x14ac:dyDescent="0.25">
      <c r="B5803" s="128"/>
      <c r="D5803" s="128"/>
      <c r="F5803" s="128"/>
      <c r="H5803" s="128"/>
      <c r="K5803" s="129"/>
    </row>
    <row r="5804" spans="2:11" x14ac:dyDescent="0.25">
      <c r="B5804" s="128"/>
      <c r="D5804" s="128"/>
      <c r="F5804" s="128"/>
      <c r="H5804" s="128"/>
      <c r="K5804" s="129"/>
    </row>
    <row r="5805" spans="2:11" x14ac:dyDescent="0.25">
      <c r="B5805" s="128"/>
      <c r="D5805" s="128"/>
      <c r="F5805" s="128"/>
      <c r="H5805" s="128"/>
      <c r="K5805" s="129"/>
    </row>
    <row r="5806" spans="2:11" x14ac:dyDescent="0.25">
      <c r="B5806" s="128"/>
      <c r="D5806" s="128"/>
      <c r="F5806" s="128"/>
      <c r="H5806" s="128"/>
      <c r="K5806" s="129"/>
    </row>
    <row r="5807" spans="2:11" x14ac:dyDescent="0.25">
      <c r="B5807" s="128"/>
      <c r="D5807" s="128"/>
      <c r="F5807" s="128"/>
      <c r="H5807" s="128"/>
      <c r="K5807" s="129"/>
    </row>
    <row r="5808" spans="2:11" x14ac:dyDescent="0.25">
      <c r="B5808" s="128"/>
      <c r="D5808" s="128"/>
      <c r="F5808" s="128"/>
      <c r="H5808" s="128"/>
      <c r="K5808" s="129"/>
    </row>
    <row r="5809" spans="2:11" x14ac:dyDescent="0.25">
      <c r="B5809" s="128"/>
      <c r="D5809" s="128"/>
      <c r="F5809" s="128"/>
      <c r="H5809" s="128"/>
      <c r="K5809" s="129"/>
    </row>
    <row r="5810" spans="2:11" x14ac:dyDescent="0.25">
      <c r="B5810" s="128"/>
      <c r="D5810" s="128"/>
      <c r="F5810" s="128"/>
      <c r="H5810" s="128"/>
      <c r="K5810" s="129"/>
    </row>
    <row r="5811" spans="2:11" x14ac:dyDescent="0.25">
      <c r="B5811" s="128"/>
      <c r="D5811" s="128"/>
      <c r="F5811" s="128"/>
      <c r="H5811" s="128"/>
      <c r="K5811" s="129"/>
    </row>
    <row r="5812" spans="2:11" x14ac:dyDescent="0.25">
      <c r="B5812" s="128"/>
      <c r="D5812" s="128"/>
      <c r="F5812" s="128"/>
      <c r="H5812" s="128"/>
      <c r="K5812" s="129"/>
    </row>
    <row r="5813" spans="2:11" x14ac:dyDescent="0.25">
      <c r="B5813" s="128"/>
      <c r="D5813" s="128"/>
      <c r="F5813" s="128"/>
      <c r="H5813" s="128"/>
      <c r="K5813" s="129"/>
    </row>
    <row r="5814" spans="2:11" x14ac:dyDescent="0.25">
      <c r="B5814" s="128"/>
      <c r="D5814" s="128"/>
      <c r="F5814" s="128"/>
      <c r="H5814" s="128"/>
      <c r="K5814" s="129"/>
    </row>
    <row r="5815" spans="2:11" x14ac:dyDescent="0.25">
      <c r="B5815" s="128"/>
      <c r="D5815" s="128"/>
      <c r="F5815" s="128"/>
      <c r="H5815" s="128"/>
      <c r="K5815" s="129"/>
    </row>
    <row r="5816" spans="2:11" x14ac:dyDescent="0.25">
      <c r="B5816" s="128"/>
      <c r="D5816" s="128"/>
      <c r="F5816" s="128"/>
      <c r="H5816" s="128"/>
      <c r="K5816" s="129"/>
    </row>
    <row r="5817" spans="2:11" x14ac:dyDescent="0.25">
      <c r="B5817" s="128"/>
      <c r="D5817" s="128"/>
      <c r="F5817" s="128"/>
      <c r="H5817" s="128"/>
      <c r="K5817" s="129"/>
    </row>
    <row r="5818" spans="2:11" x14ac:dyDescent="0.25">
      <c r="B5818" s="128"/>
      <c r="D5818" s="128"/>
      <c r="F5818" s="128"/>
      <c r="H5818" s="128"/>
      <c r="K5818" s="129"/>
    </row>
    <row r="5819" spans="2:11" x14ac:dyDescent="0.25">
      <c r="B5819" s="128"/>
      <c r="D5819" s="128"/>
      <c r="F5819" s="128"/>
      <c r="H5819" s="128"/>
      <c r="K5819" s="129"/>
    </row>
    <row r="5820" spans="2:11" x14ac:dyDescent="0.25">
      <c r="B5820" s="128"/>
      <c r="D5820" s="128"/>
      <c r="F5820" s="128"/>
      <c r="H5820" s="128"/>
      <c r="K5820" s="129"/>
    </row>
    <row r="5821" spans="2:11" x14ac:dyDescent="0.25">
      <c r="B5821" s="128"/>
      <c r="D5821" s="128"/>
      <c r="F5821" s="128"/>
      <c r="H5821" s="128"/>
      <c r="K5821" s="129"/>
    </row>
    <row r="5822" spans="2:11" x14ac:dyDescent="0.25">
      <c r="B5822" s="128"/>
      <c r="D5822" s="128"/>
      <c r="F5822" s="128"/>
      <c r="H5822" s="128"/>
      <c r="K5822" s="129"/>
    </row>
    <row r="5823" spans="2:11" x14ac:dyDescent="0.25">
      <c r="B5823" s="128"/>
      <c r="D5823" s="128"/>
      <c r="F5823" s="128"/>
      <c r="H5823" s="128"/>
      <c r="K5823" s="129"/>
    </row>
    <row r="5824" spans="2:11" x14ac:dyDescent="0.25">
      <c r="K5824" s="129"/>
    </row>
    <row r="5825" spans="2:11" x14ac:dyDescent="0.25">
      <c r="B5825" s="128"/>
      <c r="D5825" s="128"/>
      <c r="F5825" s="128"/>
      <c r="H5825" s="128"/>
      <c r="K5825" s="129"/>
    </row>
    <row r="5826" spans="2:11" x14ac:dyDescent="0.25">
      <c r="B5826" s="128"/>
      <c r="D5826" s="128"/>
      <c r="F5826" s="128"/>
      <c r="H5826" s="128"/>
      <c r="K5826" s="129"/>
    </row>
    <row r="5827" spans="2:11" x14ac:dyDescent="0.25">
      <c r="B5827" s="128"/>
      <c r="D5827" s="128"/>
      <c r="F5827" s="128"/>
      <c r="H5827" s="128"/>
      <c r="K5827" s="129"/>
    </row>
    <row r="5828" spans="2:11" x14ac:dyDescent="0.25">
      <c r="B5828" s="128"/>
      <c r="D5828" s="128"/>
      <c r="F5828" s="128"/>
      <c r="H5828" s="128"/>
      <c r="K5828" s="129"/>
    </row>
    <row r="5829" spans="2:11" x14ac:dyDescent="0.25">
      <c r="B5829" s="128"/>
      <c r="D5829" s="128"/>
      <c r="F5829" s="128"/>
      <c r="H5829" s="128"/>
      <c r="K5829" s="129"/>
    </row>
    <row r="5830" spans="2:11" x14ac:dyDescent="0.25">
      <c r="B5830" s="128"/>
      <c r="D5830" s="128"/>
      <c r="F5830" s="128"/>
      <c r="H5830" s="128"/>
      <c r="K5830" s="129"/>
    </row>
    <row r="5831" spans="2:11" x14ac:dyDescent="0.25">
      <c r="B5831" s="128"/>
      <c r="D5831" s="128"/>
      <c r="F5831" s="128"/>
      <c r="H5831" s="128"/>
      <c r="K5831" s="129"/>
    </row>
    <row r="5832" spans="2:11" x14ac:dyDescent="0.25">
      <c r="B5832" s="128"/>
      <c r="D5832" s="128"/>
      <c r="F5832" s="128"/>
      <c r="H5832" s="128"/>
      <c r="K5832" s="129"/>
    </row>
    <row r="5833" spans="2:11" x14ac:dyDescent="0.25">
      <c r="B5833" s="128"/>
      <c r="D5833" s="128"/>
      <c r="F5833" s="128"/>
      <c r="H5833" s="128"/>
      <c r="K5833" s="129"/>
    </row>
    <row r="5834" spans="2:11" x14ac:dyDescent="0.25">
      <c r="B5834" s="128"/>
      <c r="D5834" s="128"/>
      <c r="F5834" s="128"/>
      <c r="H5834" s="128"/>
      <c r="K5834" s="129"/>
    </row>
    <row r="5835" spans="2:11" x14ac:dyDescent="0.25">
      <c r="B5835" s="128"/>
      <c r="D5835" s="128"/>
      <c r="F5835" s="128"/>
      <c r="H5835" s="128"/>
      <c r="K5835" s="129"/>
    </row>
    <row r="5836" spans="2:11" x14ac:dyDescent="0.25">
      <c r="B5836" s="128"/>
      <c r="D5836" s="128"/>
      <c r="F5836" s="128"/>
      <c r="H5836" s="128"/>
      <c r="K5836" s="129"/>
    </row>
    <row r="5837" spans="2:11" x14ac:dyDescent="0.25">
      <c r="B5837" s="128"/>
      <c r="D5837" s="128"/>
      <c r="F5837" s="128"/>
      <c r="H5837" s="128"/>
      <c r="K5837" s="129"/>
    </row>
    <row r="5838" spans="2:11" x14ac:dyDescent="0.25">
      <c r="B5838" s="128"/>
      <c r="D5838" s="128"/>
      <c r="F5838" s="128"/>
      <c r="H5838" s="128"/>
      <c r="K5838" s="129"/>
    </row>
    <row r="5839" spans="2:11" x14ac:dyDescent="0.25">
      <c r="B5839" s="128"/>
      <c r="D5839" s="128"/>
      <c r="F5839" s="128"/>
      <c r="H5839" s="128"/>
      <c r="K5839" s="129"/>
    </row>
    <row r="5840" spans="2:11" x14ac:dyDescent="0.25">
      <c r="B5840" s="128"/>
      <c r="D5840" s="128"/>
      <c r="F5840" s="128"/>
      <c r="H5840" s="128"/>
      <c r="K5840" s="129"/>
    </row>
    <row r="5841" spans="2:11" x14ac:dyDescent="0.25">
      <c r="B5841" s="128"/>
      <c r="D5841" s="128"/>
      <c r="F5841" s="128"/>
      <c r="H5841" s="128"/>
      <c r="K5841" s="129"/>
    </row>
    <row r="5842" spans="2:11" x14ac:dyDescent="0.25">
      <c r="B5842" s="128"/>
      <c r="D5842" s="128"/>
      <c r="F5842" s="128"/>
      <c r="H5842" s="128"/>
      <c r="K5842" s="129"/>
    </row>
    <row r="5843" spans="2:11" x14ac:dyDescent="0.25">
      <c r="B5843" s="128"/>
      <c r="D5843" s="128"/>
      <c r="F5843" s="128"/>
      <c r="H5843" s="128"/>
      <c r="K5843" s="129"/>
    </row>
    <row r="5844" spans="2:11" x14ac:dyDescent="0.25">
      <c r="B5844" s="128"/>
      <c r="D5844" s="128"/>
      <c r="F5844" s="128"/>
      <c r="H5844" s="128"/>
      <c r="K5844" s="129"/>
    </row>
    <row r="5845" spans="2:11" x14ac:dyDescent="0.25">
      <c r="B5845" s="128"/>
      <c r="D5845" s="128"/>
      <c r="F5845" s="128"/>
      <c r="H5845" s="128"/>
      <c r="K5845" s="129"/>
    </row>
    <row r="5846" spans="2:11" x14ac:dyDescent="0.25">
      <c r="B5846" s="128"/>
      <c r="D5846" s="128"/>
      <c r="F5846" s="128"/>
      <c r="H5846" s="128"/>
      <c r="K5846" s="129"/>
    </row>
    <row r="5847" spans="2:11" x14ac:dyDescent="0.25">
      <c r="B5847" s="128"/>
      <c r="D5847" s="128"/>
      <c r="F5847" s="128"/>
      <c r="H5847" s="128"/>
      <c r="K5847" s="129"/>
    </row>
    <row r="5848" spans="2:11" x14ac:dyDescent="0.25">
      <c r="B5848" s="128"/>
      <c r="D5848" s="128"/>
      <c r="F5848" s="128"/>
      <c r="H5848" s="128"/>
      <c r="K5848" s="129"/>
    </row>
    <row r="5849" spans="2:11" x14ac:dyDescent="0.25">
      <c r="B5849" s="128"/>
      <c r="D5849" s="128"/>
      <c r="F5849" s="128"/>
      <c r="H5849" s="128"/>
      <c r="K5849" s="129"/>
    </row>
    <row r="5850" spans="2:11" x14ac:dyDescent="0.25">
      <c r="B5850" s="128"/>
      <c r="D5850" s="128"/>
      <c r="F5850" s="128"/>
      <c r="H5850" s="128"/>
      <c r="K5850" s="129"/>
    </row>
    <row r="5851" spans="2:11" x14ac:dyDescent="0.25">
      <c r="B5851" s="128"/>
      <c r="D5851" s="128"/>
      <c r="F5851" s="128"/>
      <c r="H5851" s="128"/>
      <c r="K5851" s="129"/>
    </row>
    <row r="5852" spans="2:11" x14ac:dyDescent="0.25">
      <c r="B5852" s="128"/>
      <c r="D5852" s="128"/>
      <c r="F5852" s="128"/>
      <c r="H5852" s="128"/>
      <c r="K5852" s="129"/>
    </row>
    <row r="5853" spans="2:11" x14ac:dyDescent="0.25">
      <c r="B5853" s="128"/>
      <c r="D5853" s="128"/>
      <c r="F5853" s="128"/>
      <c r="H5853" s="128"/>
      <c r="K5853" s="129"/>
    </row>
    <row r="5854" spans="2:11" x14ac:dyDescent="0.25">
      <c r="B5854" s="128"/>
      <c r="D5854" s="128"/>
      <c r="F5854" s="128"/>
      <c r="H5854" s="128"/>
      <c r="K5854" s="129"/>
    </row>
    <row r="5855" spans="2:11" x14ac:dyDescent="0.25">
      <c r="B5855" s="128"/>
      <c r="D5855" s="128"/>
      <c r="F5855" s="128"/>
      <c r="H5855" s="128"/>
      <c r="K5855" s="129"/>
    </row>
    <row r="5856" spans="2:11" x14ac:dyDescent="0.25">
      <c r="B5856" s="128"/>
      <c r="D5856" s="128"/>
      <c r="F5856" s="128"/>
      <c r="H5856" s="128"/>
      <c r="K5856" s="129"/>
    </row>
    <row r="5857" spans="2:11" x14ac:dyDescent="0.25">
      <c r="B5857" s="128"/>
      <c r="D5857" s="128"/>
      <c r="F5857" s="128"/>
      <c r="H5857" s="128"/>
      <c r="K5857" s="129"/>
    </row>
    <row r="5858" spans="2:11" x14ac:dyDescent="0.25">
      <c r="B5858" s="128"/>
      <c r="D5858" s="128"/>
      <c r="F5858" s="128"/>
      <c r="H5858" s="128"/>
      <c r="K5858" s="129"/>
    </row>
    <row r="5859" spans="2:11" x14ac:dyDescent="0.25">
      <c r="B5859" s="128"/>
      <c r="D5859" s="128"/>
      <c r="F5859" s="128"/>
      <c r="H5859" s="128"/>
      <c r="K5859" s="129"/>
    </row>
    <row r="5860" spans="2:11" x14ac:dyDescent="0.25">
      <c r="B5860" s="128"/>
      <c r="D5860" s="128"/>
      <c r="F5860" s="128"/>
      <c r="H5860" s="128"/>
      <c r="K5860" s="129"/>
    </row>
    <row r="5861" spans="2:11" x14ac:dyDescent="0.25">
      <c r="B5861" s="128"/>
      <c r="D5861" s="128"/>
      <c r="F5861" s="128"/>
      <c r="H5861" s="128"/>
      <c r="K5861" s="129"/>
    </row>
    <row r="5862" spans="2:11" x14ac:dyDescent="0.25">
      <c r="B5862" s="128"/>
      <c r="D5862" s="128"/>
      <c r="F5862" s="128"/>
      <c r="H5862" s="128"/>
      <c r="K5862" s="129"/>
    </row>
    <row r="5863" spans="2:11" x14ac:dyDescent="0.25">
      <c r="B5863" s="128"/>
      <c r="D5863" s="128"/>
      <c r="F5863" s="128"/>
      <c r="H5863" s="128"/>
      <c r="K5863" s="129"/>
    </row>
    <row r="5864" spans="2:11" x14ac:dyDescent="0.25">
      <c r="B5864" s="128"/>
      <c r="D5864" s="128"/>
      <c r="F5864" s="128"/>
      <c r="H5864" s="128"/>
      <c r="K5864" s="129"/>
    </row>
    <row r="5865" spans="2:11" x14ac:dyDescent="0.25">
      <c r="B5865" s="128"/>
      <c r="D5865" s="128"/>
      <c r="F5865" s="128"/>
      <c r="H5865" s="128"/>
      <c r="K5865" s="129"/>
    </row>
    <row r="5866" spans="2:11" x14ac:dyDescent="0.25">
      <c r="B5866" s="128"/>
      <c r="D5866" s="128"/>
      <c r="F5866" s="128"/>
      <c r="H5866" s="128"/>
      <c r="K5866" s="129"/>
    </row>
    <row r="5867" spans="2:11" x14ac:dyDescent="0.25">
      <c r="B5867" s="128"/>
      <c r="D5867" s="128"/>
      <c r="F5867" s="128"/>
      <c r="H5867" s="128"/>
      <c r="K5867" s="129"/>
    </row>
    <row r="5868" spans="2:11" x14ac:dyDescent="0.25">
      <c r="B5868" s="128"/>
      <c r="D5868" s="128"/>
      <c r="F5868" s="128"/>
      <c r="H5868" s="128"/>
      <c r="K5868" s="129"/>
    </row>
    <row r="5869" spans="2:11" x14ac:dyDescent="0.25">
      <c r="B5869" s="128"/>
      <c r="D5869" s="128"/>
      <c r="F5869" s="128"/>
      <c r="H5869" s="128"/>
      <c r="K5869" s="129"/>
    </row>
    <row r="5870" spans="2:11" x14ac:dyDescent="0.25">
      <c r="B5870" s="128"/>
      <c r="D5870" s="128"/>
      <c r="F5870" s="128"/>
      <c r="H5870" s="128"/>
      <c r="K5870" s="129"/>
    </row>
    <row r="5871" spans="2:11" x14ac:dyDescent="0.25">
      <c r="B5871" s="128"/>
      <c r="D5871" s="128"/>
      <c r="F5871" s="128"/>
      <c r="H5871" s="128"/>
      <c r="K5871" s="129"/>
    </row>
    <row r="5872" spans="2:11" x14ac:dyDescent="0.25">
      <c r="B5872" s="128"/>
      <c r="D5872" s="128"/>
      <c r="F5872" s="128"/>
      <c r="H5872" s="128"/>
      <c r="K5872" s="129"/>
    </row>
    <row r="5873" spans="2:11" x14ac:dyDescent="0.25">
      <c r="B5873" s="128"/>
      <c r="D5873" s="128"/>
      <c r="F5873" s="128"/>
      <c r="H5873" s="128"/>
      <c r="K5873" s="129"/>
    </row>
    <row r="5874" spans="2:11" x14ac:dyDescent="0.25">
      <c r="B5874" s="128"/>
      <c r="D5874" s="128"/>
      <c r="F5874" s="128"/>
      <c r="H5874" s="128"/>
      <c r="K5874" s="129"/>
    </row>
    <row r="5875" spans="2:11" x14ac:dyDescent="0.25">
      <c r="B5875" s="128"/>
      <c r="D5875" s="128"/>
      <c r="F5875" s="128"/>
      <c r="H5875" s="128"/>
      <c r="K5875" s="129"/>
    </row>
    <row r="5876" spans="2:11" x14ac:dyDescent="0.25">
      <c r="B5876" s="128"/>
      <c r="D5876" s="128"/>
      <c r="F5876" s="128"/>
      <c r="H5876" s="128"/>
      <c r="K5876" s="129"/>
    </row>
    <row r="5877" spans="2:11" x14ac:dyDescent="0.25">
      <c r="B5877" s="128"/>
      <c r="D5877" s="128"/>
      <c r="F5877" s="128"/>
      <c r="H5877" s="128"/>
      <c r="K5877" s="129"/>
    </row>
    <row r="5878" spans="2:11" x14ac:dyDescent="0.25">
      <c r="B5878" s="128"/>
      <c r="D5878" s="128"/>
      <c r="F5878" s="128"/>
      <c r="H5878" s="128"/>
      <c r="K5878" s="129"/>
    </row>
    <row r="5879" spans="2:11" x14ac:dyDescent="0.25">
      <c r="B5879" s="128"/>
      <c r="D5879" s="128"/>
      <c r="F5879" s="128"/>
      <c r="H5879" s="128"/>
      <c r="K5879" s="129"/>
    </row>
    <row r="5880" spans="2:11" x14ac:dyDescent="0.25">
      <c r="B5880" s="128"/>
      <c r="D5880" s="128"/>
      <c r="F5880" s="128"/>
      <c r="H5880" s="128"/>
      <c r="K5880" s="129"/>
    </row>
    <row r="5881" spans="2:11" x14ac:dyDescent="0.25">
      <c r="B5881" s="128"/>
      <c r="D5881" s="128"/>
      <c r="F5881" s="128"/>
      <c r="H5881" s="128"/>
      <c r="K5881" s="129"/>
    </row>
    <row r="5882" spans="2:11" x14ac:dyDescent="0.25">
      <c r="B5882" s="128"/>
      <c r="D5882" s="128"/>
      <c r="F5882" s="128"/>
      <c r="H5882" s="128"/>
      <c r="K5882" s="129"/>
    </row>
    <row r="5883" spans="2:11" x14ac:dyDescent="0.25">
      <c r="B5883" s="128"/>
      <c r="D5883" s="128"/>
      <c r="F5883" s="128"/>
      <c r="H5883" s="128"/>
      <c r="K5883" s="129"/>
    </row>
    <row r="5884" spans="2:11" x14ac:dyDescent="0.25">
      <c r="B5884" s="128"/>
      <c r="D5884" s="128"/>
      <c r="F5884" s="128"/>
      <c r="H5884" s="128"/>
      <c r="K5884" s="129"/>
    </row>
    <row r="5885" spans="2:11" x14ac:dyDescent="0.25">
      <c r="B5885" s="128"/>
      <c r="D5885" s="128"/>
      <c r="F5885" s="128"/>
      <c r="H5885" s="128"/>
      <c r="K5885" s="129"/>
    </row>
    <row r="5886" spans="2:11" x14ac:dyDescent="0.25">
      <c r="B5886" s="128"/>
      <c r="D5886" s="128"/>
      <c r="F5886" s="128"/>
      <c r="H5886" s="128"/>
      <c r="K5886" s="129"/>
    </row>
    <row r="5887" spans="2:11" x14ac:dyDescent="0.25">
      <c r="B5887" s="128"/>
      <c r="D5887" s="128"/>
      <c r="F5887" s="128"/>
      <c r="H5887" s="128"/>
      <c r="K5887" s="129"/>
    </row>
    <row r="5888" spans="2:11" x14ac:dyDescent="0.25">
      <c r="B5888" s="128"/>
      <c r="D5888" s="128"/>
      <c r="F5888" s="128"/>
      <c r="H5888" s="128"/>
      <c r="K5888" s="129"/>
    </row>
    <row r="5889" spans="2:11" x14ac:dyDescent="0.25">
      <c r="B5889" s="128"/>
      <c r="D5889" s="128"/>
      <c r="F5889" s="128"/>
      <c r="H5889" s="128"/>
      <c r="K5889" s="129"/>
    </row>
    <row r="5890" spans="2:11" x14ac:dyDescent="0.25">
      <c r="B5890" s="128"/>
      <c r="D5890" s="128"/>
      <c r="F5890" s="128"/>
      <c r="H5890" s="128"/>
      <c r="K5890" s="129"/>
    </row>
    <row r="5891" spans="2:11" x14ac:dyDescent="0.25">
      <c r="B5891" s="128"/>
      <c r="D5891" s="128"/>
      <c r="F5891" s="128"/>
      <c r="H5891" s="128"/>
      <c r="K5891" s="129"/>
    </row>
    <row r="5892" spans="2:11" x14ac:dyDescent="0.25">
      <c r="B5892" s="128"/>
      <c r="D5892" s="128"/>
      <c r="F5892" s="128"/>
      <c r="H5892" s="128"/>
      <c r="K5892" s="129"/>
    </row>
    <row r="5893" spans="2:11" x14ac:dyDescent="0.25">
      <c r="B5893" s="128"/>
      <c r="D5893" s="128"/>
      <c r="F5893" s="128"/>
      <c r="H5893" s="128"/>
      <c r="K5893" s="129"/>
    </row>
    <row r="5894" spans="2:11" x14ac:dyDescent="0.25">
      <c r="B5894" s="128"/>
      <c r="D5894" s="128"/>
      <c r="F5894" s="128"/>
      <c r="H5894" s="128"/>
      <c r="K5894" s="129"/>
    </row>
    <row r="5895" spans="2:11" x14ac:dyDescent="0.25">
      <c r="B5895" s="128"/>
      <c r="D5895" s="128"/>
      <c r="F5895" s="128"/>
      <c r="H5895" s="128"/>
      <c r="K5895" s="129"/>
    </row>
    <row r="5896" spans="2:11" x14ac:dyDescent="0.25">
      <c r="B5896" s="128"/>
      <c r="D5896" s="128"/>
      <c r="F5896" s="128"/>
      <c r="H5896" s="128"/>
      <c r="K5896" s="129"/>
    </row>
    <row r="5897" spans="2:11" x14ac:dyDescent="0.25">
      <c r="B5897" s="128"/>
      <c r="D5897" s="128"/>
      <c r="F5897" s="128"/>
      <c r="H5897" s="128"/>
      <c r="K5897" s="129"/>
    </row>
    <row r="5898" spans="2:11" x14ac:dyDescent="0.25">
      <c r="B5898" s="128"/>
      <c r="D5898" s="128"/>
      <c r="F5898" s="128"/>
      <c r="H5898" s="128"/>
      <c r="K5898" s="129"/>
    </row>
    <row r="5899" spans="2:11" x14ac:dyDescent="0.25">
      <c r="B5899" s="128"/>
      <c r="D5899" s="128"/>
      <c r="F5899" s="128"/>
      <c r="H5899" s="128"/>
      <c r="K5899" s="129"/>
    </row>
    <row r="5900" spans="2:11" x14ac:dyDescent="0.25">
      <c r="B5900" s="128"/>
      <c r="D5900" s="128"/>
      <c r="F5900" s="128"/>
      <c r="H5900" s="128"/>
      <c r="K5900" s="129"/>
    </row>
    <row r="5901" spans="2:11" x14ac:dyDescent="0.25">
      <c r="B5901" s="128"/>
      <c r="D5901" s="128"/>
      <c r="F5901" s="128"/>
      <c r="H5901" s="128"/>
      <c r="K5901" s="129"/>
    </row>
    <row r="5902" spans="2:11" x14ac:dyDescent="0.25">
      <c r="B5902" s="128"/>
      <c r="D5902" s="128"/>
      <c r="F5902" s="128"/>
      <c r="H5902" s="128"/>
      <c r="K5902" s="129"/>
    </row>
    <row r="5903" spans="2:11" x14ac:dyDescent="0.25">
      <c r="B5903" s="128"/>
      <c r="D5903" s="128"/>
      <c r="F5903" s="128"/>
      <c r="H5903" s="128"/>
      <c r="K5903" s="129"/>
    </row>
    <row r="5904" spans="2:11" x14ac:dyDescent="0.25">
      <c r="B5904" s="128"/>
      <c r="D5904" s="128"/>
      <c r="F5904" s="128"/>
      <c r="H5904" s="128"/>
      <c r="K5904" s="129"/>
    </row>
    <row r="5905" spans="2:11" x14ac:dyDescent="0.25">
      <c r="B5905" s="128"/>
      <c r="D5905" s="128"/>
      <c r="F5905" s="128"/>
      <c r="H5905" s="128"/>
      <c r="K5905" s="129"/>
    </row>
    <row r="5906" spans="2:11" x14ac:dyDescent="0.25">
      <c r="B5906" s="128"/>
      <c r="D5906" s="128"/>
      <c r="F5906" s="128"/>
      <c r="H5906" s="128"/>
      <c r="K5906" s="129"/>
    </row>
    <row r="5907" spans="2:11" x14ac:dyDescent="0.25">
      <c r="B5907" s="128"/>
      <c r="D5907" s="128"/>
      <c r="F5907" s="128"/>
      <c r="H5907" s="128"/>
      <c r="K5907" s="129"/>
    </row>
    <row r="5908" spans="2:11" x14ac:dyDescent="0.25">
      <c r="B5908" s="128"/>
      <c r="D5908" s="128"/>
      <c r="F5908" s="128"/>
      <c r="H5908" s="128"/>
      <c r="K5908" s="129"/>
    </row>
    <row r="5909" spans="2:11" x14ac:dyDescent="0.25">
      <c r="B5909" s="128"/>
      <c r="D5909" s="128"/>
      <c r="F5909" s="128"/>
      <c r="H5909" s="128"/>
      <c r="K5909" s="129"/>
    </row>
    <row r="5910" spans="2:11" x14ac:dyDescent="0.25">
      <c r="B5910" s="128"/>
      <c r="D5910" s="128"/>
      <c r="F5910" s="128"/>
      <c r="H5910" s="128"/>
      <c r="K5910" s="129"/>
    </row>
    <row r="5911" spans="2:11" x14ac:dyDescent="0.25">
      <c r="B5911" s="128"/>
      <c r="D5911" s="128"/>
      <c r="F5911" s="128"/>
      <c r="H5911" s="128"/>
      <c r="K5911" s="129"/>
    </row>
    <row r="5912" spans="2:11" x14ac:dyDescent="0.25">
      <c r="B5912" s="128"/>
      <c r="D5912" s="128"/>
      <c r="F5912" s="128"/>
      <c r="H5912" s="128"/>
      <c r="K5912" s="129"/>
    </row>
    <row r="5913" spans="2:11" x14ac:dyDescent="0.25">
      <c r="B5913" s="128"/>
      <c r="D5913" s="128"/>
      <c r="F5913" s="128"/>
      <c r="H5913" s="128"/>
      <c r="K5913" s="129"/>
    </row>
    <row r="5914" spans="2:11" x14ac:dyDescent="0.25">
      <c r="B5914" s="128"/>
      <c r="D5914" s="128"/>
      <c r="F5914" s="128"/>
      <c r="H5914" s="128"/>
      <c r="K5914" s="129"/>
    </row>
    <row r="5915" spans="2:11" x14ac:dyDescent="0.25">
      <c r="B5915" s="128"/>
      <c r="D5915" s="128"/>
      <c r="F5915" s="128"/>
      <c r="H5915" s="128"/>
      <c r="K5915" s="129"/>
    </row>
    <row r="5916" spans="2:11" x14ac:dyDescent="0.25">
      <c r="B5916" s="128"/>
      <c r="D5916" s="128"/>
      <c r="F5916" s="128"/>
      <c r="H5916" s="128"/>
      <c r="K5916" s="129"/>
    </row>
    <row r="5917" spans="2:11" x14ac:dyDescent="0.25">
      <c r="B5917" s="128"/>
      <c r="D5917" s="128"/>
      <c r="F5917" s="128"/>
      <c r="H5917" s="128"/>
      <c r="K5917" s="129"/>
    </row>
    <row r="5918" spans="2:11" x14ac:dyDescent="0.25">
      <c r="B5918" s="128"/>
      <c r="D5918" s="128"/>
      <c r="F5918" s="128"/>
      <c r="H5918" s="128"/>
      <c r="K5918" s="129"/>
    </row>
    <row r="5919" spans="2:11" x14ac:dyDescent="0.25">
      <c r="B5919" s="128"/>
      <c r="D5919" s="128"/>
      <c r="F5919" s="128"/>
      <c r="H5919" s="128"/>
      <c r="K5919" s="129"/>
    </row>
    <row r="5920" spans="2:11" x14ac:dyDescent="0.25">
      <c r="B5920" s="128"/>
      <c r="D5920" s="128"/>
      <c r="F5920" s="128"/>
      <c r="H5920" s="128"/>
      <c r="K5920" s="129"/>
    </row>
    <row r="5921" spans="2:11" x14ac:dyDescent="0.25">
      <c r="B5921" s="128"/>
      <c r="D5921" s="128"/>
      <c r="F5921" s="128"/>
      <c r="H5921" s="128"/>
      <c r="K5921" s="129"/>
    </row>
    <row r="5922" spans="2:11" x14ac:dyDescent="0.25">
      <c r="B5922" s="128"/>
      <c r="D5922" s="128"/>
      <c r="F5922" s="128"/>
      <c r="H5922" s="128"/>
      <c r="K5922" s="129"/>
    </row>
    <row r="5923" spans="2:11" x14ac:dyDescent="0.25">
      <c r="B5923" s="128"/>
      <c r="D5923" s="128"/>
      <c r="F5923" s="128"/>
      <c r="H5923" s="128"/>
      <c r="K5923" s="129"/>
    </row>
    <row r="5924" spans="2:11" x14ac:dyDescent="0.25">
      <c r="B5924" s="128"/>
      <c r="D5924" s="128"/>
      <c r="F5924" s="128"/>
      <c r="H5924" s="128"/>
      <c r="K5924" s="129"/>
    </row>
    <row r="5925" spans="2:11" x14ac:dyDescent="0.25">
      <c r="B5925" s="128"/>
      <c r="D5925" s="128"/>
      <c r="F5925" s="128"/>
      <c r="H5925" s="128"/>
      <c r="K5925" s="129"/>
    </row>
    <row r="5926" spans="2:11" x14ac:dyDescent="0.25">
      <c r="B5926" s="128"/>
      <c r="D5926" s="128"/>
      <c r="F5926" s="128"/>
      <c r="H5926" s="128"/>
      <c r="K5926" s="129"/>
    </row>
    <row r="5927" spans="2:11" x14ac:dyDescent="0.25">
      <c r="B5927" s="128"/>
      <c r="D5927" s="128"/>
      <c r="F5927" s="128"/>
      <c r="H5927" s="128"/>
      <c r="K5927" s="129"/>
    </row>
    <row r="5928" spans="2:11" x14ac:dyDescent="0.25">
      <c r="B5928" s="128"/>
      <c r="D5928" s="128"/>
      <c r="F5928" s="128"/>
      <c r="H5928" s="128"/>
      <c r="K5928" s="129"/>
    </row>
    <row r="5929" spans="2:11" x14ac:dyDescent="0.25">
      <c r="B5929" s="128"/>
      <c r="D5929" s="128"/>
      <c r="F5929" s="128"/>
      <c r="H5929" s="128"/>
      <c r="K5929" s="129"/>
    </row>
    <row r="5930" spans="2:11" x14ac:dyDescent="0.25">
      <c r="B5930" s="128"/>
      <c r="D5930" s="128"/>
      <c r="F5930" s="128"/>
      <c r="H5930" s="128"/>
      <c r="K5930" s="129"/>
    </row>
    <row r="5931" spans="2:11" x14ac:dyDescent="0.25">
      <c r="B5931" s="128"/>
      <c r="D5931" s="128"/>
      <c r="F5931" s="128"/>
      <c r="H5931" s="128"/>
      <c r="K5931" s="129"/>
    </row>
    <row r="5932" spans="2:11" x14ac:dyDescent="0.25">
      <c r="B5932" s="128"/>
      <c r="D5932" s="128"/>
      <c r="F5932" s="128"/>
      <c r="H5932" s="128"/>
      <c r="K5932" s="129"/>
    </row>
    <row r="5933" spans="2:11" x14ac:dyDescent="0.25">
      <c r="B5933" s="128"/>
      <c r="D5933" s="128"/>
      <c r="F5933" s="128"/>
      <c r="H5933" s="128"/>
      <c r="K5933" s="129"/>
    </row>
    <row r="5934" spans="2:11" x14ac:dyDescent="0.25">
      <c r="B5934" s="128"/>
      <c r="D5934" s="128"/>
      <c r="F5934" s="128"/>
      <c r="H5934" s="128"/>
      <c r="K5934" s="129"/>
    </row>
    <row r="5935" spans="2:11" x14ac:dyDescent="0.25">
      <c r="B5935" s="128"/>
      <c r="D5935" s="128"/>
      <c r="F5935" s="128"/>
      <c r="H5935" s="128"/>
      <c r="K5935" s="129"/>
    </row>
    <row r="5936" spans="2:11" x14ac:dyDescent="0.25">
      <c r="B5936" s="128"/>
      <c r="D5936" s="128"/>
      <c r="F5936" s="128"/>
      <c r="H5936" s="128"/>
      <c r="K5936" s="129"/>
    </row>
    <row r="5937" spans="2:11" x14ac:dyDescent="0.25">
      <c r="B5937" s="128"/>
      <c r="D5937" s="128"/>
      <c r="F5937" s="128"/>
      <c r="H5937" s="128"/>
      <c r="K5937" s="129"/>
    </row>
    <row r="5938" spans="2:11" x14ac:dyDescent="0.25">
      <c r="B5938" s="128"/>
      <c r="D5938" s="128"/>
      <c r="F5938" s="128"/>
      <c r="H5938" s="128"/>
      <c r="K5938" s="129"/>
    </row>
    <row r="5939" spans="2:11" x14ac:dyDescent="0.25">
      <c r="B5939" s="128"/>
      <c r="D5939" s="128"/>
      <c r="F5939" s="128"/>
      <c r="H5939" s="128"/>
      <c r="K5939" s="129"/>
    </row>
    <row r="5940" spans="2:11" x14ac:dyDescent="0.25">
      <c r="B5940" s="128"/>
      <c r="D5940" s="128"/>
      <c r="F5940" s="128"/>
      <c r="H5940" s="128"/>
      <c r="K5940" s="129"/>
    </row>
    <row r="5941" spans="2:11" x14ac:dyDescent="0.25">
      <c r="B5941" s="128"/>
      <c r="D5941" s="128"/>
      <c r="F5941" s="128"/>
      <c r="H5941" s="128"/>
      <c r="K5941" s="129"/>
    </row>
    <row r="5942" spans="2:11" x14ac:dyDescent="0.25">
      <c r="B5942" s="128"/>
      <c r="D5942" s="128"/>
      <c r="F5942" s="128"/>
      <c r="H5942" s="128"/>
      <c r="K5942" s="129"/>
    </row>
    <row r="5943" spans="2:11" x14ac:dyDescent="0.25">
      <c r="B5943" s="128"/>
      <c r="D5943" s="128"/>
      <c r="F5943" s="128"/>
      <c r="H5943" s="128"/>
      <c r="K5943" s="129"/>
    </row>
    <row r="5944" spans="2:11" x14ac:dyDescent="0.25">
      <c r="B5944" s="128"/>
      <c r="D5944" s="128"/>
      <c r="F5944" s="128"/>
      <c r="H5944" s="128"/>
      <c r="K5944" s="129"/>
    </row>
    <row r="5945" spans="2:11" x14ac:dyDescent="0.25">
      <c r="B5945" s="128"/>
      <c r="D5945" s="128"/>
      <c r="F5945" s="128"/>
      <c r="H5945" s="128"/>
      <c r="K5945" s="129"/>
    </row>
    <row r="5946" spans="2:11" x14ac:dyDescent="0.25">
      <c r="B5946" s="128"/>
      <c r="D5946" s="128"/>
      <c r="F5946" s="128"/>
      <c r="H5946" s="128"/>
      <c r="K5946" s="129"/>
    </row>
    <row r="5947" spans="2:11" x14ac:dyDescent="0.25">
      <c r="B5947" s="128"/>
      <c r="D5947" s="128"/>
      <c r="F5947" s="128"/>
      <c r="H5947" s="128"/>
      <c r="K5947" s="129"/>
    </row>
    <row r="5948" spans="2:11" x14ac:dyDescent="0.25">
      <c r="B5948" s="128"/>
      <c r="D5948" s="128"/>
      <c r="F5948" s="128"/>
      <c r="H5948" s="128"/>
      <c r="K5948" s="129"/>
    </row>
    <row r="5949" spans="2:11" x14ac:dyDescent="0.25">
      <c r="B5949" s="128"/>
      <c r="D5949" s="128"/>
      <c r="F5949" s="128"/>
      <c r="H5949" s="128"/>
      <c r="K5949" s="129"/>
    </row>
    <row r="5950" spans="2:11" x14ac:dyDescent="0.25">
      <c r="B5950" s="128"/>
      <c r="D5950" s="128"/>
      <c r="F5950" s="128"/>
      <c r="H5950" s="128"/>
      <c r="K5950" s="129"/>
    </row>
    <row r="5951" spans="2:11" x14ac:dyDescent="0.25">
      <c r="B5951" s="128"/>
      <c r="D5951" s="128"/>
      <c r="F5951" s="128"/>
      <c r="H5951" s="128"/>
      <c r="K5951" s="129"/>
    </row>
    <row r="5952" spans="2:11" x14ac:dyDescent="0.25">
      <c r="B5952" s="128"/>
      <c r="D5952" s="128"/>
      <c r="F5952" s="128"/>
      <c r="H5952" s="128"/>
      <c r="K5952" s="129"/>
    </row>
    <row r="5953" spans="2:11" x14ac:dyDescent="0.25">
      <c r="B5953" s="128"/>
      <c r="D5953" s="128"/>
      <c r="F5953" s="128"/>
      <c r="H5953" s="128"/>
      <c r="K5953" s="129"/>
    </row>
    <row r="5954" spans="2:11" x14ac:dyDescent="0.25">
      <c r="B5954" s="128"/>
      <c r="D5954" s="128"/>
      <c r="F5954" s="128"/>
      <c r="H5954" s="128"/>
      <c r="K5954" s="129"/>
    </row>
    <row r="5955" spans="2:11" x14ac:dyDescent="0.25">
      <c r="B5955" s="128"/>
      <c r="D5955" s="128"/>
      <c r="F5955" s="128"/>
      <c r="H5955" s="128"/>
      <c r="K5955" s="129"/>
    </row>
    <row r="5956" spans="2:11" x14ac:dyDescent="0.25">
      <c r="B5956" s="128"/>
      <c r="D5956" s="128"/>
      <c r="F5956" s="128"/>
      <c r="H5956" s="128"/>
      <c r="K5956" s="129"/>
    </row>
    <row r="5957" spans="2:11" x14ac:dyDescent="0.25">
      <c r="B5957" s="128"/>
      <c r="D5957" s="128"/>
      <c r="F5957" s="128"/>
      <c r="H5957" s="128"/>
      <c r="K5957" s="129"/>
    </row>
    <row r="5958" spans="2:11" x14ac:dyDescent="0.25">
      <c r="B5958" s="128"/>
      <c r="D5958" s="128"/>
      <c r="F5958" s="128"/>
      <c r="H5958" s="128"/>
      <c r="K5958" s="129"/>
    </row>
    <row r="5959" spans="2:11" x14ac:dyDescent="0.25">
      <c r="B5959" s="128"/>
      <c r="D5959" s="128"/>
      <c r="F5959" s="128"/>
      <c r="H5959" s="128"/>
      <c r="K5959" s="129"/>
    </row>
    <row r="5960" spans="2:11" x14ac:dyDescent="0.25">
      <c r="B5960" s="128"/>
      <c r="D5960" s="128"/>
      <c r="F5960" s="128"/>
      <c r="H5960" s="128"/>
      <c r="K5960" s="129"/>
    </row>
    <row r="5961" spans="2:11" x14ac:dyDescent="0.25">
      <c r="B5961" s="128"/>
      <c r="D5961" s="128"/>
      <c r="F5961" s="128"/>
      <c r="H5961" s="128"/>
      <c r="K5961" s="129"/>
    </row>
    <row r="5962" spans="2:11" x14ac:dyDescent="0.25">
      <c r="B5962" s="128"/>
      <c r="D5962" s="128"/>
      <c r="F5962" s="128"/>
      <c r="H5962" s="128"/>
      <c r="K5962" s="129"/>
    </row>
    <row r="5963" spans="2:11" x14ac:dyDescent="0.25">
      <c r="B5963" s="128"/>
      <c r="D5963" s="128"/>
      <c r="F5963" s="128"/>
      <c r="H5963" s="128"/>
      <c r="K5963" s="129"/>
    </row>
    <row r="5964" spans="2:11" x14ac:dyDescent="0.25">
      <c r="B5964" s="128"/>
      <c r="D5964" s="128"/>
      <c r="F5964" s="128"/>
      <c r="H5964" s="128"/>
      <c r="K5964" s="129"/>
    </row>
    <row r="5965" spans="2:11" x14ac:dyDescent="0.25">
      <c r="B5965" s="128"/>
      <c r="D5965" s="128"/>
      <c r="F5965" s="128"/>
      <c r="H5965" s="128"/>
      <c r="K5965" s="129"/>
    </row>
    <row r="5966" spans="2:11" x14ac:dyDescent="0.25">
      <c r="B5966" s="128"/>
      <c r="D5966" s="128"/>
      <c r="F5966" s="128"/>
      <c r="H5966" s="128"/>
      <c r="K5966" s="129"/>
    </row>
    <row r="5967" spans="2:11" x14ac:dyDescent="0.25">
      <c r="B5967" s="128"/>
      <c r="D5967" s="128"/>
      <c r="F5967" s="128"/>
      <c r="H5967" s="128"/>
      <c r="K5967" s="129"/>
    </row>
    <row r="5968" spans="2:11" x14ac:dyDescent="0.25">
      <c r="B5968" s="128"/>
      <c r="D5968" s="128"/>
      <c r="F5968" s="128"/>
      <c r="H5968" s="128"/>
      <c r="K5968" s="129"/>
    </row>
    <row r="5969" spans="2:11" x14ac:dyDescent="0.25">
      <c r="B5969" s="128"/>
      <c r="D5969" s="128"/>
      <c r="F5969" s="128"/>
      <c r="H5969" s="128"/>
      <c r="K5969" s="129"/>
    </row>
    <row r="5970" spans="2:11" x14ac:dyDescent="0.25">
      <c r="B5970" s="128"/>
      <c r="D5970" s="128"/>
      <c r="F5970" s="128"/>
      <c r="H5970" s="128"/>
      <c r="K5970" s="129"/>
    </row>
    <row r="5971" spans="2:11" x14ac:dyDescent="0.25">
      <c r="B5971" s="128"/>
      <c r="D5971" s="128"/>
      <c r="F5971" s="128"/>
      <c r="H5971" s="128"/>
      <c r="K5971" s="129"/>
    </row>
    <row r="5972" spans="2:11" x14ac:dyDescent="0.25">
      <c r="B5972" s="128"/>
      <c r="D5972" s="128"/>
      <c r="F5972" s="128"/>
      <c r="H5972" s="128"/>
      <c r="K5972" s="129"/>
    </row>
    <row r="5973" spans="2:11" x14ac:dyDescent="0.25">
      <c r="B5973" s="128"/>
      <c r="D5973" s="128"/>
      <c r="F5973" s="128"/>
      <c r="H5973" s="128"/>
      <c r="K5973" s="129"/>
    </row>
    <row r="5974" spans="2:11" x14ac:dyDescent="0.25">
      <c r="B5974" s="128"/>
      <c r="D5974" s="128"/>
      <c r="F5974" s="128"/>
      <c r="H5974" s="128"/>
      <c r="K5974" s="129"/>
    </row>
    <row r="5975" spans="2:11" x14ac:dyDescent="0.25">
      <c r="B5975" s="128"/>
      <c r="D5975" s="128"/>
      <c r="F5975" s="128"/>
      <c r="H5975" s="128"/>
      <c r="K5975" s="129"/>
    </row>
    <row r="5976" spans="2:11" x14ac:dyDescent="0.25">
      <c r="B5976" s="128"/>
      <c r="D5976" s="128"/>
      <c r="F5976" s="128"/>
      <c r="H5976" s="128"/>
      <c r="K5976" s="129"/>
    </row>
    <row r="5977" spans="2:11" x14ac:dyDescent="0.25">
      <c r="B5977" s="128"/>
      <c r="D5977" s="128"/>
      <c r="F5977" s="128"/>
      <c r="H5977" s="128"/>
      <c r="K5977" s="129"/>
    </row>
    <row r="5978" spans="2:11" x14ac:dyDescent="0.25">
      <c r="B5978" s="128"/>
      <c r="D5978" s="128"/>
      <c r="F5978" s="128"/>
      <c r="H5978" s="128"/>
      <c r="K5978" s="129"/>
    </row>
    <row r="5979" spans="2:11" x14ac:dyDescent="0.25">
      <c r="B5979" s="128"/>
      <c r="D5979" s="128"/>
      <c r="F5979" s="128"/>
      <c r="H5979" s="128"/>
      <c r="K5979" s="129"/>
    </row>
    <row r="5980" spans="2:11" x14ac:dyDescent="0.25">
      <c r="B5980" s="128"/>
      <c r="D5980" s="128"/>
      <c r="F5980" s="128"/>
      <c r="H5980" s="128"/>
      <c r="K5980" s="129"/>
    </row>
    <row r="5981" spans="2:11" x14ac:dyDescent="0.25">
      <c r="B5981" s="128"/>
      <c r="D5981" s="128"/>
      <c r="F5981" s="128"/>
      <c r="H5981" s="128"/>
      <c r="K5981" s="129"/>
    </row>
    <row r="5982" spans="2:11" x14ac:dyDescent="0.25">
      <c r="B5982" s="128"/>
      <c r="D5982" s="128"/>
      <c r="F5982" s="128"/>
      <c r="H5982" s="128"/>
      <c r="K5982" s="129"/>
    </row>
    <row r="5983" spans="2:11" x14ac:dyDescent="0.25">
      <c r="B5983" s="128"/>
      <c r="D5983" s="128"/>
      <c r="F5983" s="128"/>
      <c r="H5983" s="128"/>
      <c r="K5983" s="129"/>
    </row>
    <row r="5984" spans="2:11" x14ac:dyDescent="0.25">
      <c r="B5984" s="128"/>
      <c r="D5984" s="128"/>
      <c r="F5984" s="128"/>
      <c r="H5984" s="128"/>
      <c r="K5984" s="129"/>
    </row>
    <row r="5985" spans="2:11" x14ac:dyDescent="0.25">
      <c r="B5985" s="128"/>
      <c r="D5985" s="128"/>
      <c r="F5985" s="128"/>
      <c r="H5985" s="128"/>
      <c r="K5985" s="129"/>
    </row>
    <row r="5986" spans="2:11" x14ac:dyDescent="0.25">
      <c r="B5986" s="128"/>
      <c r="D5986" s="128"/>
      <c r="F5986" s="128"/>
      <c r="H5986" s="128"/>
      <c r="K5986" s="129"/>
    </row>
    <row r="5987" spans="2:11" x14ac:dyDescent="0.25">
      <c r="B5987" s="128"/>
      <c r="D5987" s="128"/>
      <c r="F5987" s="128"/>
      <c r="H5987" s="128"/>
      <c r="K5987" s="129"/>
    </row>
    <row r="5988" spans="2:11" x14ac:dyDescent="0.25">
      <c r="B5988" s="128"/>
      <c r="D5988" s="128"/>
      <c r="F5988" s="128"/>
      <c r="H5988" s="128"/>
      <c r="K5988" s="129"/>
    </row>
    <row r="5989" spans="2:11" x14ac:dyDescent="0.25">
      <c r="B5989" s="128"/>
      <c r="D5989" s="128"/>
      <c r="F5989" s="128"/>
      <c r="H5989" s="128"/>
      <c r="K5989" s="129"/>
    </row>
    <row r="5990" spans="2:11" x14ac:dyDescent="0.25">
      <c r="B5990" s="128"/>
      <c r="D5990" s="128"/>
      <c r="F5990" s="128"/>
      <c r="H5990" s="128"/>
      <c r="K5990" s="129"/>
    </row>
    <row r="5991" spans="2:11" x14ac:dyDescent="0.25">
      <c r="B5991" s="128"/>
      <c r="D5991" s="128"/>
      <c r="F5991" s="128"/>
      <c r="H5991" s="128"/>
      <c r="K5991" s="129"/>
    </row>
    <row r="5992" spans="2:11" x14ac:dyDescent="0.25">
      <c r="B5992" s="128"/>
      <c r="D5992" s="128"/>
      <c r="F5992" s="128"/>
      <c r="H5992" s="128"/>
      <c r="K5992" s="129"/>
    </row>
    <row r="5993" spans="2:11" x14ac:dyDescent="0.25">
      <c r="B5993" s="128"/>
      <c r="D5993" s="128"/>
      <c r="F5993" s="128"/>
      <c r="H5993" s="128"/>
      <c r="K5993" s="129"/>
    </row>
    <row r="5994" spans="2:11" x14ac:dyDescent="0.25">
      <c r="B5994" s="128"/>
      <c r="D5994" s="128"/>
      <c r="F5994" s="128"/>
      <c r="H5994" s="128"/>
      <c r="K5994" s="129"/>
    </row>
    <row r="5995" spans="2:11" x14ac:dyDescent="0.25">
      <c r="B5995" s="128"/>
      <c r="D5995" s="128"/>
      <c r="F5995" s="128"/>
      <c r="H5995" s="128"/>
      <c r="K5995" s="129"/>
    </row>
    <row r="5996" spans="2:11" x14ac:dyDescent="0.25">
      <c r="B5996" s="128"/>
      <c r="D5996" s="128"/>
      <c r="F5996" s="128"/>
      <c r="H5996" s="128"/>
      <c r="K5996" s="129"/>
    </row>
    <row r="5997" spans="2:11" x14ac:dyDescent="0.25">
      <c r="B5997" s="128"/>
      <c r="D5997" s="128"/>
      <c r="F5997" s="128"/>
      <c r="H5997" s="128"/>
      <c r="K5997" s="129"/>
    </row>
    <row r="5998" spans="2:11" x14ac:dyDescent="0.25">
      <c r="B5998" s="128"/>
      <c r="D5998" s="128"/>
      <c r="F5998" s="128"/>
      <c r="H5998" s="128"/>
      <c r="K5998" s="129"/>
    </row>
    <row r="5999" spans="2:11" x14ac:dyDescent="0.25">
      <c r="B5999" s="128"/>
      <c r="D5999" s="128"/>
      <c r="F5999" s="128"/>
      <c r="H5999" s="128"/>
      <c r="K5999" s="129"/>
    </row>
    <row r="6000" spans="2:11" x14ac:dyDescent="0.25">
      <c r="B6000" s="128"/>
      <c r="D6000" s="128"/>
      <c r="F6000" s="128"/>
      <c r="H6000" s="128"/>
      <c r="K6000" s="129"/>
    </row>
    <row r="6001" spans="2:11" x14ac:dyDescent="0.25">
      <c r="B6001" s="128"/>
      <c r="D6001" s="128"/>
      <c r="F6001" s="128"/>
      <c r="H6001" s="128"/>
      <c r="K6001" s="129"/>
    </row>
    <row r="6002" spans="2:11" x14ac:dyDescent="0.25">
      <c r="B6002" s="128"/>
      <c r="D6002" s="128"/>
      <c r="F6002" s="128"/>
      <c r="H6002" s="128"/>
      <c r="K6002" s="129"/>
    </row>
    <row r="6003" spans="2:11" x14ac:dyDescent="0.25">
      <c r="B6003" s="128"/>
      <c r="D6003" s="128"/>
      <c r="F6003" s="128"/>
      <c r="H6003" s="128"/>
      <c r="K6003" s="129"/>
    </row>
    <row r="6004" spans="2:11" x14ac:dyDescent="0.25">
      <c r="B6004" s="128"/>
      <c r="D6004" s="128"/>
      <c r="F6004" s="128"/>
      <c r="H6004" s="128"/>
      <c r="K6004" s="129"/>
    </row>
    <row r="6005" spans="2:11" x14ac:dyDescent="0.25">
      <c r="B6005" s="128"/>
      <c r="D6005" s="128"/>
      <c r="F6005" s="128"/>
      <c r="H6005" s="128"/>
      <c r="K6005" s="129"/>
    </row>
    <row r="6006" spans="2:11" x14ac:dyDescent="0.25">
      <c r="B6006" s="128"/>
      <c r="D6006" s="128"/>
      <c r="F6006" s="128"/>
      <c r="H6006" s="128"/>
      <c r="K6006" s="129"/>
    </row>
    <row r="6007" spans="2:11" x14ac:dyDescent="0.25">
      <c r="B6007" s="128"/>
      <c r="D6007" s="128"/>
      <c r="F6007" s="128"/>
      <c r="H6007" s="128"/>
      <c r="K6007" s="129"/>
    </row>
    <row r="6008" spans="2:11" x14ac:dyDescent="0.25">
      <c r="B6008" s="128"/>
      <c r="D6008" s="128"/>
      <c r="F6008" s="128"/>
      <c r="H6008" s="128"/>
      <c r="K6008" s="129"/>
    </row>
    <row r="6009" spans="2:11" x14ac:dyDescent="0.25">
      <c r="B6009" s="128"/>
      <c r="D6009" s="128"/>
      <c r="F6009" s="128"/>
      <c r="H6009" s="128"/>
      <c r="K6009" s="129"/>
    </row>
    <row r="6010" spans="2:11" x14ac:dyDescent="0.25">
      <c r="B6010" s="128"/>
      <c r="D6010" s="128"/>
      <c r="F6010" s="128"/>
      <c r="H6010" s="128"/>
      <c r="K6010" s="129"/>
    </row>
    <row r="6011" spans="2:11" x14ac:dyDescent="0.25">
      <c r="B6011" s="128"/>
      <c r="D6011" s="128"/>
      <c r="F6011" s="128"/>
      <c r="H6011" s="128"/>
      <c r="K6011" s="129"/>
    </row>
    <row r="6012" spans="2:11" x14ac:dyDescent="0.25">
      <c r="B6012" s="128"/>
      <c r="D6012" s="128"/>
      <c r="F6012" s="128"/>
      <c r="H6012" s="128"/>
      <c r="K6012" s="129"/>
    </row>
    <row r="6013" spans="2:11" x14ac:dyDescent="0.25">
      <c r="B6013" s="128"/>
      <c r="D6013" s="128"/>
      <c r="F6013" s="128"/>
      <c r="H6013" s="128"/>
      <c r="K6013" s="129"/>
    </row>
    <row r="6014" spans="2:11" x14ac:dyDescent="0.25">
      <c r="B6014" s="128"/>
      <c r="D6014" s="128"/>
      <c r="F6014" s="128"/>
      <c r="H6014" s="128"/>
      <c r="K6014" s="129"/>
    </row>
    <row r="6015" spans="2:11" x14ac:dyDescent="0.25">
      <c r="B6015" s="128"/>
      <c r="D6015" s="128"/>
      <c r="F6015" s="128"/>
      <c r="H6015" s="128"/>
      <c r="K6015" s="129"/>
    </row>
    <row r="6016" spans="2:11" x14ac:dyDescent="0.25">
      <c r="B6016" s="128"/>
      <c r="D6016" s="128"/>
      <c r="F6016" s="128"/>
      <c r="H6016" s="128"/>
      <c r="K6016" s="129"/>
    </row>
    <row r="6017" spans="2:11" x14ac:dyDescent="0.25">
      <c r="B6017" s="128"/>
      <c r="D6017" s="128"/>
      <c r="F6017" s="128"/>
      <c r="H6017" s="128"/>
      <c r="K6017" s="129"/>
    </row>
    <row r="6018" spans="2:11" x14ac:dyDescent="0.25">
      <c r="B6018" s="128"/>
      <c r="D6018" s="128"/>
      <c r="F6018" s="128"/>
      <c r="H6018" s="128"/>
      <c r="K6018" s="129"/>
    </row>
    <row r="6019" spans="2:11" x14ac:dyDescent="0.25">
      <c r="B6019" s="128"/>
      <c r="D6019" s="128"/>
      <c r="F6019" s="128"/>
      <c r="H6019" s="128"/>
      <c r="K6019" s="129"/>
    </row>
    <row r="6020" spans="2:11" x14ac:dyDescent="0.25">
      <c r="B6020" s="128"/>
      <c r="D6020" s="128"/>
      <c r="F6020" s="128"/>
      <c r="H6020" s="128"/>
      <c r="K6020" s="129"/>
    </row>
    <row r="6021" spans="2:11" x14ac:dyDescent="0.25">
      <c r="B6021" s="128"/>
      <c r="D6021" s="128"/>
      <c r="F6021" s="128"/>
      <c r="H6021" s="128"/>
      <c r="K6021" s="129"/>
    </row>
    <row r="6022" spans="2:11" x14ac:dyDescent="0.25">
      <c r="B6022" s="128"/>
      <c r="D6022" s="128"/>
      <c r="F6022" s="128"/>
      <c r="H6022" s="128"/>
      <c r="K6022" s="129"/>
    </row>
    <row r="6023" spans="2:11" x14ac:dyDescent="0.25">
      <c r="B6023" s="128"/>
      <c r="D6023" s="128"/>
      <c r="F6023" s="128"/>
      <c r="H6023" s="128"/>
      <c r="K6023" s="129"/>
    </row>
    <row r="6024" spans="2:11" x14ac:dyDescent="0.25">
      <c r="B6024" s="128"/>
      <c r="D6024" s="128"/>
      <c r="F6024" s="128"/>
      <c r="H6024" s="128"/>
      <c r="K6024" s="129"/>
    </row>
    <row r="6025" spans="2:11" x14ac:dyDescent="0.25">
      <c r="B6025" s="128"/>
      <c r="D6025" s="128"/>
      <c r="F6025" s="128"/>
      <c r="H6025" s="128"/>
      <c r="K6025" s="129"/>
    </row>
    <row r="6026" spans="2:11" x14ac:dyDescent="0.25">
      <c r="B6026" s="128"/>
      <c r="D6026" s="128"/>
      <c r="F6026" s="128"/>
      <c r="H6026" s="128"/>
      <c r="K6026" s="129"/>
    </row>
    <row r="6027" spans="2:11" x14ac:dyDescent="0.25">
      <c r="B6027" s="128"/>
      <c r="D6027" s="128"/>
      <c r="F6027" s="128"/>
      <c r="H6027" s="128"/>
      <c r="K6027" s="129"/>
    </row>
    <row r="6028" spans="2:11" x14ac:dyDescent="0.25">
      <c r="B6028" s="128"/>
      <c r="D6028" s="128"/>
      <c r="F6028" s="128"/>
      <c r="H6028" s="128"/>
      <c r="K6028" s="129"/>
    </row>
    <row r="6029" spans="2:11" x14ac:dyDescent="0.25">
      <c r="B6029" s="128"/>
      <c r="D6029" s="128"/>
      <c r="F6029" s="128"/>
      <c r="H6029" s="128"/>
      <c r="K6029" s="129"/>
    </row>
    <row r="6030" spans="2:11" x14ac:dyDescent="0.25">
      <c r="B6030" s="128"/>
      <c r="D6030" s="128"/>
      <c r="F6030" s="128"/>
      <c r="H6030" s="128"/>
      <c r="K6030" s="129"/>
    </row>
    <row r="6031" spans="2:11" x14ac:dyDescent="0.25">
      <c r="B6031" s="128"/>
      <c r="D6031" s="128"/>
      <c r="F6031" s="128"/>
      <c r="H6031" s="128"/>
      <c r="K6031" s="129"/>
    </row>
    <row r="6032" spans="2:11" x14ac:dyDescent="0.25">
      <c r="B6032" s="128"/>
      <c r="D6032" s="128"/>
      <c r="F6032" s="128"/>
      <c r="H6032" s="128"/>
      <c r="K6032" s="129"/>
    </row>
    <row r="6033" spans="2:11" x14ac:dyDescent="0.25">
      <c r="B6033" s="128"/>
      <c r="D6033" s="128"/>
      <c r="F6033" s="128"/>
      <c r="H6033" s="128"/>
      <c r="K6033" s="129"/>
    </row>
    <row r="6034" spans="2:11" x14ac:dyDescent="0.25">
      <c r="B6034" s="128"/>
      <c r="D6034" s="128"/>
      <c r="F6034" s="128"/>
      <c r="H6034" s="128"/>
      <c r="K6034" s="129"/>
    </row>
    <row r="6035" spans="2:11" x14ac:dyDescent="0.25">
      <c r="B6035" s="128"/>
      <c r="D6035" s="128"/>
      <c r="F6035" s="128"/>
      <c r="H6035" s="128"/>
      <c r="K6035" s="129"/>
    </row>
    <row r="6036" spans="2:11" x14ac:dyDescent="0.25">
      <c r="B6036" s="128"/>
      <c r="D6036" s="128"/>
      <c r="F6036" s="128"/>
      <c r="H6036" s="128"/>
      <c r="K6036" s="129"/>
    </row>
    <row r="6037" spans="2:11" x14ac:dyDescent="0.25">
      <c r="B6037" s="128"/>
      <c r="D6037" s="128"/>
      <c r="F6037" s="128"/>
      <c r="H6037" s="128"/>
      <c r="K6037" s="129"/>
    </row>
    <row r="6038" spans="2:11" x14ac:dyDescent="0.25">
      <c r="B6038" s="128"/>
      <c r="D6038" s="128"/>
      <c r="F6038" s="128"/>
      <c r="H6038" s="128"/>
      <c r="K6038" s="129"/>
    </row>
    <row r="6039" spans="2:11" x14ac:dyDescent="0.25">
      <c r="B6039" s="128"/>
      <c r="D6039" s="128"/>
      <c r="F6039" s="128"/>
      <c r="H6039" s="128"/>
      <c r="K6039" s="129"/>
    </row>
    <row r="6040" spans="2:11" x14ac:dyDescent="0.25">
      <c r="B6040" s="128"/>
      <c r="D6040" s="128"/>
      <c r="F6040" s="128"/>
      <c r="H6040" s="128"/>
      <c r="K6040" s="129"/>
    </row>
    <row r="6041" spans="2:11" x14ac:dyDescent="0.25">
      <c r="B6041" s="128"/>
      <c r="D6041" s="128"/>
      <c r="F6041" s="128"/>
      <c r="H6041" s="128"/>
      <c r="K6041" s="129"/>
    </row>
    <row r="6042" spans="2:11" x14ac:dyDescent="0.25">
      <c r="B6042" s="128"/>
      <c r="D6042" s="128"/>
      <c r="F6042" s="128"/>
      <c r="H6042" s="128"/>
      <c r="K6042" s="129"/>
    </row>
    <row r="6043" spans="2:11" x14ac:dyDescent="0.25">
      <c r="B6043" s="128"/>
      <c r="D6043" s="128"/>
      <c r="F6043" s="128"/>
      <c r="H6043" s="128"/>
      <c r="K6043" s="129"/>
    </row>
    <row r="6044" spans="2:11" x14ac:dyDescent="0.25">
      <c r="B6044" s="128"/>
      <c r="D6044" s="128"/>
      <c r="F6044" s="128"/>
      <c r="H6044" s="128"/>
      <c r="K6044" s="129"/>
    </row>
    <row r="6045" spans="2:11" x14ac:dyDescent="0.25">
      <c r="B6045" s="128"/>
      <c r="D6045" s="128"/>
      <c r="F6045" s="128"/>
      <c r="H6045" s="128"/>
      <c r="K6045" s="129"/>
    </row>
    <row r="6046" spans="2:11" x14ac:dyDescent="0.25">
      <c r="B6046" s="128"/>
      <c r="D6046" s="128"/>
      <c r="F6046" s="128"/>
      <c r="H6046" s="128"/>
      <c r="K6046" s="129"/>
    </row>
    <row r="6047" spans="2:11" x14ac:dyDescent="0.25">
      <c r="B6047" s="128"/>
      <c r="D6047" s="128"/>
      <c r="F6047" s="128"/>
      <c r="H6047" s="128"/>
      <c r="K6047" s="129"/>
    </row>
    <row r="6048" spans="2:11" x14ac:dyDescent="0.25">
      <c r="B6048" s="128"/>
      <c r="D6048" s="128"/>
      <c r="F6048" s="128"/>
      <c r="H6048" s="128"/>
      <c r="K6048" s="129"/>
    </row>
    <row r="6049" spans="2:11" x14ac:dyDescent="0.25">
      <c r="B6049" s="128"/>
      <c r="D6049" s="128"/>
      <c r="F6049" s="128"/>
      <c r="H6049" s="128"/>
      <c r="K6049" s="129"/>
    </row>
    <row r="6050" spans="2:11" x14ac:dyDescent="0.25">
      <c r="B6050" s="128"/>
      <c r="D6050" s="128"/>
      <c r="F6050" s="128"/>
      <c r="H6050" s="128"/>
      <c r="K6050" s="129"/>
    </row>
    <row r="6051" spans="2:11" x14ac:dyDescent="0.25">
      <c r="B6051" s="128"/>
      <c r="D6051" s="128"/>
      <c r="F6051" s="128"/>
      <c r="H6051" s="128"/>
      <c r="K6051" s="129"/>
    </row>
    <row r="6052" spans="2:11" x14ac:dyDescent="0.25">
      <c r="B6052" s="128"/>
      <c r="D6052" s="128"/>
      <c r="F6052" s="128"/>
      <c r="H6052" s="128"/>
      <c r="K6052" s="129"/>
    </row>
    <row r="6053" spans="2:11" x14ac:dyDescent="0.25">
      <c r="B6053" s="128"/>
      <c r="D6053" s="128"/>
      <c r="F6053" s="128"/>
      <c r="H6053" s="128"/>
      <c r="K6053" s="129"/>
    </row>
    <row r="6054" spans="2:11" x14ac:dyDescent="0.25">
      <c r="B6054" s="128"/>
      <c r="D6054" s="128"/>
      <c r="F6054" s="128"/>
      <c r="H6054" s="128"/>
      <c r="K6054" s="129"/>
    </row>
    <row r="6055" spans="2:11" x14ac:dyDescent="0.25">
      <c r="B6055" s="128"/>
      <c r="D6055" s="128"/>
      <c r="F6055" s="128"/>
      <c r="H6055" s="128"/>
      <c r="K6055" s="129"/>
    </row>
    <row r="6056" spans="2:11" x14ac:dyDescent="0.25">
      <c r="B6056" s="128"/>
      <c r="D6056" s="128"/>
      <c r="F6056" s="128"/>
      <c r="H6056" s="128"/>
      <c r="K6056" s="129"/>
    </row>
    <row r="6057" spans="2:11" x14ac:dyDescent="0.25">
      <c r="B6057" s="128"/>
      <c r="D6057" s="128"/>
      <c r="F6057" s="128"/>
      <c r="H6057" s="128"/>
      <c r="K6057" s="129"/>
    </row>
    <row r="6058" spans="2:11" x14ac:dyDescent="0.25">
      <c r="B6058" s="128"/>
      <c r="D6058" s="128"/>
      <c r="F6058" s="128"/>
      <c r="H6058" s="128"/>
      <c r="K6058" s="129"/>
    </row>
    <row r="6059" spans="2:11" x14ac:dyDescent="0.25">
      <c r="B6059" s="128"/>
      <c r="D6059" s="128"/>
      <c r="F6059" s="128"/>
      <c r="H6059" s="128"/>
      <c r="K6059" s="129"/>
    </row>
    <row r="6060" spans="2:11" x14ac:dyDescent="0.25">
      <c r="B6060" s="128"/>
      <c r="D6060" s="128"/>
      <c r="F6060" s="128"/>
      <c r="H6060" s="128"/>
      <c r="K6060" s="129"/>
    </row>
    <row r="6061" spans="2:11" x14ac:dyDescent="0.25">
      <c r="B6061" s="128"/>
      <c r="D6061" s="128"/>
      <c r="F6061" s="128"/>
      <c r="H6061" s="128"/>
      <c r="K6061" s="129"/>
    </row>
    <row r="6062" spans="2:11" x14ac:dyDescent="0.25">
      <c r="B6062" s="128"/>
      <c r="D6062" s="128"/>
      <c r="F6062" s="128"/>
      <c r="H6062" s="128"/>
      <c r="K6062" s="129"/>
    </row>
    <row r="6063" spans="2:11" x14ac:dyDescent="0.25">
      <c r="B6063" s="128"/>
      <c r="D6063" s="128"/>
      <c r="F6063" s="128"/>
      <c r="H6063" s="128"/>
      <c r="K6063" s="129"/>
    </row>
    <row r="6064" spans="2:11" x14ac:dyDescent="0.25">
      <c r="B6064" s="128"/>
      <c r="D6064" s="128"/>
      <c r="F6064" s="128"/>
      <c r="H6064" s="128"/>
      <c r="K6064" s="129"/>
    </row>
    <row r="6065" spans="2:11" x14ac:dyDescent="0.25">
      <c r="B6065" s="128"/>
      <c r="D6065" s="128"/>
      <c r="F6065" s="128"/>
      <c r="H6065" s="128"/>
      <c r="K6065" s="129"/>
    </row>
    <row r="6066" spans="2:11" x14ac:dyDescent="0.25">
      <c r="B6066" s="128"/>
      <c r="D6066" s="128"/>
      <c r="F6066" s="128"/>
      <c r="H6066" s="128"/>
      <c r="K6066" s="129"/>
    </row>
    <row r="6067" spans="2:11" x14ac:dyDescent="0.25">
      <c r="B6067" s="128"/>
      <c r="D6067" s="128"/>
      <c r="F6067" s="128"/>
      <c r="H6067" s="128"/>
      <c r="K6067" s="129"/>
    </row>
    <row r="6068" spans="2:11" x14ac:dyDescent="0.25">
      <c r="B6068" s="128"/>
      <c r="D6068" s="128"/>
      <c r="F6068" s="128"/>
      <c r="H6068" s="128"/>
      <c r="K6068" s="129"/>
    </row>
    <row r="6069" spans="2:11" x14ac:dyDescent="0.25">
      <c r="B6069" s="128"/>
      <c r="D6069" s="128"/>
      <c r="F6069" s="128"/>
      <c r="H6069" s="128"/>
      <c r="K6069" s="129"/>
    </row>
    <row r="6070" spans="2:11" x14ac:dyDescent="0.25">
      <c r="B6070" s="128"/>
      <c r="D6070" s="128"/>
      <c r="F6070" s="128"/>
      <c r="H6070" s="128"/>
      <c r="K6070" s="129"/>
    </row>
    <row r="6071" spans="2:11" x14ac:dyDescent="0.25">
      <c r="B6071" s="128"/>
      <c r="D6071" s="128"/>
      <c r="F6071" s="128"/>
      <c r="H6071" s="128"/>
      <c r="K6071" s="129"/>
    </row>
    <row r="6072" spans="2:11" x14ac:dyDescent="0.25">
      <c r="B6072" s="128"/>
      <c r="D6072" s="128"/>
      <c r="F6072" s="128"/>
      <c r="H6072" s="128"/>
      <c r="K6072" s="129"/>
    </row>
    <row r="6073" spans="2:11" x14ac:dyDescent="0.25">
      <c r="B6073" s="128"/>
      <c r="D6073" s="128"/>
      <c r="F6073" s="128"/>
      <c r="H6073" s="128"/>
      <c r="K6073" s="129"/>
    </row>
    <row r="6074" spans="2:11" x14ac:dyDescent="0.25">
      <c r="B6074" s="128"/>
      <c r="D6074" s="128"/>
      <c r="F6074" s="128"/>
      <c r="H6074" s="128"/>
      <c r="K6074" s="129"/>
    </row>
    <row r="6075" spans="2:11" x14ac:dyDescent="0.25">
      <c r="B6075" s="128"/>
      <c r="D6075" s="128"/>
      <c r="F6075" s="128"/>
      <c r="H6075" s="128"/>
      <c r="K6075" s="129"/>
    </row>
    <row r="6076" spans="2:11" x14ac:dyDescent="0.25">
      <c r="B6076" s="128"/>
      <c r="D6076" s="128"/>
      <c r="F6076" s="128"/>
      <c r="H6076" s="128"/>
      <c r="K6076" s="129"/>
    </row>
    <row r="6077" spans="2:11" x14ac:dyDescent="0.25">
      <c r="B6077" s="128"/>
      <c r="D6077" s="128"/>
      <c r="F6077" s="128"/>
      <c r="H6077" s="128"/>
      <c r="K6077" s="129"/>
    </row>
    <row r="6078" spans="2:11" x14ac:dyDescent="0.25">
      <c r="B6078" s="128"/>
      <c r="D6078" s="128"/>
      <c r="F6078" s="128"/>
      <c r="H6078" s="128"/>
      <c r="K6078" s="129"/>
    </row>
    <row r="6079" spans="2:11" x14ac:dyDescent="0.25">
      <c r="B6079" s="128"/>
      <c r="D6079" s="128"/>
      <c r="F6079" s="128"/>
      <c r="H6079" s="128"/>
      <c r="K6079" s="129"/>
    </row>
    <row r="6080" spans="2:11" x14ac:dyDescent="0.25">
      <c r="B6080" s="128"/>
      <c r="D6080" s="128"/>
      <c r="F6080" s="128"/>
      <c r="H6080" s="128"/>
      <c r="K6080" s="129"/>
    </row>
    <row r="6081" spans="2:11" x14ac:dyDescent="0.25">
      <c r="B6081" s="128"/>
      <c r="D6081" s="128"/>
      <c r="F6081" s="128"/>
      <c r="H6081" s="128"/>
      <c r="K6081" s="129"/>
    </row>
    <row r="6082" spans="2:11" x14ac:dyDescent="0.25">
      <c r="B6082" s="128"/>
      <c r="D6082" s="128"/>
      <c r="F6082" s="128"/>
      <c r="H6082" s="128"/>
      <c r="K6082" s="129"/>
    </row>
    <row r="6083" spans="2:11" x14ac:dyDescent="0.25">
      <c r="B6083" s="128"/>
      <c r="D6083" s="128"/>
      <c r="F6083" s="128"/>
      <c r="H6083" s="128"/>
      <c r="K6083" s="129"/>
    </row>
    <row r="6084" spans="2:11" x14ac:dyDescent="0.25">
      <c r="B6084" s="128"/>
      <c r="D6084" s="128"/>
      <c r="F6084" s="128"/>
      <c r="H6084" s="128"/>
      <c r="K6084" s="129"/>
    </row>
    <row r="6085" spans="2:11" x14ac:dyDescent="0.25">
      <c r="B6085" s="128"/>
      <c r="D6085" s="128"/>
      <c r="F6085" s="128"/>
      <c r="H6085" s="128"/>
      <c r="K6085" s="129"/>
    </row>
    <row r="6086" spans="2:11" x14ac:dyDescent="0.25">
      <c r="B6086" s="128"/>
      <c r="D6086" s="128"/>
      <c r="F6086" s="128"/>
      <c r="H6086" s="128"/>
      <c r="K6086" s="129"/>
    </row>
    <row r="6087" spans="2:11" x14ac:dyDescent="0.25">
      <c r="B6087" s="128"/>
      <c r="D6087" s="128"/>
      <c r="F6087" s="128"/>
      <c r="H6087" s="128"/>
      <c r="K6087" s="129"/>
    </row>
    <row r="6088" spans="2:11" x14ac:dyDescent="0.25">
      <c r="B6088" s="128"/>
      <c r="D6088" s="128"/>
      <c r="F6088" s="128"/>
      <c r="H6088" s="128"/>
      <c r="K6088" s="129"/>
    </row>
    <row r="6089" spans="2:11" x14ac:dyDescent="0.25">
      <c r="B6089" s="128"/>
      <c r="D6089" s="128"/>
      <c r="F6089" s="128"/>
      <c r="H6089" s="128"/>
      <c r="K6089" s="129"/>
    </row>
    <row r="6090" spans="2:11" x14ac:dyDescent="0.25">
      <c r="B6090" s="128"/>
      <c r="D6090" s="128"/>
      <c r="F6090" s="128"/>
      <c r="H6090" s="128"/>
      <c r="K6090" s="129"/>
    </row>
    <row r="6091" spans="2:11" x14ac:dyDescent="0.25">
      <c r="B6091" s="128"/>
      <c r="D6091" s="128"/>
      <c r="F6091" s="128"/>
      <c r="H6091" s="128"/>
      <c r="K6091" s="129"/>
    </row>
    <row r="6092" spans="2:11" x14ac:dyDescent="0.25">
      <c r="B6092" s="128"/>
      <c r="D6092" s="128"/>
      <c r="F6092" s="128"/>
      <c r="H6092" s="128"/>
      <c r="K6092" s="129"/>
    </row>
    <row r="6093" spans="2:11" x14ac:dyDescent="0.25">
      <c r="B6093" s="128"/>
      <c r="D6093" s="128"/>
      <c r="F6093" s="128"/>
      <c r="H6093" s="128"/>
      <c r="K6093" s="129"/>
    </row>
    <row r="6094" spans="2:11" x14ac:dyDescent="0.25">
      <c r="B6094" s="128"/>
      <c r="D6094" s="128"/>
      <c r="F6094" s="128"/>
      <c r="H6094" s="128"/>
      <c r="K6094" s="129"/>
    </row>
    <row r="6095" spans="2:11" x14ac:dyDescent="0.25">
      <c r="B6095" s="128"/>
      <c r="D6095" s="128"/>
      <c r="F6095" s="128"/>
      <c r="H6095" s="128"/>
      <c r="K6095" s="129"/>
    </row>
    <row r="6096" spans="2:11" x14ac:dyDescent="0.25">
      <c r="B6096" s="128"/>
      <c r="D6096" s="128"/>
      <c r="F6096" s="128"/>
      <c r="H6096" s="128"/>
      <c r="K6096" s="129"/>
    </row>
    <row r="6097" spans="2:11" x14ac:dyDescent="0.25">
      <c r="B6097" s="128"/>
      <c r="D6097" s="128"/>
      <c r="F6097" s="128"/>
      <c r="H6097" s="128"/>
      <c r="K6097" s="129"/>
    </row>
    <row r="6098" spans="2:11" x14ac:dyDescent="0.25">
      <c r="B6098" s="128"/>
      <c r="D6098" s="128"/>
      <c r="F6098" s="128"/>
      <c r="H6098" s="128"/>
      <c r="K6098" s="129"/>
    </row>
    <row r="6099" spans="2:11" x14ac:dyDescent="0.25">
      <c r="B6099" s="128"/>
      <c r="D6099" s="128"/>
      <c r="F6099" s="128"/>
      <c r="H6099" s="128"/>
      <c r="K6099" s="129"/>
    </row>
    <row r="6100" spans="2:11" x14ac:dyDescent="0.25">
      <c r="B6100" s="128"/>
      <c r="D6100" s="128"/>
      <c r="F6100" s="128"/>
      <c r="H6100" s="128"/>
      <c r="K6100" s="129"/>
    </row>
    <row r="6101" spans="2:11" x14ac:dyDescent="0.25">
      <c r="B6101" s="128"/>
      <c r="D6101" s="128"/>
      <c r="F6101" s="128"/>
      <c r="H6101" s="128"/>
      <c r="K6101" s="129"/>
    </row>
    <row r="6102" spans="2:11" x14ac:dyDescent="0.25">
      <c r="B6102" s="128"/>
      <c r="D6102" s="128"/>
      <c r="F6102" s="128"/>
      <c r="H6102" s="128"/>
      <c r="K6102" s="129"/>
    </row>
    <row r="6103" spans="2:11" x14ac:dyDescent="0.25">
      <c r="B6103" s="128"/>
      <c r="D6103" s="128"/>
      <c r="F6103" s="128"/>
      <c r="H6103" s="128"/>
      <c r="K6103" s="129"/>
    </row>
    <row r="6104" spans="2:11" x14ac:dyDescent="0.25">
      <c r="B6104" s="128"/>
      <c r="D6104" s="128"/>
      <c r="F6104" s="128"/>
      <c r="H6104" s="128"/>
      <c r="K6104" s="129"/>
    </row>
    <row r="6105" spans="2:11" x14ac:dyDescent="0.25">
      <c r="B6105" s="128"/>
      <c r="D6105" s="128"/>
      <c r="F6105" s="128"/>
      <c r="H6105" s="128"/>
      <c r="K6105" s="129"/>
    </row>
    <row r="6106" spans="2:11" x14ac:dyDescent="0.25">
      <c r="B6106" s="128"/>
      <c r="D6106" s="128"/>
      <c r="F6106" s="128"/>
      <c r="H6106" s="128"/>
      <c r="K6106" s="129"/>
    </row>
    <row r="6107" spans="2:11" x14ac:dyDescent="0.25">
      <c r="B6107" s="128"/>
      <c r="D6107" s="128"/>
      <c r="F6107" s="128"/>
      <c r="H6107" s="128"/>
      <c r="K6107" s="129"/>
    </row>
    <row r="6108" spans="2:11" x14ac:dyDescent="0.25">
      <c r="B6108" s="128"/>
      <c r="D6108" s="128"/>
      <c r="F6108" s="128"/>
      <c r="H6108" s="128"/>
      <c r="K6108" s="129"/>
    </row>
    <row r="6109" spans="2:11" x14ac:dyDescent="0.25">
      <c r="B6109" s="128"/>
      <c r="D6109" s="128"/>
      <c r="F6109" s="128"/>
      <c r="H6109" s="128"/>
      <c r="K6109" s="129"/>
    </row>
    <row r="6110" spans="2:11" x14ac:dyDescent="0.25">
      <c r="B6110" s="128"/>
      <c r="D6110" s="128"/>
      <c r="F6110" s="128"/>
      <c r="H6110" s="128"/>
      <c r="K6110" s="129"/>
    </row>
    <row r="6111" spans="2:11" x14ac:dyDescent="0.25">
      <c r="B6111" s="128"/>
      <c r="D6111" s="128"/>
      <c r="F6111" s="128"/>
      <c r="H6111" s="128"/>
      <c r="K6111" s="129"/>
    </row>
    <row r="6112" spans="2:11" x14ac:dyDescent="0.25">
      <c r="B6112" s="128"/>
      <c r="D6112" s="128"/>
      <c r="F6112" s="128"/>
      <c r="H6112" s="128"/>
      <c r="K6112" s="129"/>
    </row>
    <row r="6113" spans="2:11" x14ac:dyDescent="0.25">
      <c r="B6113" s="128"/>
      <c r="D6113" s="128"/>
      <c r="F6113" s="128"/>
      <c r="H6113" s="128"/>
      <c r="K6113" s="129"/>
    </row>
    <row r="6114" spans="2:11" x14ac:dyDescent="0.25">
      <c r="B6114" s="128"/>
      <c r="D6114" s="128"/>
      <c r="F6114" s="128"/>
      <c r="H6114" s="128"/>
      <c r="K6114" s="129"/>
    </row>
    <row r="6115" spans="2:11" x14ac:dyDescent="0.25">
      <c r="B6115" s="128"/>
      <c r="D6115" s="128"/>
      <c r="F6115" s="128"/>
      <c r="H6115" s="128"/>
      <c r="K6115" s="129"/>
    </row>
    <row r="6116" spans="2:11" x14ac:dyDescent="0.25">
      <c r="B6116" s="128"/>
      <c r="D6116" s="128"/>
      <c r="F6116" s="128"/>
      <c r="H6116" s="128"/>
      <c r="K6116" s="129"/>
    </row>
    <row r="6117" spans="2:11" x14ac:dyDescent="0.25">
      <c r="B6117" s="128"/>
      <c r="D6117" s="128"/>
      <c r="F6117" s="128"/>
      <c r="H6117" s="128"/>
      <c r="K6117" s="129"/>
    </row>
    <row r="6118" spans="2:11" x14ac:dyDescent="0.25">
      <c r="B6118" s="128"/>
      <c r="D6118" s="128"/>
      <c r="F6118" s="128"/>
      <c r="H6118" s="128"/>
      <c r="K6118" s="129"/>
    </row>
    <row r="6119" spans="2:11" x14ac:dyDescent="0.25">
      <c r="B6119" s="128"/>
      <c r="D6119" s="128"/>
      <c r="F6119" s="128"/>
      <c r="H6119" s="128"/>
      <c r="K6119" s="129"/>
    </row>
    <row r="6120" spans="2:11" x14ac:dyDescent="0.25">
      <c r="B6120" s="128"/>
      <c r="D6120" s="128"/>
      <c r="F6120" s="128"/>
      <c r="H6120" s="128"/>
      <c r="K6120" s="129"/>
    </row>
    <row r="6121" spans="2:11" x14ac:dyDescent="0.25">
      <c r="B6121" s="128"/>
      <c r="D6121" s="128"/>
      <c r="F6121" s="128"/>
      <c r="H6121" s="128"/>
      <c r="K6121" s="129"/>
    </row>
    <row r="6122" spans="2:11" x14ac:dyDescent="0.25">
      <c r="B6122" s="128"/>
      <c r="D6122" s="128"/>
      <c r="F6122" s="128"/>
      <c r="H6122" s="128"/>
      <c r="K6122" s="129"/>
    </row>
    <row r="6123" spans="2:11" x14ac:dyDescent="0.25">
      <c r="B6123" s="128"/>
      <c r="D6123" s="128"/>
      <c r="F6123" s="128"/>
      <c r="H6123" s="128"/>
      <c r="K6123" s="129"/>
    </row>
    <row r="6124" spans="2:11" x14ac:dyDescent="0.25">
      <c r="B6124" s="128"/>
      <c r="D6124" s="128"/>
      <c r="F6124" s="128"/>
      <c r="H6124" s="128"/>
      <c r="K6124" s="129"/>
    </row>
    <row r="6125" spans="2:11" x14ac:dyDescent="0.25">
      <c r="B6125" s="128"/>
      <c r="D6125" s="128"/>
      <c r="F6125" s="128"/>
      <c r="H6125" s="128"/>
      <c r="K6125" s="129"/>
    </row>
    <row r="6126" spans="2:11" x14ac:dyDescent="0.25">
      <c r="B6126" s="128"/>
      <c r="D6126" s="128"/>
      <c r="F6126" s="128"/>
      <c r="H6126" s="128"/>
      <c r="K6126" s="129"/>
    </row>
    <row r="6127" spans="2:11" x14ac:dyDescent="0.25">
      <c r="B6127" s="128"/>
      <c r="D6127" s="128"/>
      <c r="F6127" s="128"/>
      <c r="H6127" s="128"/>
      <c r="K6127" s="129"/>
    </row>
    <row r="6128" spans="2:11" x14ac:dyDescent="0.25">
      <c r="B6128" s="128"/>
      <c r="D6128" s="128"/>
      <c r="F6128" s="128"/>
      <c r="H6128" s="128"/>
      <c r="K6128" s="129"/>
    </row>
    <row r="6129" spans="2:11" x14ac:dyDescent="0.25">
      <c r="B6129" s="128"/>
      <c r="D6129" s="128"/>
      <c r="F6129" s="128"/>
      <c r="H6129" s="128"/>
      <c r="K6129" s="129"/>
    </row>
    <row r="6130" spans="2:11" x14ac:dyDescent="0.25">
      <c r="B6130" s="128"/>
      <c r="D6130" s="128"/>
      <c r="F6130" s="128"/>
      <c r="H6130" s="128"/>
      <c r="K6130" s="129"/>
    </row>
    <row r="6131" spans="2:11" x14ac:dyDescent="0.25">
      <c r="B6131" s="128"/>
      <c r="D6131" s="128"/>
      <c r="F6131" s="128"/>
      <c r="H6131" s="128"/>
      <c r="K6131" s="129"/>
    </row>
    <row r="6132" spans="2:11" x14ac:dyDescent="0.25">
      <c r="B6132" s="128"/>
      <c r="D6132" s="128"/>
      <c r="F6132" s="128"/>
      <c r="H6132" s="128"/>
      <c r="K6132" s="129"/>
    </row>
    <row r="6133" spans="2:11" x14ac:dyDescent="0.25">
      <c r="B6133" s="128"/>
      <c r="D6133" s="128"/>
      <c r="F6133" s="128"/>
      <c r="H6133" s="128"/>
      <c r="K6133" s="129"/>
    </row>
    <row r="6134" spans="2:11" x14ac:dyDescent="0.25">
      <c r="B6134" s="128"/>
      <c r="D6134" s="128"/>
      <c r="F6134" s="128"/>
      <c r="H6134" s="128"/>
      <c r="K6134" s="129"/>
    </row>
    <row r="6135" spans="2:11" x14ac:dyDescent="0.25">
      <c r="B6135" s="128"/>
      <c r="D6135" s="128"/>
      <c r="F6135" s="128"/>
      <c r="H6135" s="128"/>
      <c r="K6135" s="129"/>
    </row>
    <row r="6136" spans="2:11" x14ac:dyDescent="0.25">
      <c r="B6136" s="128"/>
      <c r="D6136" s="128"/>
      <c r="F6136" s="128"/>
      <c r="H6136" s="128"/>
      <c r="K6136" s="129"/>
    </row>
    <row r="6137" spans="2:11" x14ac:dyDescent="0.25">
      <c r="B6137" s="128"/>
      <c r="D6137" s="128"/>
      <c r="F6137" s="128"/>
      <c r="H6137" s="128"/>
      <c r="K6137" s="129"/>
    </row>
    <row r="6138" spans="2:11" x14ac:dyDescent="0.25">
      <c r="B6138" s="128"/>
      <c r="D6138" s="128"/>
      <c r="F6138" s="128"/>
      <c r="H6138" s="128"/>
      <c r="K6138" s="129"/>
    </row>
    <row r="6139" spans="2:11" x14ac:dyDescent="0.25">
      <c r="K6139" s="129"/>
    </row>
    <row r="6140" spans="2:11" x14ac:dyDescent="0.25">
      <c r="B6140" s="128"/>
      <c r="D6140" s="128"/>
      <c r="F6140" s="128"/>
      <c r="H6140" s="128"/>
      <c r="K6140" s="129"/>
    </row>
    <row r="6141" spans="2:11" x14ac:dyDescent="0.25">
      <c r="B6141" s="128"/>
      <c r="D6141" s="128"/>
      <c r="F6141" s="128"/>
      <c r="H6141" s="128"/>
      <c r="K6141" s="129"/>
    </row>
    <row r="6142" spans="2:11" x14ac:dyDescent="0.25">
      <c r="B6142" s="128"/>
      <c r="D6142" s="128"/>
      <c r="F6142" s="128"/>
      <c r="H6142" s="128"/>
      <c r="K6142" s="129"/>
    </row>
    <row r="6143" spans="2:11" x14ac:dyDescent="0.25">
      <c r="B6143" s="128"/>
      <c r="D6143" s="128"/>
      <c r="F6143" s="128"/>
      <c r="H6143" s="128"/>
      <c r="K6143" s="129"/>
    </row>
    <row r="6144" spans="2:11" x14ac:dyDescent="0.25">
      <c r="B6144" s="128"/>
      <c r="D6144" s="128"/>
      <c r="F6144" s="128"/>
      <c r="H6144" s="128"/>
      <c r="K6144" s="129"/>
    </row>
    <row r="6145" spans="2:11" x14ac:dyDescent="0.25">
      <c r="B6145" s="128"/>
      <c r="D6145" s="128"/>
      <c r="F6145" s="128"/>
      <c r="H6145" s="128"/>
      <c r="K6145" s="129"/>
    </row>
    <row r="6146" spans="2:11" x14ac:dyDescent="0.25">
      <c r="B6146" s="128"/>
      <c r="D6146" s="128"/>
      <c r="F6146" s="128"/>
      <c r="H6146" s="128"/>
      <c r="K6146" s="129"/>
    </row>
    <row r="6147" spans="2:11" x14ac:dyDescent="0.25">
      <c r="B6147" s="128"/>
      <c r="D6147" s="128"/>
      <c r="F6147" s="128"/>
      <c r="H6147" s="128"/>
      <c r="K6147" s="129"/>
    </row>
    <row r="6148" spans="2:11" x14ac:dyDescent="0.25">
      <c r="B6148" s="128"/>
      <c r="D6148" s="128"/>
      <c r="F6148" s="128"/>
      <c r="H6148" s="128"/>
      <c r="K6148" s="129"/>
    </row>
    <row r="6149" spans="2:11" x14ac:dyDescent="0.25">
      <c r="B6149" s="128"/>
      <c r="D6149" s="128"/>
      <c r="F6149" s="128"/>
      <c r="H6149" s="128"/>
      <c r="K6149" s="129"/>
    </row>
    <row r="6150" spans="2:11" x14ac:dyDescent="0.25">
      <c r="B6150" s="128"/>
      <c r="D6150" s="128"/>
      <c r="F6150" s="128"/>
      <c r="H6150" s="128"/>
      <c r="K6150" s="129"/>
    </row>
    <row r="6151" spans="2:11" x14ac:dyDescent="0.25">
      <c r="B6151" s="128"/>
      <c r="D6151" s="128"/>
      <c r="F6151" s="128"/>
      <c r="H6151" s="128"/>
      <c r="K6151" s="129"/>
    </row>
    <row r="6152" spans="2:11" x14ac:dyDescent="0.25">
      <c r="B6152" s="128"/>
      <c r="D6152" s="128"/>
      <c r="F6152" s="128"/>
      <c r="H6152" s="128"/>
      <c r="K6152" s="129"/>
    </row>
    <row r="6153" spans="2:11" x14ac:dyDescent="0.25">
      <c r="B6153" s="128"/>
      <c r="D6153" s="128"/>
      <c r="F6153" s="128"/>
      <c r="H6153" s="128"/>
      <c r="K6153" s="129"/>
    </row>
    <row r="6154" spans="2:11" x14ac:dyDescent="0.25">
      <c r="B6154" s="128"/>
      <c r="D6154" s="128"/>
      <c r="F6154" s="128"/>
      <c r="H6154" s="128"/>
      <c r="K6154" s="129"/>
    </row>
    <row r="6155" spans="2:11" x14ac:dyDescent="0.25">
      <c r="B6155" s="128"/>
      <c r="D6155" s="128"/>
      <c r="F6155" s="128"/>
      <c r="H6155" s="128"/>
      <c r="K6155" s="129"/>
    </row>
    <row r="6156" spans="2:11" x14ac:dyDescent="0.25">
      <c r="B6156" s="128"/>
      <c r="D6156" s="128"/>
      <c r="F6156" s="128"/>
      <c r="H6156" s="128"/>
      <c r="K6156" s="129"/>
    </row>
    <row r="6157" spans="2:11" x14ac:dyDescent="0.25">
      <c r="B6157" s="128"/>
      <c r="D6157" s="128"/>
      <c r="F6157" s="128"/>
      <c r="H6157" s="128"/>
      <c r="K6157" s="129"/>
    </row>
    <row r="6158" spans="2:11" x14ac:dyDescent="0.25">
      <c r="B6158" s="128"/>
      <c r="D6158" s="128"/>
      <c r="F6158" s="128"/>
      <c r="H6158" s="128"/>
      <c r="K6158" s="129"/>
    </row>
    <row r="6159" spans="2:11" x14ac:dyDescent="0.25">
      <c r="B6159" s="128"/>
      <c r="D6159" s="128"/>
      <c r="F6159" s="128"/>
      <c r="H6159" s="128"/>
      <c r="K6159" s="129"/>
    </row>
    <row r="6160" spans="2:11" x14ac:dyDescent="0.25">
      <c r="B6160" s="128"/>
      <c r="D6160" s="128"/>
      <c r="F6160" s="128"/>
      <c r="H6160" s="128"/>
      <c r="K6160" s="129"/>
    </row>
    <row r="6161" spans="2:11" x14ac:dyDescent="0.25">
      <c r="B6161" s="128"/>
      <c r="D6161" s="128"/>
      <c r="F6161" s="128"/>
      <c r="H6161" s="128"/>
      <c r="K6161" s="129"/>
    </row>
    <row r="6162" spans="2:11" x14ac:dyDescent="0.25">
      <c r="B6162" s="128"/>
      <c r="D6162" s="128"/>
      <c r="F6162" s="128"/>
      <c r="H6162" s="128"/>
      <c r="K6162" s="129"/>
    </row>
    <row r="6163" spans="2:11" x14ac:dyDescent="0.25">
      <c r="B6163" s="128"/>
      <c r="D6163" s="128"/>
      <c r="F6163" s="128"/>
      <c r="H6163" s="128"/>
      <c r="K6163" s="129"/>
    </row>
    <row r="6164" spans="2:11" x14ac:dyDescent="0.25">
      <c r="B6164" s="128"/>
      <c r="D6164" s="128"/>
      <c r="F6164" s="128"/>
      <c r="H6164" s="128"/>
      <c r="K6164" s="129"/>
    </row>
    <row r="6165" spans="2:11" x14ac:dyDescent="0.25">
      <c r="B6165" s="128"/>
      <c r="D6165" s="128"/>
      <c r="F6165" s="128"/>
      <c r="H6165" s="128"/>
      <c r="K6165" s="129"/>
    </row>
    <row r="6166" spans="2:11" x14ac:dyDescent="0.25">
      <c r="B6166" s="128"/>
      <c r="D6166" s="128"/>
      <c r="F6166" s="128"/>
      <c r="H6166" s="128"/>
      <c r="K6166" s="129"/>
    </row>
    <row r="6167" spans="2:11" x14ac:dyDescent="0.25">
      <c r="B6167" s="128"/>
      <c r="D6167" s="128"/>
      <c r="F6167" s="128"/>
      <c r="H6167" s="128"/>
      <c r="K6167" s="129"/>
    </row>
    <row r="6168" spans="2:11" x14ac:dyDescent="0.25">
      <c r="B6168" s="128"/>
      <c r="D6168" s="128"/>
      <c r="F6168" s="128"/>
      <c r="H6168" s="128"/>
      <c r="K6168" s="129"/>
    </row>
    <row r="6169" spans="2:11" x14ac:dyDescent="0.25">
      <c r="B6169" s="128"/>
      <c r="D6169" s="128"/>
      <c r="F6169" s="128"/>
      <c r="H6169" s="128"/>
      <c r="K6169" s="129"/>
    </row>
    <row r="6170" spans="2:11" x14ac:dyDescent="0.25">
      <c r="B6170" s="128"/>
      <c r="D6170" s="128"/>
      <c r="F6170" s="128"/>
      <c r="H6170" s="128"/>
      <c r="K6170" s="129"/>
    </row>
    <row r="6171" spans="2:11" x14ac:dyDescent="0.25">
      <c r="B6171" s="128"/>
      <c r="D6171" s="128"/>
      <c r="F6171" s="128"/>
      <c r="H6171" s="128"/>
      <c r="K6171" s="129"/>
    </row>
    <row r="6172" spans="2:11" x14ac:dyDescent="0.25">
      <c r="B6172" s="128"/>
      <c r="D6172" s="128"/>
      <c r="F6172" s="128"/>
      <c r="H6172" s="128"/>
      <c r="K6172" s="129"/>
    </row>
    <row r="6173" spans="2:11" x14ac:dyDescent="0.25">
      <c r="B6173" s="128"/>
      <c r="D6173" s="128"/>
      <c r="F6173" s="128"/>
      <c r="H6173" s="128"/>
      <c r="K6173" s="129"/>
    </row>
    <row r="6174" spans="2:11" x14ac:dyDescent="0.25">
      <c r="B6174" s="128"/>
      <c r="D6174" s="128"/>
      <c r="F6174" s="128"/>
      <c r="H6174" s="128"/>
      <c r="K6174" s="129"/>
    </row>
    <row r="6175" spans="2:11" x14ac:dyDescent="0.25">
      <c r="B6175" s="128"/>
      <c r="D6175" s="128"/>
      <c r="F6175" s="128"/>
      <c r="H6175" s="128"/>
      <c r="K6175" s="129"/>
    </row>
    <row r="6176" spans="2:11" x14ac:dyDescent="0.25">
      <c r="B6176" s="128"/>
      <c r="D6176" s="128"/>
      <c r="F6176" s="128"/>
      <c r="H6176" s="128"/>
      <c r="K6176" s="129"/>
    </row>
    <row r="6177" spans="2:11" x14ac:dyDescent="0.25">
      <c r="B6177" s="128"/>
      <c r="D6177" s="128"/>
      <c r="F6177" s="128"/>
      <c r="H6177" s="128"/>
      <c r="K6177" s="129"/>
    </row>
    <row r="6178" spans="2:11" x14ac:dyDescent="0.25">
      <c r="B6178" s="128"/>
      <c r="D6178" s="128"/>
      <c r="F6178" s="128"/>
      <c r="H6178" s="128"/>
      <c r="K6178" s="129"/>
    </row>
    <row r="6179" spans="2:11" x14ac:dyDescent="0.25">
      <c r="B6179" s="128"/>
      <c r="D6179" s="128"/>
      <c r="F6179" s="128"/>
      <c r="H6179" s="128"/>
      <c r="K6179" s="129"/>
    </row>
    <row r="6180" spans="2:11" x14ac:dyDescent="0.25">
      <c r="B6180" s="128"/>
      <c r="D6180" s="128"/>
      <c r="F6180" s="128"/>
      <c r="H6180" s="128"/>
      <c r="K6180" s="129"/>
    </row>
    <row r="6181" spans="2:11" x14ac:dyDescent="0.25">
      <c r="B6181" s="128"/>
      <c r="D6181" s="128"/>
      <c r="F6181" s="128"/>
      <c r="H6181" s="128"/>
      <c r="K6181" s="129"/>
    </row>
    <row r="6182" spans="2:11" x14ac:dyDescent="0.25">
      <c r="B6182" s="128"/>
      <c r="D6182" s="128"/>
      <c r="F6182" s="128"/>
      <c r="H6182" s="128"/>
      <c r="K6182" s="129"/>
    </row>
    <row r="6183" spans="2:11" x14ac:dyDescent="0.25">
      <c r="B6183" s="128"/>
      <c r="D6183" s="128"/>
      <c r="F6183" s="128"/>
      <c r="H6183" s="128"/>
      <c r="K6183" s="129"/>
    </row>
    <row r="6184" spans="2:11" x14ac:dyDescent="0.25">
      <c r="B6184" s="128"/>
      <c r="D6184" s="128"/>
      <c r="F6184" s="128"/>
      <c r="H6184" s="128"/>
      <c r="K6184" s="129"/>
    </row>
    <row r="6185" spans="2:11" x14ac:dyDescent="0.25">
      <c r="B6185" s="128"/>
      <c r="D6185" s="128"/>
      <c r="F6185" s="128"/>
      <c r="H6185" s="128"/>
      <c r="K6185" s="129"/>
    </row>
    <row r="6186" spans="2:11" x14ac:dyDescent="0.25">
      <c r="B6186" s="128"/>
      <c r="D6186" s="128"/>
      <c r="F6186" s="128"/>
      <c r="H6186" s="128"/>
      <c r="K6186" s="129"/>
    </row>
    <row r="6187" spans="2:11" x14ac:dyDescent="0.25">
      <c r="B6187" s="128"/>
      <c r="D6187" s="128"/>
      <c r="F6187" s="128"/>
      <c r="H6187" s="128"/>
      <c r="K6187" s="129"/>
    </row>
    <row r="6188" spans="2:11" x14ac:dyDescent="0.25">
      <c r="B6188" s="128"/>
      <c r="D6188" s="128"/>
      <c r="F6188" s="128"/>
      <c r="H6188" s="128"/>
      <c r="K6188" s="129"/>
    </row>
    <row r="6189" spans="2:11" x14ac:dyDescent="0.25">
      <c r="B6189" s="128"/>
      <c r="D6189" s="128"/>
      <c r="F6189" s="128"/>
      <c r="H6189" s="128"/>
      <c r="K6189" s="129"/>
    </row>
    <row r="6190" spans="2:11" x14ac:dyDescent="0.25">
      <c r="B6190" s="128"/>
      <c r="D6190" s="128"/>
      <c r="F6190" s="128"/>
      <c r="H6190" s="128"/>
      <c r="K6190" s="129"/>
    </row>
    <row r="6191" spans="2:11" x14ac:dyDescent="0.25">
      <c r="B6191" s="128"/>
      <c r="D6191" s="128"/>
      <c r="F6191" s="128"/>
      <c r="H6191" s="128"/>
      <c r="K6191" s="129"/>
    </row>
    <row r="6192" spans="2:11" x14ac:dyDescent="0.25">
      <c r="B6192" s="128"/>
      <c r="D6192" s="128"/>
      <c r="F6192" s="128"/>
      <c r="H6192" s="128"/>
      <c r="K6192" s="129"/>
    </row>
    <row r="6193" spans="2:11" x14ac:dyDescent="0.25">
      <c r="B6193" s="128"/>
      <c r="D6193" s="128"/>
      <c r="F6193" s="128"/>
      <c r="H6193" s="128"/>
      <c r="K6193" s="129"/>
    </row>
    <row r="6194" spans="2:11" x14ac:dyDescent="0.25">
      <c r="B6194" s="128"/>
      <c r="D6194" s="128"/>
      <c r="F6194" s="128"/>
      <c r="H6194" s="128"/>
      <c r="K6194" s="129"/>
    </row>
    <row r="6195" spans="2:11" x14ac:dyDescent="0.25">
      <c r="B6195" s="128"/>
      <c r="D6195" s="128"/>
      <c r="F6195" s="128"/>
      <c r="H6195" s="128"/>
      <c r="K6195" s="129"/>
    </row>
    <row r="6196" spans="2:11" x14ac:dyDescent="0.25">
      <c r="B6196" s="128"/>
      <c r="D6196" s="128"/>
      <c r="F6196" s="128"/>
      <c r="H6196" s="128"/>
      <c r="K6196" s="129"/>
    </row>
    <row r="6197" spans="2:11" x14ac:dyDescent="0.25">
      <c r="B6197" s="128"/>
      <c r="D6197" s="128"/>
      <c r="F6197" s="128"/>
      <c r="H6197" s="128"/>
      <c r="K6197" s="129"/>
    </row>
    <row r="6198" spans="2:11" x14ac:dyDescent="0.25">
      <c r="B6198" s="128"/>
      <c r="D6198" s="128"/>
      <c r="F6198" s="128"/>
      <c r="H6198" s="128"/>
      <c r="K6198" s="129"/>
    </row>
    <row r="6199" spans="2:11" x14ac:dyDescent="0.25">
      <c r="B6199" s="128"/>
      <c r="D6199" s="128"/>
      <c r="F6199" s="128"/>
      <c r="H6199" s="128"/>
      <c r="K6199" s="129"/>
    </row>
    <row r="6200" spans="2:11" x14ac:dyDescent="0.25">
      <c r="B6200" s="128"/>
      <c r="D6200" s="128"/>
      <c r="F6200" s="128"/>
      <c r="H6200" s="128"/>
      <c r="K6200" s="129"/>
    </row>
    <row r="6201" spans="2:11" x14ac:dyDescent="0.25">
      <c r="B6201" s="128"/>
      <c r="D6201" s="128"/>
      <c r="F6201" s="128"/>
      <c r="H6201" s="128"/>
      <c r="K6201" s="129"/>
    </row>
    <row r="6202" spans="2:11" x14ac:dyDescent="0.25">
      <c r="B6202" s="128"/>
      <c r="D6202" s="128"/>
      <c r="F6202" s="128"/>
      <c r="H6202" s="128"/>
      <c r="K6202" s="129"/>
    </row>
    <row r="6203" spans="2:11" x14ac:dyDescent="0.25">
      <c r="B6203" s="128"/>
      <c r="D6203" s="128"/>
      <c r="F6203" s="128"/>
      <c r="H6203" s="128"/>
      <c r="K6203" s="129"/>
    </row>
    <row r="6204" spans="2:11" x14ac:dyDescent="0.25">
      <c r="B6204" s="128"/>
      <c r="D6204" s="128"/>
      <c r="F6204" s="128"/>
      <c r="H6204" s="128"/>
      <c r="K6204" s="129"/>
    </row>
    <row r="6205" spans="2:11" x14ac:dyDescent="0.25">
      <c r="B6205" s="128"/>
      <c r="D6205" s="128"/>
      <c r="F6205" s="128"/>
      <c r="H6205" s="128"/>
      <c r="K6205" s="129"/>
    </row>
    <row r="6206" spans="2:11" x14ac:dyDescent="0.25">
      <c r="B6206" s="128"/>
      <c r="D6206" s="128"/>
      <c r="F6206" s="128"/>
      <c r="H6206" s="128"/>
      <c r="K6206" s="129"/>
    </row>
    <row r="6207" spans="2:11" x14ac:dyDescent="0.25">
      <c r="B6207" s="128"/>
      <c r="D6207" s="128"/>
      <c r="F6207" s="128"/>
      <c r="H6207" s="128"/>
      <c r="K6207" s="129"/>
    </row>
    <row r="6208" spans="2:11" x14ac:dyDescent="0.25">
      <c r="B6208" s="128"/>
      <c r="D6208" s="128"/>
      <c r="F6208" s="128"/>
      <c r="H6208" s="128"/>
      <c r="K6208" s="129"/>
    </row>
    <row r="6209" spans="2:11" x14ac:dyDescent="0.25">
      <c r="B6209" s="128"/>
      <c r="D6209" s="128"/>
      <c r="F6209" s="128"/>
      <c r="H6209" s="128"/>
      <c r="K6209" s="129"/>
    </row>
    <row r="6210" spans="2:11" x14ac:dyDescent="0.25">
      <c r="B6210" s="128"/>
      <c r="D6210" s="128"/>
      <c r="F6210" s="128"/>
      <c r="H6210" s="128"/>
      <c r="K6210" s="129"/>
    </row>
    <row r="6211" spans="2:11" x14ac:dyDescent="0.25">
      <c r="B6211" s="128"/>
      <c r="D6211" s="128"/>
      <c r="F6211" s="128"/>
      <c r="H6211" s="128"/>
      <c r="K6211" s="129"/>
    </row>
    <row r="6212" spans="2:11" x14ac:dyDescent="0.25">
      <c r="B6212" s="128"/>
      <c r="D6212" s="128"/>
      <c r="F6212" s="128"/>
      <c r="H6212" s="128"/>
      <c r="K6212" s="129"/>
    </row>
    <row r="6213" spans="2:11" x14ac:dyDescent="0.25">
      <c r="B6213" s="128"/>
      <c r="D6213" s="128"/>
      <c r="F6213" s="128"/>
      <c r="H6213" s="128"/>
      <c r="K6213" s="129"/>
    </row>
    <row r="6214" spans="2:11" x14ac:dyDescent="0.25">
      <c r="B6214" s="128"/>
      <c r="D6214" s="128"/>
      <c r="F6214" s="128"/>
      <c r="H6214" s="128"/>
      <c r="K6214" s="129"/>
    </row>
    <row r="6215" spans="2:11" x14ac:dyDescent="0.25">
      <c r="B6215" s="128"/>
      <c r="D6215" s="128"/>
      <c r="F6215" s="128"/>
      <c r="H6215" s="128"/>
      <c r="K6215" s="129"/>
    </row>
    <row r="6216" spans="2:11" x14ac:dyDescent="0.25">
      <c r="B6216" s="128"/>
      <c r="D6216" s="128"/>
      <c r="F6216" s="128"/>
      <c r="H6216" s="128"/>
      <c r="K6216" s="129"/>
    </row>
    <row r="6217" spans="2:11" x14ac:dyDescent="0.25">
      <c r="B6217" s="128"/>
      <c r="D6217" s="128"/>
      <c r="F6217" s="128"/>
      <c r="H6217" s="128"/>
      <c r="K6217" s="129"/>
    </row>
    <row r="6218" spans="2:11" x14ac:dyDescent="0.25">
      <c r="B6218" s="128"/>
      <c r="D6218" s="128"/>
      <c r="F6218" s="128"/>
      <c r="H6218" s="128"/>
      <c r="K6218" s="129"/>
    </row>
    <row r="6219" spans="2:11" x14ac:dyDescent="0.25">
      <c r="B6219" s="128"/>
      <c r="D6219" s="128"/>
      <c r="F6219" s="128"/>
      <c r="H6219" s="128"/>
      <c r="K6219" s="129"/>
    </row>
    <row r="6220" spans="2:11" x14ac:dyDescent="0.25">
      <c r="B6220" s="128"/>
      <c r="D6220" s="128"/>
      <c r="F6220" s="128"/>
      <c r="H6220" s="128"/>
      <c r="K6220" s="129"/>
    </row>
    <row r="6221" spans="2:11" x14ac:dyDescent="0.25">
      <c r="B6221" s="128"/>
      <c r="D6221" s="128"/>
      <c r="F6221" s="128"/>
      <c r="H6221" s="128"/>
      <c r="K6221" s="129"/>
    </row>
    <row r="6222" spans="2:11" x14ac:dyDescent="0.25">
      <c r="B6222" s="128"/>
      <c r="D6222" s="128"/>
      <c r="F6222" s="128"/>
      <c r="H6222" s="128"/>
      <c r="K6222" s="129"/>
    </row>
    <row r="6223" spans="2:11" x14ac:dyDescent="0.25">
      <c r="B6223" s="128"/>
      <c r="D6223" s="128"/>
      <c r="F6223" s="128"/>
      <c r="H6223" s="128"/>
      <c r="K6223" s="129"/>
    </row>
    <row r="6224" spans="2:11" x14ac:dyDescent="0.25">
      <c r="B6224" s="128"/>
      <c r="D6224" s="128"/>
      <c r="F6224" s="128"/>
      <c r="H6224" s="128"/>
      <c r="K6224" s="129"/>
    </row>
    <row r="6225" spans="2:11" x14ac:dyDescent="0.25">
      <c r="B6225" s="128"/>
      <c r="D6225" s="128"/>
      <c r="F6225" s="128"/>
      <c r="H6225" s="128"/>
      <c r="K6225" s="129"/>
    </row>
    <row r="6226" spans="2:11" x14ac:dyDescent="0.25">
      <c r="B6226" s="128"/>
      <c r="D6226" s="128"/>
      <c r="F6226" s="128"/>
      <c r="H6226" s="128"/>
      <c r="K6226" s="129"/>
    </row>
    <row r="6227" spans="2:11" x14ac:dyDescent="0.25">
      <c r="B6227" s="128"/>
      <c r="D6227" s="128"/>
      <c r="F6227" s="128"/>
      <c r="H6227" s="128"/>
      <c r="K6227" s="129"/>
    </row>
    <row r="6228" spans="2:11" x14ac:dyDescent="0.25">
      <c r="B6228" s="128"/>
      <c r="D6228" s="128"/>
      <c r="F6228" s="128"/>
      <c r="H6228" s="128"/>
      <c r="K6228" s="129"/>
    </row>
    <row r="6229" spans="2:11" x14ac:dyDescent="0.25">
      <c r="B6229" s="128"/>
      <c r="D6229" s="128"/>
      <c r="F6229" s="128"/>
      <c r="H6229" s="128"/>
      <c r="K6229" s="129"/>
    </row>
    <row r="6230" spans="2:11" x14ac:dyDescent="0.25">
      <c r="B6230" s="128"/>
      <c r="D6230" s="128"/>
      <c r="F6230" s="128"/>
      <c r="H6230" s="128"/>
      <c r="K6230" s="129"/>
    </row>
    <row r="6231" spans="2:11" x14ac:dyDescent="0.25">
      <c r="B6231" s="128"/>
      <c r="D6231" s="128"/>
      <c r="F6231" s="128"/>
      <c r="H6231" s="128"/>
      <c r="K6231" s="129"/>
    </row>
    <row r="6232" spans="2:11" x14ac:dyDescent="0.25">
      <c r="B6232" s="128"/>
      <c r="D6232" s="128"/>
      <c r="F6232" s="128"/>
      <c r="H6232" s="128"/>
      <c r="K6232" s="129"/>
    </row>
    <row r="6233" spans="2:11" x14ac:dyDescent="0.25">
      <c r="B6233" s="128"/>
      <c r="D6233" s="128"/>
      <c r="F6233" s="128"/>
      <c r="H6233" s="128"/>
      <c r="K6233" s="129"/>
    </row>
    <row r="6234" spans="2:11" x14ac:dyDescent="0.25">
      <c r="B6234" s="128"/>
      <c r="D6234" s="128"/>
      <c r="F6234" s="128"/>
      <c r="H6234" s="128"/>
      <c r="K6234" s="129"/>
    </row>
    <row r="6235" spans="2:11" x14ac:dyDescent="0.25">
      <c r="B6235" s="128"/>
      <c r="D6235" s="128"/>
      <c r="F6235" s="128"/>
      <c r="H6235" s="128"/>
      <c r="K6235" s="129"/>
    </row>
    <row r="6236" spans="2:11" x14ac:dyDescent="0.25">
      <c r="B6236" s="128"/>
      <c r="D6236" s="128"/>
      <c r="F6236" s="128"/>
      <c r="H6236" s="128"/>
      <c r="K6236" s="129"/>
    </row>
    <row r="6237" spans="2:11" x14ac:dyDescent="0.25">
      <c r="B6237" s="128"/>
      <c r="D6237" s="128"/>
      <c r="F6237" s="128"/>
      <c r="H6237" s="128"/>
      <c r="K6237" s="129"/>
    </row>
    <row r="6238" spans="2:11" x14ac:dyDescent="0.25">
      <c r="B6238" s="128"/>
      <c r="D6238" s="128"/>
      <c r="F6238" s="128"/>
      <c r="H6238" s="128"/>
      <c r="K6238" s="129"/>
    </row>
    <row r="6239" spans="2:11" x14ac:dyDescent="0.25">
      <c r="B6239" s="128"/>
      <c r="D6239" s="128"/>
      <c r="F6239" s="128"/>
      <c r="H6239" s="128"/>
      <c r="K6239" s="129"/>
    </row>
    <row r="6240" spans="2:11" x14ac:dyDescent="0.25">
      <c r="B6240" s="128"/>
      <c r="D6240" s="128"/>
      <c r="F6240" s="128"/>
      <c r="H6240" s="128"/>
      <c r="K6240" s="129"/>
    </row>
    <row r="6241" spans="2:11" x14ac:dyDescent="0.25">
      <c r="B6241" s="128"/>
      <c r="D6241" s="128"/>
      <c r="F6241" s="128"/>
      <c r="H6241" s="128"/>
      <c r="K6241" s="129"/>
    </row>
    <row r="6242" spans="2:11" x14ac:dyDescent="0.25">
      <c r="B6242" s="128"/>
      <c r="D6242" s="128"/>
      <c r="F6242" s="128"/>
      <c r="H6242" s="128"/>
      <c r="K6242" s="129"/>
    </row>
    <row r="6243" spans="2:11" x14ac:dyDescent="0.25">
      <c r="B6243" s="128"/>
      <c r="D6243" s="128"/>
      <c r="F6243" s="128"/>
      <c r="H6243" s="128"/>
      <c r="K6243" s="129"/>
    </row>
    <row r="6244" spans="2:11" x14ac:dyDescent="0.25">
      <c r="B6244" s="128"/>
      <c r="D6244" s="128"/>
      <c r="F6244" s="128"/>
      <c r="H6244" s="128"/>
      <c r="K6244" s="129"/>
    </row>
    <row r="6245" spans="2:11" x14ac:dyDescent="0.25">
      <c r="B6245" s="128"/>
      <c r="D6245" s="128"/>
      <c r="F6245" s="128"/>
      <c r="H6245" s="128"/>
      <c r="K6245" s="129"/>
    </row>
    <row r="6246" spans="2:11" x14ac:dyDescent="0.25">
      <c r="B6246" s="128"/>
      <c r="D6246" s="128"/>
      <c r="F6246" s="128"/>
      <c r="H6246" s="128"/>
      <c r="K6246" s="129"/>
    </row>
    <row r="6247" spans="2:11" x14ac:dyDescent="0.25">
      <c r="B6247" s="128"/>
      <c r="D6247" s="128"/>
      <c r="F6247" s="128"/>
      <c r="H6247" s="128"/>
      <c r="K6247" s="129"/>
    </row>
    <row r="6248" spans="2:11" x14ac:dyDescent="0.25">
      <c r="B6248" s="128"/>
      <c r="D6248" s="128"/>
      <c r="F6248" s="128"/>
      <c r="H6248" s="128"/>
      <c r="K6248" s="129"/>
    </row>
    <row r="6249" spans="2:11" x14ac:dyDescent="0.25">
      <c r="B6249" s="128"/>
      <c r="D6249" s="128"/>
      <c r="F6249" s="128"/>
      <c r="H6249" s="128"/>
      <c r="K6249" s="129"/>
    </row>
    <row r="6250" spans="2:11" x14ac:dyDescent="0.25">
      <c r="B6250" s="128"/>
      <c r="D6250" s="128"/>
      <c r="F6250" s="128"/>
      <c r="H6250" s="128"/>
      <c r="K6250" s="129"/>
    </row>
    <row r="6251" spans="2:11" x14ac:dyDescent="0.25">
      <c r="B6251" s="128"/>
      <c r="D6251" s="128"/>
      <c r="F6251" s="128"/>
      <c r="H6251" s="128"/>
      <c r="K6251" s="129"/>
    </row>
    <row r="6252" spans="2:11" x14ac:dyDescent="0.25">
      <c r="B6252" s="128"/>
      <c r="D6252" s="128"/>
      <c r="F6252" s="128"/>
      <c r="H6252" s="128"/>
      <c r="K6252" s="129"/>
    </row>
    <row r="6253" spans="2:11" x14ac:dyDescent="0.25">
      <c r="B6253" s="128"/>
      <c r="D6253" s="128"/>
      <c r="F6253" s="128"/>
      <c r="H6253" s="128"/>
      <c r="K6253" s="129"/>
    </row>
    <row r="6254" spans="2:11" x14ac:dyDescent="0.25">
      <c r="B6254" s="128"/>
      <c r="D6254" s="128"/>
      <c r="F6254" s="128"/>
      <c r="H6254" s="128"/>
      <c r="K6254" s="129"/>
    </row>
    <row r="6255" spans="2:11" x14ac:dyDescent="0.25">
      <c r="B6255" s="128"/>
      <c r="D6255" s="128"/>
      <c r="F6255" s="128"/>
      <c r="H6255" s="128"/>
      <c r="K6255" s="129"/>
    </row>
    <row r="6256" spans="2:11" x14ac:dyDescent="0.25">
      <c r="B6256" s="128"/>
      <c r="D6256" s="128"/>
      <c r="F6256" s="128"/>
      <c r="H6256" s="128"/>
      <c r="K6256" s="129"/>
    </row>
    <row r="6257" spans="2:11" x14ac:dyDescent="0.25">
      <c r="B6257" s="128"/>
      <c r="D6257" s="128"/>
      <c r="F6257" s="128"/>
      <c r="H6257" s="128"/>
      <c r="K6257" s="129"/>
    </row>
    <row r="6258" spans="2:11" x14ac:dyDescent="0.25">
      <c r="B6258" s="128"/>
      <c r="D6258" s="128"/>
      <c r="F6258" s="128"/>
      <c r="H6258" s="128"/>
      <c r="K6258" s="129"/>
    </row>
    <row r="6259" spans="2:11" x14ac:dyDescent="0.25">
      <c r="B6259" s="128"/>
      <c r="D6259" s="128"/>
      <c r="F6259" s="128"/>
      <c r="H6259" s="128"/>
      <c r="K6259" s="129"/>
    </row>
    <row r="6260" spans="2:11" x14ac:dyDescent="0.25">
      <c r="B6260" s="128"/>
      <c r="D6260" s="128"/>
      <c r="F6260" s="128"/>
      <c r="H6260" s="128"/>
      <c r="K6260" s="129"/>
    </row>
    <row r="6261" spans="2:11" x14ac:dyDescent="0.25">
      <c r="B6261" s="128"/>
      <c r="D6261" s="128"/>
      <c r="F6261" s="128"/>
      <c r="H6261" s="128"/>
      <c r="K6261" s="129"/>
    </row>
    <row r="6262" spans="2:11" x14ac:dyDescent="0.25">
      <c r="B6262" s="128"/>
      <c r="D6262" s="128"/>
      <c r="F6262" s="128"/>
      <c r="H6262" s="128"/>
      <c r="K6262" s="129"/>
    </row>
    <row r="6263" spans="2:11" x14ac:dyDescent="0.25">
      <c r="B6263" s="128"/>
      <c r="D6263" s="128"/>
      <c r="F6263" s="128"/>
      <c r="H6263" s="128"/>
      <c r="K6263" s="129"/>
    </row>
    <row r="6264" spans="2:11" x14ac:dyDescent="0.25">
      <c r="K6264" s="129"/>
    </row>
    <row r="6265" spans="2:11" x14ac:dyDescent="0.25">
      <c r="B6265" s="128"/>
      <c r="D6265" s="128"/>
      <c r="F6265" s="128"/>
      <c r="H6265" s="128"/>
      <c r="K6265" s="129"/>
    </row>
    <row r="6266" spans="2:11" x14ac:dyDescent="0.25">
      <c r="B6266" s="128"/>
      <c r="D6266" s="128"/>
      <c r="F6266" s="128"/>
      <c r="H6266" s="128"/>
      <c r="K6266" s="129"/>
    </row>
    <row r="6267" spans="2:11" x14ac:dyDescent="0.25">
      <c r="B6267" s="128"/>
      <c r="D6267" s="128"/>
      <c r="F6267" s="128"/>
      <c r="H6267" s="128"/>
      <c r="K6267" s="129"/>
    </row>
    <row r="6268" spans="2:11" x14ac:dyDescent="0.25">
      <c r="B6268" s="128"/>
      <c r="D6268" s="128"/>
      <c r="F6268" s="128"/>
      <c r="H6268" s="128"/>
      <c r="K6268" s="129"/>
    </row>
    <row r="6269" spans="2:11" x14ac:dyDescent="0.25">
      <c r="B6269" s="128"/>
      <c r="D6269" s="128"/>
      <c r="F6269" s="128"/>
      <c r="H6269" s="128"/>
      <c r="K6269" s="129"/>
    </row>
    <row r="6270" spans="2:11" x14ac:dyDescent="0.25">
      <c r="B6270" s="128"/>
      <c r="D6270" s="128"/>
      <c r="F6270" s="128"/>
      <c r="H6270" s="128"/>
      <c r="K6270" s="129"/>
    </row>
    <row r="6271" spans="2:11" x14ac:dyDescent="0.25">
      <c r="B6271" s="128"/>
      <c r="D6271" s="128"/>
      <c r="F6271" s="128"/>
      <c r="H6271" s="128"/>
      <c r="K6271" s="129"/>
    </row>
    <row r="6272" spans="2:11" x14ac:dyDescent="0.25">
      <c r="B6272" s="128"/>
      <c r="D6272" s="128"/>
      <c r="F6272" s="128"/>
      <c r="H6272" s="128"/>
      <c r="K6272" s="129"/>
    </row>
    <row r="6273" spans="2:11" x14ac:dyDescent="0.25">
      <c r="B6273" s="128"/>
      <c r="D6273" s="128"/>
      <c r="F6273" s="128"/>
      <c r="H6273" s="128"/>
      <c r="K6273" s="129"/>
    </row>
    <row r="6274" spans="2:11" x14ac:dyDescent="0.25">
      <c r="B6274" s="128"/>
      <c r="D6274" s="128"/>
      <c r="F6274" s="128"/>
      <c r="H6274" s="128"/>
      <c r="K6274" s="129"/>
    </row>
    <row r="6275" spans="2:11" x14ac:dyDescent="0.25">
      <c r="B6275" s="128"/>
      <c r="D6275" s="128"/>
      <c r="F6275" s="128"/>
      <c r="H6275" s="128"/>
      <c r="K6275" s="129"/>
    </row>
    <row r="6276" spans="2:11" x14ac:dyDescent="0.25">
      <c r="B6276" s="128"/>
      <c r="D6276" s="128"/>
      <c r="F6276" s="128"/>
      <c r="H6276" s="128"/>
      <c r="K6276" s="129"/>
    </row>
    <row r="6277" spans="2:11" x14ac:dyDescent="0.25">
      <c r="B6277" s="128"/>
      <c r="D6277" s="128"/>
      <c r="F6277" s="128"/>
      <c r="H6277" s="128"/>
      <c r="K6277" s="129"/>
    </row>
    <row r="6278" spans="2:11" x14ac:dyDescent="0.25">
      <c r="B6278" s="128"/>
      <c r="D6278" s="128"/>
      <c r="F6278" s="128"/>
      <c r="H6278" s="128"/>
      <c r="K6278" s="129"/>
    </row>
    <row r="6279" spans="2:11" x14ac:dyDescent="0.25">
      <c r="B6279" s="128"/>
      <c r="D6279" s="128"/>
      <c r="F6279" s="128"/>
      <c r="H6279" s="128"/>
      <c r="K6279" s="129"/>
    </row>
    <row r="6280" spans="2:11" x14ac:dyDescent="0.25">
      <c r="B6280" s="128"/>
      <c r="D6280" s="128"/>
      <c r="F6280" s="128"/>
      <c r="H6280" s="128"/>
      <c r="K6280" s="129"/>
    </row>
    <row r="6281" spans="2:11" x14ac:dyDescent="0.25">
      <c r="B6281" s="128"/>
      <c r="D6281" s="128"/>
      <c r="F6281" s="128"/>
      <c r="H6281" s="128"/>
      <c r="K6281" s="129"/>
    </row>
    <row r="6282" spans="2:11" x14ac:dyDescent="0.25">
      <c r="B6282" s="128"/>
      <c r="D6282" s="128"/>
      <c r="F6282" s="128"/>
      <c r="H6282" s="128"/>
      <c r="K6282" s="129"/>
    </row>
    <row r="6283" spans="2:11" x14ac:dyDescent="0.25">
      <c r="B6283" s="128"/>
      <c r="D6283" s="128"/>
      <c r="F6283" s="128"/>
      <c r="H6283" s="128"/>
      <c r="K6283" s="129"/>
    </row>
    <row r="6284" spans="2:11" x14ac:dyDescent="0.25">
      <c r="B6284" s="128"/>
      <c r="D6284" s="128"/>
      <c r="F6284" s="128"/>
      <c r="H6284" s="128"/>
      <c r="K6284" s="129"/>
    </row>
    <row r="6285" spans="2:11" x14ac:dyDescent="0.25">
      <c r="B6285" s="128"/>
      <c r="D6285" s="128"/>
      <c r="F6285" s="128"/>
      <c r="H6285" s="128"/>
      <c r="K6285" s="129"/>
    </row>
    <row r="6286" spans="2:11" x14ac:dyDescent="0.25">
      <c r="B6286" s="128"/>
      <c r="D6286" s="128"/>
      <c r="F6286" s="128"/>
      <c r="H6286" s="128"/>
      <c r="K6286" s="129"/>
    </row>
    <row r="6287" spans="2:11" x14ac:dyDescent="0.25">
      <c r="B6287" s="128"/>
      <c r="D6287" s="128"/>
      <c r="F6287" s="128"/>
      <c r="H6287" s="128"/>
      <c r="K6287" s="129"/>
    </row>
    <row r="6288" spans="2:11" x14ac:dyDescent="0.25">
      <c r="B6288" s="128"/>
      <c r="D6288" s="128"/>
      <c r="F6288" s="128"/>
      <c r="H6288" s="128"/>
      <c r="K6288" s="129"/>
    </row>
    <row r="6289" spans="2:11" x14ac:dyDescent="0.25">
      <c r="B6289" s="128"/>
      <c r="D6289" s="128"/>
      <c r="F6289" s="128"/>
      <c r="H6289" s="128"/>
      <c r="K6289" s="129"/>
    </row>
    <row r="6290" spans="2:11" x14ac:dyDescent="0.25">
      <c r="B6290" s="128"/>
      <c r="D6290" s="128"/>
      <c r="F6290" s="128"/>
      <c r="H6290" s="128"/>
      <c r="K6290" s="129"/>
    </row>
    <row r="6291" spans="2:11" x14ac:dyDescent="0.25">
      <c r="B6291" s="128"/>
      <c r="D6291" s="128"/>
      <c r="F6291" s="128"/>
      <c r="H6291" s="128"/>
      <c r="K6291" s="129"/>
    </row>
    <row r="6292" spans="2:11" x14ac:dyDescent="0.25">
      <c r="B6292" s="128"/>
      <c r="D6292" s="128"/>
      <c r="F6292" s="128"/>
      <c r="H6292" s="128"/>
      <c r="K6292" s="129"/>
    </row>
    <row r="6293" spans="2:11" x14ac:dyDescent="0.25">
      <c r="B6293" s="128"/>
      <c r="D6293" s="128"/>
      <c r="F6293" s="128"/>
      <c r="H6293" s="128"/>
      <c r="K6293" s="129"/>
    </row>
    <row r="6294" spans="2:11" x14ac:dyDescent="0.25">
      <c r="B6294" s="128"/>
      <c r="D6294" s="128"/>
      <c r="F6294" s="128"/>
      <c r="H6294" s="128"/>
      <c r="K6294" s="129"/>
    </row>
    <row r="6295" spans="2:11" x14ac:dyDescent="0.25">
      <c r="B6295" s="128"/>
      <c r="D6295" s="128"/>
      <c r="F6295" s="128"/>
      <c r="H6295" s="128"/>
      <c r="K6295" s="129"/>
    </row>
    <row r="6296" spans="2:11" x14ac:dyDescent="0.25">
      <c r="B6296" s="128"/>
      <c r="D6296" s="128"/>
      <c r="F6296" s="128"/>
      <c r="H6296" s="128"/>
      <c r="K6296" s="129"/>
    </row>
    <row r="6297" spans="2:11" x14ac:dyDescent="0.25">
      <c r="B6297" s="128"/>
      <c r="D6297" s="128"/>
      <c r="F6297" s="128"/>
      <c r="H6297" s="128"/>
      <c r="K6297" s="129"/>
    </row>
    <row r="6298" spans="2:11" x14ac:dyDescent="0.25">
      <c r="B6298" s="128"/>
      <c r="D6298" s="128"/>
      <c r="F6298" s="128"/>
      <c r="H6298" s="128"/>
      <c r="K6298" s="129"/>
    </row>
    <row r="6299" spans="2:11" x14ac:dyDescent="0.25">
      <c r="B6299" s="128"/>
      <c r="D6299" s="128"/>
      <c r="F6299" s="128"/>
      <c r="H6299" s="128"/>
      <c r="K6299" s="129"/>
    </row>
    <row r="6300" spans="2:11" x14ac:dyDescent="0.25">
      <c r="B6300" s="128"/>
      <c r="D6300" s="128"/>
      <c r="F6300" s="128"/>
      <c r="H6300" s="128"/>
      <c r="K6300" s="129"/>
    </row>
    <row r="6301" spans="2:11" x14ac:dyDescent="0.25">
      <c r="B6301" s="128"/>
      <c r="D6301" s="128"/>
      <c r="F6301" s="128"/>
      <c r="H6301" s="128"/>
      <c r="K6301" s="129"/>
    </row>
    <row r="6302" spans="2:11" x14ac:dyDescent="0.25">
      <c r="B6302" s="128"/>
      <c r="D6302" s="128"/>
      <c r="F6302" s="128"/>
      <c r="H6302" s="128"/>
      <c r="K6302" s="129"/>
    </row>
    <row r="6303" spans="2:11" x14ac:dyDescent="0.25">
      <c r="B6303" s="128"/>
      <c r="D6303" s="128"/>
      <c r="F6303" s="128"/>
      <c r="H6303" s="128"/>
      <c r="K6303" s="129"/>
    </row>
    <row r="6304" spans="2:11" x14ac:dyDescent="0.25">
      <c r="B6304" s="128"/>
      <c r="D6304" s="128"/>
      <c r="F6304" s="128"/>
      <c r="H6304" s="128"/>
      <c r="K6304" s="129"/>
    </row>
    <row r="6305" spans="2:11" x14ac:dyDescent="0.25">
      <c r="B6305" s="128"/>
      <c r="D6305" s="128"/>
      <c r="F6305" s="128"/>
      <c r="H6305" s="128"/>
      <c r="K6305" s="129"/>
    </row>
    <row r="6306" spans="2:11" x14ac:dyDescent="0.25">
      <c r="B6306" s="128"/>
      <c r="D6306" s="128"/>
      <c r="F6306" s="128"/>
      <c r="H6306" s="128"/>
      <c r="K6306" s="129"/>
    </row>
    <row r="6307" spans="2:11" x14ac:dyDescent="0.25">
      <c r="B6307" s="128"/>
      <c r="D6307" s="128"/>
      <c r="F6307" s="128"/>
      <c r="H6307" s="128"/>
      <c r="K6307" s="129"/>
    </row>
    <row r="6308" spans="2:11" x14ac:dyDescent="0.25">
      <c r="B6308" s="128"/>
      <c r="D6308" s="128"/>
      <c r="F6308" s="128"/>
      <c r="H6308" s="128"/>
      <c r="K6308" s="129"/>
    </row>
    <row r="6309" spans="2:11" x14ac:dyDescent="0.25">
      <c r="B6309" s="128"/>
      <c r="D6309" s="128"/>
      <c r="F6309" s="128"/>
      <c r="H6309" s="128"/>
      <c r="K6309" s="129"/>
    </row>
    <row r="6310" spans="2:11" x14ac:dyDescent="0.25">
      <c r="B6310" s="128"/>
      <c r="D6310" s="128"/>
      <c r="F6310" s="128"/>
      <c r="H6310" s="128"/>
      <c r="K6310" s="129"/>
    </row>
    <row r="6311" spans="2:11" x14ac:dyDescent="0.25">
      <c r="B6311" s="128"/>
      <c r="D6311" s="128"/>
      <c r="F6311" s="128"/>
      <c r="H6311" s="128"/>
      <c r="K6311" s="129"/>
    </row>
    <row r="6312" spans="2:11" x14ac:dyDescent="0.25">
      <c r="B6312" s="128"/>
      <c r="D6312" s="128"/>
      <c r="F6312" s="128"/>
      <c r="H6312" s="128"/>
      <c r="K6312" s="129"/>
    </row>
    <row r="6313" spans="2:11" x14ac:dyDescent="0.25">
      <c r="B6313" s="128"/>
      <c r="D6313" s="128"/>
      <c r="F6313" s="128"/>
      <c r="H6313" s="128"/>
      <c r="K6313" s="129"/>
    </row>
    <row r="6314" spans="2:11" x14ac:dyDescent="0.25">
      <c r="B6314" s="128"/>
      <c r="D6314" s="128"/>
      <c r="F6314" s="128"/>
      <c r="H6314" s="128"/>
      <c r="K6314" s="129"/>
    </row>
    <row r="6315" spans="2:11" x14ac:dyDescent="0.25">
      <c r="B6315" s="128"/>
      <c r="D6315" s="128"/>
      <c r="F6315" s="128"/>
      <c r="H6315" s="128"/>
      <c r="K6315" s="129"/>
    </row>
    <row r="6316" spans="2:11" x14ac:dyDescent="0.25">
      <c r="B6316" s="128"/>
      <c r="D6316" s="128"/>
      <c r="F6316" s="128"/>
      <c r="H6316" s="128"/>
      <c r="K6316" s="129"/>
    </row>
    <row r="6317" spans="2:11" x14ac:dyDescent="0.25">
      <c r="B6317" s="128"/>
      <c r="D6317" s="128"/>
      <c r="F6317" s="128"/>
      <c r="H6317" s="128"/>
      <c r="K6317" s="129"/>
    </row>
    <row r="6318" spans="2:11" x14ac:dyDescent="0.25">
      <c r="B6318" s="128"/>
      <c r="D6318" s="128"/>
      <c r="F6318" s="128"/>
      <c r="H6318" s="128"/>
      <c r="K6318" s="129"/>
    </row>
    <row r="6319" spans="2:11" x14ac:dyDescent="0.25">
      <c r="B6319" s="128"/>
      <c r="D6319" s="128"/>
      <c r="F6319" s="128"/>
      <c r="H6319" s="128"/>
      <c r="K6319" s="129"/>
    </row>
    <row r="6320" spans="2:11" x14ac:dyDescent="0.25">
      <c r="B6320" s="128"/>
      <c r="D6320" s="128"/>
      <c r="F6320" s="128"/>
      <c r="H6320" s="128"/>
      <c r="K6320" s="129"/>
    </row>
    <row r="6321" spans="2:11" x14ac:dyDescent="0.25">
      <c r="B6321" s="128"/>
      <c r="D6321" s="128"/>
      <c r="F6321" s="128"/>
      <c r="H6321" s="128"/>
      <c r="K6321" s="129"/>
    </row>
    <row r="6322" spans="2:11" x14ac:dyDescent="0.25">
      <c r="B6322" s="128"/>
      <c r="D6322" s="128"/>
      <c r="F6322" s="128"/>
      <c r="H6322" s="128"/>
      <c r="K6322" s="129"/>
    </row>
    <row r="6323" spans="2:11" x14ac:dyDescent="0.25">
      <c r="B6323" s="128"/>
      <c r="D6323" s="128"/>
      <c r="F6323" s="128"/>
      <c r="H6323" s="128"/>
      <c r="K6323" s="129"/>
    </row>
    <row r="6324" spans="2:11" x14ac:dyDescent="0.25">
      <c r="B6324" s="128"/>
      <c r="D6324" s="128"/>
      <c r="F6324" s="128"/>
      <c r="H6324" s="128"/>
      <c r="K6324" s="129"/>
    </row>
    <row r="6325" spans="2:11" x14ac:dyDescent="0.25">
      <c r="B6325" s="128"/>
      <c r="D6325" s="128"/>
      <c r="F6325" s="128"/>
      <c r="H6325" s="128"/>
      <c r="K6325" s="129"/>
    </row>
    <row r="6326" spans="2:11" x14ac:dyDescent="0.25">
      <c r="B6326" s="128"/>
      <c r="D6326" s="128"/>
      <c r="F6326" s="128"/>
      <c r="H6326" s="128"/>
      <c r="K6326" s="129"/>
    </row>
    <row r="6327" spans="2:11" x14ac:dyDescent="0.25">
      <c r="B6327" s="128"/>
      <c r="D6327" s="128"/>
      <c r="F6327" s="128"/>
      <c r="H6327" s="128"/>
      <c r="K6327" s="129"/>
    </row>
    <row r="6328" spans="2:11" x14ac:dyDescent="0.25">
      <c r="B6328" s="128"/>
      <c r="D6328" s="128"/>
      <c r="F6328" s="128"/>
      <c r="H6328" s="128"/>
      <c r="K6328" s="129"/>
    </row>
    <row r="6329" spans="2:11" x14ac:dyDescent="0.25">
      <c r="B6329" s="128"/>
      <c r="D6329" s="128"/>
      <c r="F6329" s="128"/>
      <c r="H6329" s="128"/>
      <c r="K6329" s="129"/>
    </row>
    <row r="6330" spans="2:11" x14ac:dyDescent="0.25">
      <c r="B6330" s="128"/>
      <c r="D6330" s="128"/>
      <c r="F6330" s="128"/>
      <c r="H6330" s="128"/>
      <c r="K6330" s="129"/>
    </row>
    <row r="6331" spans="2:11" x14ac:dyDescent="0.25">
      <c r="B6331" s="128"/>
      <c r="D6331" s="128"/>
      <c r="F6331" s="128"/>
      <c r="H6331" s="128"/>
      <c r="K6331" s="129"/>
    </row>
    <row r="6332" spans="2:11" x14ac:dyDescent="0.25">
      <c r="B6332" s="128"/>
      <c r="D6332" s="128"/>
      <c r="F6332" s="128"/>
      <c r="H6332" s="128"/>
      <c r="K6332" s="129"/>
    </row>
    <row r="6333" spans="2:11" x14ac:dyDescent="0.25">
      <c r="B6333" s="128"/>
      <c r="D6333" s="128"/>
      <c r="F6333" s="128"/>
      <c r="H6333" s="128"/>
      <c r="K6333" s="129"/>
    </row>
    <row r="6334" spans="2:11" x14ac:dyDescent="0.25">
      <c r="B6334" s="128"/>
      <c r="D6334" s="128"/>
      <c r="F6334" s="128"/>
      <c r="H6334" s="128"/>
      <c r="K6334" s="129"/>
    </row>
    <row r="6335" spans="2:11" x14ac:dyDescent="0.25">
      <c r="B6335" s="128"/>
      <c r="D6335" s="128"/>
      <c r="F6335" s="128"/>
      <c r="H6335" s="128"/>
      <c r="K6335" s="129"/>
    </row>
    <row r="6336" spans="2:11" x14ac:dyDescent="0.25">
      <c r="B6336" s="128"/>
      <c r="D6336" s="128"/>
      <c r="F6336" s="128"/>
      <c r="H6336" s="128"/>
      <c r="K6336" s="129"/>
    </row>
    <row r="6337" spans="2:11" x14ac:dyDescent="0.25">
      <c r="B6337" s="128"/>
      <c r="D6337" s="128"/>
      <c r="F6337" s="128"/>
      <c r="H6337" s="128"/>
      <c r="K6337" s="129"/>
    </row>
    <row r="6338" spans="2:11" x14ac:dyDescent="0.25">
      <c r="B6338" s="128"/>
      <c r="D6338" s="128"/>
      <c r="F6338" s="128"/>
      <c r="H6338" s="128"/>
      <c r="K6338" s="129"/>
    </row>
    <row r="6339" spans="2:11" x14ac:dyDescent="0.25">
      <c r="B6339" s="128"/>
      <c r="D6339" s="128"/>
      <c r="F6339" s="128"/>
      <c r="H6339" s="128"/>
      <c r="K6339" s="129"/>
    </row>
    <row r="6340" spans="2:11" x14ac:dyDescent="0.25">
      <c r="B6340" s="128"/>
      <c r="D6340" s="128"/>
      <c r="F6340" s="128"/>
      <c r="H6340" s="128"/>
      <c r="K6340" s="129"/>
    </row>
    <row r="6341" spans="2:11" x14ac:dyDescent="0.25">
      <c r="B6341" s="128"/>
      <c r="D6341" s="128"/>
      <c r="F6341" s="128"/>
      <c r="H6341" s="128"/>
      <c r="K6341" s="129"/>
    </row>
    <row r="6342" spans="2:11" x14ac:dyDescent="0.25">
      <c r="B6342" s="128"/>
      <c r="D6342" s="128"/>
      <c r="F6342" s="128"/>
      <c r="H6342" s="128"/>
      <c r="K6342" s="129"/>
    </row>
    <row r="6343" spans="2:11" x14ac:dyDescent="0.25">
      <c r="B6343" s="128"/>
      <c r="D6343" s="128"/>
      <c r="F6343" s="128"/>
      <c r="H6343" s="128"/>
      <c r="K6343" s="129"/>
    </row>
    <row r="6344" spans="2:11" x14ac:dyDescent="0.25">
      <c r="B6344" s="128"/>
      <c r="D6344" s="128"/>
      <c r="F6344" s="128"/>
      <c r="H6344" s="128"/>
      <c r="K6344" s="129"/>
    </row>
    <row r="6345" spans="2:11" x14ac:dyDescent="0.25">
      <c r="B6345" s="128"/>
      <c r="D6345" s="128"/>
      <c r="F6345" s="128"/>
      <c r="H6345" s="128"/>
      <c r="K6345" s="129"/>
    </row>
    <row r="6346" spans="2:11" x14ac:dyDescent="0.25">
      <c r="B6346" s="128"/>
      <c r="D6346" s="128"/>
      <c r="F6346" s="128"/>
      <c r="H6346" s="128"/>
      <c r="K6346" s="129"/>
    </row>
    <row r="6347" spans="2:11" x14ac:dyDescent="0.25">
      <c r="B6347" s="128"/>
      <c r="D6347" s="128"/>
      <c r="F6347" s="128"/>
      <c r="H6347" s="128"/>
      <c r="K6347" s="129"/>
    </row>
    <row r="6348" spans="2:11" x14ac:dyDescent="0.25">
      <c r="B6348" s="128"/>
      <c r="D6348" s="128"/>
      <c r="F6348" s="128"/>
      <c r="H6348" s="128"/>
      <c r="K6348" s="129"/>
    </row>
    <row r="6349" spans="2:11" x14ac:dyDescent="0.25">
      <c r="B6349" s="128"/>
      <c r="D6349" s="128"/>
      <c r="F6349" s="128"/>
      <c r="H6349" s="128"/>
      <c r="K6349" s="129"/>
    </row>
    <row r="6350" spans="2:11" x14ac:dyDescent="0.25">
      <c r="B6350" s="128"/>
      <c r="D6350" s="128"/>
      <c r="F6350" s="128"/>
      <c r="H6350" s="128"/>
      <c r="K6350" s="129"/>
    </row>
    <row r="6351" spans="2:11" x14ac:dyDescent="0.25">
      <c r="B6351" s="128"/>
      <c r="D6351" s="128"/>
      <c r="F6351" s="128"/>
      <c r="H6351" s="128"/>
      <c r="K6351" s="129"/>
    </row>
    <row r="6352" spans="2:11" x14ac:dyDescent="0.25">
      <c r="B6352" s="128"/>
      <c r="D6352" s="128"/>
      <c r="F6352" s="128"/>
      <c r="H6352" s="128"/>
      <c r="K6352" s="129"/>
    </row>
    <row r="6353" spans="2:11" x14ac:dyDescent="0.25">
      <c r="B6353" s="128"/>
      <c r="D6353" s="128"/>
      <c r="F6353" s="128"/>
      <c r="H6353" s="128"/>
      <c r="K6353" s="129"/>
    </row>
    <row r="6354" spans="2:11" x14ac:dyDescent="0.25">
      <c r="B6354" s="128"/>
      <c r="D6354" s="128"/>
      <c r="F6354" s="128"/>
      <c r="H6354" s="128"/>
      <c r="K6354" s="129"/>
    </row>
    <row r="6355" spans="2:11" x14ac:dyDescent="0.25">
      <c r="B6355" s="128"/>
      <c r="D6355" s="128"/>
      <c r="F6355" s="128"/>
      <c r="H6355" s="128"/>
      <c r="K6355" s="129"/>
    </row>
    <row r="6356" spans="2:11" x14ac:dyDescent="0.25">
      <c r="B6356" s="128"/>
      <c r="D6356" s="128"/>
      <c r="F6356" s="128"/>
      <c r="H6356" s="128"/>
      <c r="K6356" s="129"/>
    </row>
    <row r="6357" spans="2:11" x14ac:dyDescent="0.25">
      <c r="B6357" s="128"/>
      <c r="D6357" s="128"/>
      <c r="F6357" s="128"/>
      <c r="H6357" s="128"/>
      <c r="K6357" s="129"/>
    </row>
    <row r="6358" spans="2:11" x14ac:dyDescent="0.25">
      <c r="B6358" s="128"/>
      <c r="D6358" s="128"/>
      <c r="F6358" s="128"/>
      <c r="H6358" s="128"/>
      <c r="K6358" s="129"/>
    </row>
    <row r="6359" spans="2:11" x14ac:dyDescent="0.25">
      <c r="B6359" s="128"/>
      <c r="D6359" s="128"/>
      <c r="F6359" s="128"/>
      <c r="H6359" s="128"/>
      <c r="K6359" s="129"/>
    </row>
    <row r="6360" spans="2:11" x14ac:dyDescent="0.25">
      <c r="B6360" s="128"/>
      <c r="D6360" s="128"/>
      <c r="F6360" s="128"/>
      <c r="H6360" s="128"/>
      <c r="K6360" s="129"/>
    </row>
    <row r="6361" spans="2:11" x14ac:dyDescent="0.25">
      <c r="B6361" s="128"/>
      <c r="D6361" s="128"/>
      <c r="F6361" s="128"/>
      <c r="H6361" s="128"/>
      <c r="K6361" s="129"/>
    </row>
    <row r="6362" spans="2:11" x14ac:dyDescent="0.25">
      <c r="B6362" s="128"/>
      <c r="D6362" s="128"/>
      <c r="F6362" s="128"/>
      <c r="H6362" s="128"/>
      <c r="K6362" s="129"/>
    </row>
    <row r="6363" spans="2:11" x14ac:dyDescent="0.25">
      <c r="B6363" s="128"/>
      <c r="D6363" s="128"/>
      <c r="F6363" s="128"/>
      <c r="H6363" s="128"/>
      <c r="K6363" s="129"/>
    </row>
    <row r="6364" spans="2:11" x14ac:dyDescent="0.25">
      <c r="B6364" s="128"/>
      <c r="D6364" s="128"/>
      <c r="F6364" s="128"/>
      <c r="H6364" s="128"/>
      <c r="K6364" s="129"/>
    </row>
    <row r="6365" spans="2:11" x14ac:dyDescent="0.25">
      <c r="B6365" s="128"/>
      <c r="D6365" s="128"/>
      <c r="F6365" s="128"/>
      <c r="H6365" s="128"/>
      <c r="K6365" s="129"/>
    </row>
    <row r="6366" spans="2:11" x14ac:dyDescent="0.25">
      <c r="B6366" s="128"/>
      <c r="D6366" s="128"/>
      <c r="F6366" s="128"/>
      <c r="H6366" s="128"/>
      <c r="K6366" s="129"/>
    </row>
    <row r="6367" spans="2:11" x14ac:dyDescent="0.25">
      <c r="B6367" s="128"/>
      <c r="D6367" s="128"/>
      <c r="F6367" s="128"/>
      <c r="H6367" s="128"/>
      <c r="K6367" s="129"/>
    </row>
    <row r="6368" spans="2:11" x14ac:dyDescent="0.25">
      <c r="B6368" s="128"/>
      <c r="D6368" s="128"/>
      <c r="F6368" s="128"/>
      <c r="H6368" s="128"/>
      <c r="K6368" s="129"/>
    </row>
    <row r="6369" spans="2:11" x14ac:dyDescent="0.25">
      <c r="B6369" s="128"/>
      <c r="D6369" s="128"/>
      <c r="F6369" s="128"/>
      <c r="H6369" s="128"/>
      <c r="K6369" s="129"/>
    </row>
    <row r="6370" spans="2:11" x14ac:dyDescent="0.25">
      <c r="B6370" s="128"/>
      <c r="D6370" s="128"/>
      <c r="F6370" s="128"/>
      <c r="H6370" s="128"/>
      <c r="K6370" s="129"/>
    </row>
    <row r="6371" spans="2:11" x14ac:dyDescent="0.25">
      <c r="B6371" s="128"/>
      <c r="D6371" s="128"/>
      <c r="F6371" s="128"/>
      <c r="H6371" s="128"/>
      <c r="K6371" s="129"/>
    </row>
    <row r="6372" spans="2:11" x14ac:dyDescent="0.25">
      <c r="B6372" s="128"/>
      <c r="D6372" s="128"/>
      <c r="F6372" s="128"/>
      <c r="H6372" s="128"/>
      <c r="K6372" s="129"/>
    </row>
    <row r="6373" spans="2:11" x14ac:dyDescent="0.25">
      <c r="B6373" s="128"/>
      <c r="D6373" s="128"/>
      <c r="F6373" s="128"/>
      <c r="H6373" s="128"/>
      <c r="K6373" s="129"/>
    </row>
    <row r="6374" spans="2:11" x14ac:dyDescent="0.25">
      <c r="B6374" s="128"/>
      <c r="D6374" s="128"/>
      <c r="F6374" s="128"/>
      <c r="H6374" s="128"/>
      <c r="K6374" s="129"/>
    </row>
    <row r="6375" spans="2:11" x14ac:dyDescent="0.25">
      <c r="B6375" s="128"/>
      <c r="D6375" s="128"/>
      <c r="F6375" s="128"/>
      <c r="H6375" s="128"/>
      <c r="K6375" s="129"/>
    </row>
    <row r="6376" spans="2:11" x14ac:dyDescent="0.25">
      <c r="B6376" s="128"/>
      <c r="D6376" s="128"/>
      <c r="F6376" s="128"/>
      <c r="H6376" s="128"/>
      <c r="K6376" s="129"/>
    </row>
    <row r="6377" spans="2:11" x14ac:dyDescent="0.25">
      <c r="B6377" s="128"/>
      <c r="D6377" s="128"/>
      <c r="F6377" s="128"/>
      <c r="H6377" s="128"/>
      <c r="K6377" s="129"/>
    </row>
    <row r="6378" spans="2:11" x14ac:dyDescent="0.25">
      <c r="B6378" s="128"/>
      <c r="D6378" s="128"/>
      <c r="F6378" s="128"/>
      <c r="H6378" s="128"/>
      <c r="K6378" s="129"/>
    </row>
    <row r="6379" spans="2:11" x14ac:dyDescent="0.25">
      <c r="B6379" s="128"/>
      <c r="D6379" s="128"/>
      <c r="F6379" s="128"/>
      <c r="H6379" s="128"/>
      <c r="K6379" s="129"/>
    </row>
    <row r="6380" spans="2:11" x14ac:dyDescent="0.25">
      <c r="B6380" s="128"/>
      <c r="D6380" s="128"/>
      <c r="F6380" s="128"/>
      <c r="H6380" s="128"/>
      <c r="K6380" s="129"/>
    </row>
    <row r="6381" spans="2:11" x14ac:dyDescent="0.25">
      <c r="B6381" s="128"/>
      <c r="D6381" s="128"/>
      <c r="F6381" s="128"/>
      <c r="H6381" s="128"/>
      <c r="K6381" s="129"/>
    </row>
    <row r="6382" spans="2:11" x14ac:dyDescent="0.25">
      <c r="B6382" s="128"/>
      <c r="D6382" s="128"/>
      <c r="F6382" s="128"/>
      <c r="H6382" s="128"/>
      <c r="K6382" s="129"/>
    </row>
    <row r="6383" spans="2:11" x14ac:dyDescent="0.25">
      <c r="B6383" s="128"/>
      <c r="D6383" s="128"/>
      <c r="F6383" s="128"/>
      <c r="H6383" s="128"/>
      <c r="K6383" s="129"/>
    </row>
    <row r="6384" spans="2:11" x14ac:dyDescent="0.25">
      <c r="B6384" s="128"/>
      <c r="D6384" s="128"/>
      <c r="F6384" s="128"/>
      <c r="H6384" s="128"/>
      <c r="K6384" s="129"/>
    </row>
    <row r="6385" spans="2:11" x14ac:dyDescent="0.25">
      <c r="B6385" s="128"/>
      <c r="D6385" s="128"/>
      <c r="F6385" s="128"/>
      <c r="H6385" s="128"/>
      <c r="K6385" s="129"/>
    </row>
    <row r="6386" spans="2:11" x14ac:dyDescent="0.25">
      <c r="B6386" s="128"/>
      <c r="D6386" s="128"/>
      <c r="F6386" s="128"/>
      <c r="H6386" s="128"/>
      <c r="K6386" s="129"/>
    </row>
    <row r="6387" spans="2:11" x14ac:dyDescent="0.25">
      <c r="B6387" s="128"/>
      <c r="D6387" s="128"/>
      <c r="F6387" s="128"/>
      <c r="H6387" s="128"/>
      <c r="K6387" s="129"/>
    </row>
    <row r="6388" spans="2:11" x14ac:dyDescent="0.25">
      <c r="B6388" s="128"/>
      <c r="D6388" s="128"/>
      <c r="F6388" s="128"/>
      <c r="H6388" s="128"/>
      <c r="K6388" s="129"/>
    </row>
    <row r="6389" spans="2:11" x14ac:dyDescent="0.25">
      <c r="B6389" s="128"/>
      <c r="D6389" s="128"/>
      <c r="F6389" s="128"/>
      <c r="H6389" s="128"/>
      <c r="K6389" s="129"/>
    </row>
    <row r="6390" spans="2:11" x14ac:dyDescent="0.25">
      <c r="B6390" s="128"/>
      <c r="D6390" s="128"/>
      <c r="F6390" s="128"/>
      <c r="H6390" s="128"/>
      <c r="K6390" s="129"/>
    </row>
    <row r="6391" spans="2:11" x14ac:dyDescent="0.25">
      <c r="B6391" s="128"/>
      <c r="D6391" s="128"/>
      <c r="F6391" s="128"/>
      <c r="H6391" s="128"/>
      <c r="K6391" s="129"/>
    </row>
    <row r="6392" spans="2:11" x14ac:dyDescent="0.25">
      <c r="B6392" s="128"/>
      <c r="D6392" s="128"/>
      <c r="F6392" s="128"/>
      <c r="H6392" s="128"/>
      <c r="K6392" s="129"/>
    </row>
    <row r="6393" spans="2:11" x14ac:dyDescent="0.25">
      <c r="B6393" s="128"/>
      <c r="D6393" s="128"/>
      <c r="F6393" s="128"/>
      <c r="H6393" s="128"/>
      <c r="K6393" s="129"/>
    </row>
    <row r="6394" spans="2:11" x14ac:dyDescent="0.25">
      <c r="B6394" s="128"/>
      <c r="D6394" s="128"/>
      <c r="F6394" s="128"/>
      <c r="H6394" s="128"/>
      <c r="K6394" s="129"/>
    </row>
    <row r="6395" spans="2:11" x14ac:dyDescent="0.25">
      <c r="B6395" s="128"/>
      <c r="D6395" s="128"/>
      <c r="F6395" s="128"/>
      <c r="H6395" s="128"/>
      <c r="K6395" s="129"/>
    </row>
    <row r="6396" spans="2:11" x14ac:dyDescent="0.25">
      <c r="B6396" s="128"/>
      <c r="D6396" s="128"/>
      <c r="F6396" s="128"/>
      <c r="H6396" s="128"/>
      <c r="K6396" s="129"/>
    </row>
    <row r="6397" spans="2:11" x14ac:dyDescent="0.25">
      <c r="B6397" s="128"/>
      <c r="D6397" s="128"/>
      <c r="F6397" s="128"/>
      <c r="H6397" s="128"/>
      <c r="K6397" s="129"/>
    </row>
    <row r="6398" spans="2:11" x14ac:dyDescent="0.25">
      <c r="B6398" s="128"/>
      <c r="D6398" s="128"/>
      <c r="F6398" s="128"/>
      <c r="H6398" s="128"/>
      <c r="K6398" s="129"/>
    </row>
    <row r="6399" spans="2:11" x14ac:dyDescent="0.25">
      <c r="B6399" s="128"/>
      <c r="D6399" s="128"/>
      <c r="F6399" s="128"/>
      <c r="H6399" s="128"/>
      <c r="K6399" s="129"/>
    </row>
    <row r="6400" spans="2:11" x14ac:dyDescent="0.25">
      <c r="B6400" s="128"/>
      <c r="D6400" s="128"/>
      <c r="F6400" s="128"/>
      <c r="H6400" s="128"/>
      <c r="K6400" s="129"/>
    </row>
    <row r="6401" spans="2:11" x14ac:dyDescent="0.25">
      <c r="B6401" s="128"/>
      <c r="D6401" s="128"/>
      <c r="F6401" s="128"/>
      <c r="H6401" s="128"/>
      <c r="K6401" s="129"/>
    </row>
    <row r="6402" spans="2:11" x14ac:dyDescent="0.25">
      <c r="B6402" s="128"/>
      <c r="D6402" s="128"/>
      <c r="F6402" s="128"/>
      <c r="H6402" s="128"/>
      <c r="K6402" s="129"/>
    </row>
    <row r="6403" spans="2:11" x14ac:dyDescent="0.25">
      <c r="B6403" s="128"/>
      <c r="D6403" s="128"/>
      <c r="F6403" s="128"/>
      <c r="H6403" s="128"/>
      <c r="K6403" s="129"/>
    </row>
    <row r="6404" spans="2:11" x14ac:dyDescent="0.25">
      <c r="B6404" s="128"/>
      <c r="D6404" s="128"/>
      <c r="F6404" s="128"/>
      <c r="H6404" s="128"/>
      <c r="K6404" s="129"/>
    </row>
    <row r="6405" spans="2:11" x14ac:dyDescent="0.25">
      <c r="B6405" s="128"/>
      <c r="D6405" s="128"/>
      <c r="F6405" s="128"/>
      <c r="H6405" s="128"/>
      <c r="K6405" s="129"/>
    </row>
    <row r="6406" spans="2:11" x14ac:dyDescent="0.25">
      <c r="B6406" s="128"/>
      <c r="D6406" s="128"/>
      <c r="F6406" s="128"/>
      <c r="H6406" s="128"/>
      <c r="K6406" s="129"/>
    </row>
    <row r="6407" spans="2:11" x14ac:dyDescent="0.25">
      <c r="B6407" s="128"/>
      <c r="D6407" s="128"/>
      <c r="F6407" s="128"/>
      <c r="H6407" s="128"/>
      <c r="K6407" s="129"/>
    </row>
    <row r="6408" spans="2:11" x14ac:dyDescent="0.25">
      <c r="B6408" s="128"/>
      <c r="D6408" s="128"/>
      <c r="F6408" s="128"/>
      <c r="H6408" s="128"/>
      <c r="K6408" s="129"/>
    </row>
    <row r="6409" spans="2:11" x14ac:dyDescent="0.25">
      <c r="B6409" s="128"/>
      <c r="D6409" s="128"/>
      <c r="F6409" s="128"/>
      <c r="H6409" s="128"/>
      <c r="K6409" s="129"/>
    </row>
    <row r="6410" spans="2:11" x14ac:dyDescent="0.25">
      <c r="B6410" s="128"/>
      <c r="D6410" s="128"/>
      <c r="F6410" s="128"/>
      <c r="H6410" s="128"/>
      <c r="K6410" s="129"/>
    </row>
    <row r="6411" spans="2:11" x14ac:dyDescent="0.25">
      <c r="B6411" s="128"/>
      <c r="D6411" s="128"/>
      <c r="F6411" s="128"/>
      <c r="H6411" s="128"/>
      <c r="K6411" s="129"/>
    </row>
    <row r="6412" spans="2:11" x14ac:dyDescent="0.25">
      <c r="B6412" s="128"/>
      <c r="D6412" s="128"/>
      <c r="F6412" s="128"/>
      <c r="H6412" s="128"/>
      <c r="K6412" s="129"/>
    </row>
    <row r="6413" spans="2:11" x14ac:dyDescent="0.25">
      <c r="B6413" s="128"/>
      <c r="D6413" s="128"/>
      <c r="F6413" s="128"/>
      <c r="H6413" s="128"/>
      <c r="K6413" s="129"/>
    </row>
    <row r="6414" spans="2:11" x14ac:dyDescent="0.25">
      <c r="B6414" s="128"/>
      <c r="D6414" s="128"/>
      <c r="F6414" s="128"/>
      <c r="H6414" s="128"/>
      <c r="K6414" s="129"/>
    </row>
    <row r="6415" spans="2:11" x14ac:dyDescent="0.25">
      <c r="B6415" s="128"/>
      <c r="D6415" s="128"/>
      <c r="F6415" s="128"/>
      <c r="H6415" s="128"/>
      <c r="K6415" s="129"/>
    </row>
    <row r="6416" spans="2:11" x14ac:dyDescent="0.25">
      <c r="B6416" s="128"/>
      <c r="D6416" s="128"/>
      <c r="F6416" s="128"/>
      <c r="H6416" s="128"/>
      <c r="K6416" s="129"/>
    </row>
    <row r="6417" spans="2:11" x14ac:dyDescent="0.25">
      <c r="B6417" s="128"/>
      <c r="D6417" s="128"/>
      <c r="F6417" s="128"/>
      <c r="H6417" s="128"/>
      <c r="K6417" s="129"/>
    </row>
    <row r="6418" spans="2:11" x14ac:dyDescent="0.25">
      <c r="B6418" s="128"/>
      <c r="D6418" s="128"/>
      <c r="F6418" s="128"/>
      <c r="H6418" s="128"/>
      <c r="K6418" s="129"/>
    </row>
    <row r="6419" spans="2:11" x14ac:dyDescent="0.25">
      <c r="B6419" s="128"/>
      <c r="D6419" s="128"/>
      <c r="F6419" s="128"/>
      <c r="H6419" s="128"/>
      <c r="K6419" s="129"/>
    </row>
    <row r="6420" spans="2:11" x14ac:dyDescent="0.25">
      <c r="B6420" s="128"/>
      <c r="D6420" s="128"/>
      <c r="F6420" s="128"/>
      <c r="H6420" s="128"/>
      <c r="K6420" s="129"/>
    </row>
    <row r="6421" spans="2:11" x14ac:dyDescent="0.25">
      <c r="B6421" s="128"/>
      <c r="D6421" s="128"/>
      <c r="F6421" s="128"/>
      <c r="H6421" s="128"/>
      <c r="K6421" s="129"/>
    </row>
    <row r="6422" spans="2:11" x14ac:dyDescent="0.25">
      <c r="B6422" s="128"/>
      <c r="D6422" s="128"/>
      <c r="F6422" s="128"/>
      <c r="H6422" s="128"/>
      <c r="K6422" s="129"/>
    </row>
    <row r="6423" spans="2:11" x14ac:dyDescent="0.25">
      <c r="B6423" s="128"/>
      <c r="D6423" s="128"/>
      <c r="F6423" s="128"/>
      <c r="H6423" s="128"/>
      <c r="K6423" s="129"/>
    </row>
    <row r="6424" spans="2:11" x14ac:dyDescent="0.25">
      <c r="B6424" s="128"/>
      <c r="D6424" s="128"/>
      <c r="F6424" s="128"/>
      <c r="H6424" s="128"/>
      <c r="K6424" s="129"/>
    </row>
    <row r="6425" spans="2:11" x14ac:dyDescent="0.25">
      <c r="B6425" s="128"/>
      <c r="D6425" s="128"/>
      <c r="F6425" s="128"/>
      <c r="H6425" s="128"/>
      <c r="K6425" s="129"/>
    </row>
    <row r="6426" spans="2:11" x14ac:dyDescent="0.25">
      <c r="B6426" s="128"/>
      <c r="D6426" s="128"/>
      <c r="F6426" s="128"/>
      <c r="H6426" s="128"/>
      <c r="K6426" s="129"/>
    </row>
    <row r="6427" spans="2:11" x14ac:dyDescent="0.25">
      <c r="B6427" s="128"/>
      <c r="D6427" s="128"/>
      <c r="F6427" s="128"/>
      <c r="H6427" s="128"/>
      <c r="K6427" s="129"/>
    </row>
    <row r="6428" spans="2:11" x14ac:dyDescent="0.25">
      <c r="B6428" s="128"/>
      <c r="D6428" s="128"/>
      <c r="F6428" s="128"/>
      <c r="H6428" s="128"/>
      <c r="K6428" s="129"/>
    </row>
    <row r="6429" spans="2:11" x14ac:dyDescent="0.25">
      <c r="B6429" s="128"/>
      <c r="D6429" s="128"/>
      <c r="F6429" s="128"/>
      <c r="H6429" s="128"/>
      <c r="K6429" s="129"/>
    </row>
    <row r="6430" spans="2:11" x14ac:dyDescent="0.25">
      <c r="B6430" s="128"/>
      <c r="D6430" s="128"/>
      <c r="F6430" s="128"/>
      <c r="H6430" s="128"/>
      <c r="K6430" s="129"/>
    </row>
    <row r="6431" spans="2:11" x14ac:dyDescent="0.25">
      <c r="B6431" s="128"/>
      <c r="D6431" s="128"/>
      <c r="F6431" s="128"/>
      <c r="H6431" s="128"/>
      <c r="K6431" s="129"/>
    </row>
    <row r="6432" spans="2:11" x14ac:dyDescent="0.25">
      <c r="B6432" s="128"/>
      <c r="D6432" s="128"/>
      <c r="F6432" s="128"/>
      <c r="H6432" s="128"/>
      <c r="K6432" s="129"/>
    </row>
    <row r="6433" spans="2:11" x14ac:dyDescent="0.25">
      <c r="B6433" s="128"/>
      <c r="D6433" s="128"/>
      <c r="F6433" s="128"/>
      <c r="H6433" s="128"/>
      <c r="K6433" s="129"/>
    </row>
    <row r="6434" spans="2:11" x14ac:dyDescent="0.25">
      <c r="B6434" s="128"/>
      <c r="D6434" s="128"/>
      <c r="F6434" s="128"/>
      <c r="H6434" s="128"/>
      <c r="K6434" s="129"/>
    </row>
    <row r="6435" spans="2:11" x14ac:dyDescent="0.25">
      <c r="B6435" s="128"/>
      <c r="D6435" s="128"/>
      <c r="F6435" s="128"/>
      <c r="H6435" s="128"/>
      <c r="K6435" s="129"/>
    </row>
    <row r="6436" spans="2:11" x14ac:dyDescent="0.25">
      <c r="B6436" s="128"/>
      <c r="D6436" s="128"/>
      <c r="F6436" s="128"/>
      <c r="H6436" s="128"/>
      <c r="K6436" s="129"/>
    </row>
    <row r="6437" spans="2:11" x14ac:dyDescent="0.25">
      <c r="B6437" s="128"/>
      <c r="D6437" s="128"/>
      <c r="F6437" s="128"/>
      <c r="H6437" s="128"/>
      <c r="K6437" s="129"/>
    </row>
    <row r="6438" spans="2:11" x14ac:dyDescent="0.25">
      <c r="B6438" s="128"/>
      <c r="D6438" s="128"/>
      <c r="F6438" s="128"/>
      <c r="H6438" s="128"/>
      <c r="K6438" s="129"/>
    </row>
    <row r="6439" spans="2:11" x14ac:dyDescent="0.25">
      <c r="B6439" s="128"/>
      <c r="D6439" s="128"/>
      <c r="F6439" s="128"/>
      <c r="H6439" s="128"/>
      <c r="K6439" s="129"/>
    </row>
    <row r="6440" spans="2:11" x14ac:dyDescent="0.25">
      <c r="B6440" s="128"/>
      <c r="D6440" s="128"/>
      <c r="F6440" s="128"/>
      <c r="H6440" s="128"/>
      <c r="K6440" s="129"/>
    </row>
    <row r="6441" spans="2:11" x14ac:dyDescent="0.25">
      <c r="B6441" s="128"/>
      <c r="D6441" s="128"/>
      <c r="F6441" s="128"/>
      <c r="H6441" s="128"/>
      <c r="K6441" s="129"/>
    </row>
    <row r="6442" spans="2:11" x14ac:dyDescent="0.25">
      <c r="B6442" s="128"/>
      <c r="D6442" s="128"/>
      <c r="F6442" s="128"/>
      <c r="H6442" s="128"/>
      <c r="K6442" s="129"/>
    </row>
    <row r="6443" spans="2:11" x14ac:dyDescent="0.25">
      <c r="B6443" s="128"/>
      <c r="D6443" s="128"/>
      <c r="F6443" s="128"/>
      <c r="H6443" s="128"/>
      <c r="K6443" s="129"/>
    </row>
    <row r="6444" spans="2:11" x14ac:dyDescent="0.25">
      <c r="B6444" s="128"/>
      <c r="D6444" s="128"/>
      <c r="F6444" s="128"/>
      <c r="H6444" s="128"/>
      <c r="K6444" s="129"/>
    </row>
    <row r="6445" spans="2:11" x14ac:dyDescent="0.25">
      <c r="B6445" s="128"/>
      <c r="D6445" s="128"/>
      <c r="F6445" s="128"/>
      <c r="H6445" s="128"/>
      <c r="K6445" s="129"/>
    </row>
    <row r="6446" spans="2:11" x14ac:dyDescent="0.25">
      <c r="B6446" s="128"/>
      <c r="D6446" s="128"/>
      <c r="F6446" s="128"/>
      <c r="H6446" s="128"/>
      <c r="K6446" s="129"/>
    </row>
    <row r="6447" spans="2:11" x14ac:dyDescent="0.25">
      <c r="B6447" s="128"/>
      <c r="D6447" s="128"/>
      <c r="F6447" s="128"/>
      <c r="H6447" s="128"/>
      <c r="K6447" s="129"/>
    </row>
    <row r="6448" spans="2:11" x14ac:dyDescent="0.25">
      <c r="B6448" s="128"/>
      <c r="D6448" s="128"/>
      <c r="F6448" s="128"/>
      <c r="H6448" s="128"/>
      <c r="K6448" s="129"/>
    </row>
    <row r="6449" spans="2:11" x14ac:dyDescent="0.25">
      <c r="B6449" s="128"/>
      <c r="D6449" s="128"/>
      <c r="F6449" s="128"/>
      <c r="H6449" s="128"/>
      <c r="K6449" s="129"/>
    </row>
    <row r="6450" spans="2:11" x14ac:dyDescent="0.25">
      <c r="B6450" s="128"/>
      <c r="D6450" s="128"/>
      <c r="F6450" s="128"/>
      <c r="H6450" s="128"/>
      <c r="K6450" s="129"/>
    </row>
    <row r="6451" spans="2:11" x14ac:dyDescent="0.25">
      <c r="B6451" s="128"/>
      <c r="D6451" s="128"/>
      <c r="F6451" s="128"/>
      <c r="H6451" s="128"/>
      <c r="K6451" s="129"/>
    </row>
    <row r="6452" spans="2:11" x14ac:dyDescent="0.25">
      <c r="B6452" s="128"/>
      <c r="D6452" s="128"/>
      <c r="F6452" s="128"/>
      <c r="H6452" s="128"/>
      <c r="K6452" s="129"/>
    </row>
    <row r="6453" spans="2:11" x14ac:dyDescent="0.25">
      <c r="B6453" s="128"/>
      <c r="D6453" s="128"/>
      <c r="F6453" s="128"/>
      <c r="H6453" s="128"/>
      <c r="K6453" s="129"/>
    </row>
    <row r="6454" spans="2:11" x14ac:dyDescent="0.25">
      <c r="B6454" s="128"/>
      <c r="D6454" s="128"/>
      <c r="F6454" s="128"/>
      <c r="H6454" s="128"/>
      <c r="K6454" s="129"/>
    </row>
    <row r="6455" spans="2:11" x14ac:dyDescent="0.25">
      <c r="B6455" s="128"/>
      <c r="D6455" s="128"/>
      <c r="F6455" s="128"/>
      <c r="H6455" s="128"/>
      <c r="K6455" s="129"/>
    </row>
    <row r="6456" spans="2:11" x14ac:dyDescent="0.25">
      <c r="B6456" s="128"/>
      <c r="D6456" s="128"/>
      <c r="F6456" s="128"/>
      <c r="H6456" s="128"/>
      <c r="K6456" s="129"/>
    </row>
    <row r="6457" spans="2:11" x14ac:dyDescent="0.25">
      <c r="B6457" s="128"/>
      <c r="D6457" s="128"/>
      <c r="F6457" s="128"/>
      <c r="H6457" s="128"/>
      <c r="K6457" s="129"/>
    </row>
    <row r="6458" spans="2:11" x14ac:dyDescent="0.25">
      <c r="B6458" s="128"/>
      <c r="D6458" s="128"/>
      <c r="F6458" s="128"/>
      <c r="H6458" s="128"/>
      <c r="K6458" s="129"/>
    </row>
    <row r="6459" spans="2:11" x14ac:dyDescent="0.25">
      <c r="B6459" s="128"/>
      <c r="D6459" s="128"/>
      <c r="F6459" s="128"/>
      <c r="H6459" s="128"/>
      <c r="K6459" s="129"/>
    </row>
    <row r="6460" spans="2:11" x14ac:dyDescent="0.25">
      <c r="B6460" s="128"/>
      <c r="D6460" s="128"/>
      <c r="F6460" s="128"/>
      <c r="H6460" s="128"/>
      <c r="K6460" s="129"/>
    </row>
    <row r="6461" spans="2:11" x14ac:dyDescent="0.25">
      <c r="B6461" s="128"/>
      <c r="D6461" s="128"/>
      <c r="F6461" s="128"/>
      <c r="H6461" s="128"/>
      <c r="K6461" s="129"/>
    </row>
    <row r="6462" spans="2:11" x14ac:dyDescent="0.25">
      <c r="B6462" s="128"/>
      <c r="D6462" s="128"/>
      <c r="F6462" s="128"/>
      <c r="H6462" s="128"/>
      <c r="K6462" s="129"/>
    </row>
    <row r="6463" spans="2:11" x14ac:dyDescent="0.25">
      <c r="B6463" s="128"/>
      <c r="D6463" s="128"/>
      <c r="F6463" s="128"/>
      <c r="H6463" s="128"/>
      <c r="K6463" s="129"/>
    </row>
    <row r="6464" spans="2:11" x14ac:dyDescent="0.25">
      <c r="B6464" s="128"/>
      <c r="D6464" s="128"/>
      <c r="F6464" s="128"/>
      <c r="H6464" s="128"/>
      <c r="K6464" s="129"/>
    </row>
    <row r="6465" spans="2:11" x14ac:dyDescent="0.25">
      <c r="B6465" s="128"/>
      <c r="D6465" s="128"/>
      <c r="F6465" s="128"/>
      <c r="H6465" s="128"/>
      <c r="K6465" s="129"/>
    </row>
    <row r="6466" spans="2:11" x14ac:dyDescent="0.25">
      <c r="B6466" s="128"/>
      <c r="D6466" s="128"/>
      <c r="F6466" s="128"/>
      <c r="H6466" s="128"/>
      <c r="K6466" s="129"/>
    </row>
    <row r="6467" spans="2:11" x14ac:dyDescent="0.25">
      <c r="B6467" s="128"/>
      <c r="D6467" s="128"/>
      <c r="F6467" s="128"/>
      <c r="H6467" s="128"/>
      <c r="K6467" s="129"/>
    </row>
    <row r="6468" spans="2:11" x14ac:dyDescent="0.25">
      <c r="B6468" s="128"/>
      <c r="D6468" s="128"/>
      <c r="F6468" s="128"/>
      <c r="H6468" s="128"/>
      <c r="K6468" s="129"/>
    </row>
    <row r="6469" spans="2:11" x14ac:dyDescent="0.25">
      <c r="B6469" s="128"/>
      <c r="D6469" s="128"/>
      <c r="F6469" s="128"/>
      <c r="H6469" s="128"/>
      <c r="K6469" s="129"/>
    </row>
    <row r="6470" spans="2:11" x14ac:dyDescent="0.25">
      <c r="B6470" s="128"/>
      <c r="D6470" s="128"/>
      <c r="F6470" s="128"/>
      <c r="H6470" s="128"/>
      <c r="K6470" s="129"/>
    </row>
    <row r="6471" spans="2:11" x14ac:dyDescent="0.25">
      <c r="B6471" s="128"/>
      <c r="D6471" s="128"/>
      <c r="F6471" s="128"/>
      <c r="H6471" s="128"/>
      <c r="K6471" s="129"/>
    </row>
    <row r="6472" spans="2:11" x14ac:dyDescent="0.25">
      <c r="B6472" s="128"/>
      <c r="D6472" s="128"/>
      <c r="F6472" s="128"/>
      <c r="H6472" s="128"/>
      <c r="K6472" s="129"/>
    </row>
    <row r="6473" spans="2:11" x14ac:dyDescent="0.25">
      <c r="B6473" s="128"/>
      <c r="D6473" s="128"/>
      <c r="F6473" s="128"/>
      <c r="H6473" s="128"/>
      <c r="K6473" s="129"/>
    </row>
    <row r="6474" spans="2:11" x14ac:dyDescent="0.25">
      <c r="B6474" s="128"/>
      <c r="D6474" s="128"/>
      <c r="F6474" s="128"/>
      <c r="H6474" s="128"/>
      <c r="K6474" s="129"/>
    </row>
    <row r="6475" spans="2:11" x14ac:dyDescent="0.25">
      <c r="B6475" s="128"/>
      <c r="D6475" s="128"/>
      <c r="F6475" s="128"/>
      <c r="H6475" s="128"/>
      <c r="K6475" s="129"/>
    </row>
    <row r="6476" spans="2:11" x14ac:dyDescent="0.25">
      <c r="B6476" s="128"/>
      <c r="D6476" s="128"/>
      <c r="F6476" s="128"/>
      <c r="H6476" s="128"/>
      <c r="K6476" s="129"/>
    </row>
    <row r="6477" spans="2:11" x14ac:dyDescent="0.25">
      <c r="B6477" s="128"/>
      <c r="D6477" s="128"/>
      <c r="F6477" s="128"/>
      <c r="H6477" s="128"/>
      <c r="K6477" s="129"/>
    </row>
    <row r="6478" spans="2:11" x14ac:dyDescent="0.25">
      <c r="B6478" s="128"/>
      <c r="D6478" s="128"/>
      <c r="F6478" s="128"/>
      <c r="H6478" s="128"/>
      <c r="K6478" s="129"/>
    </row>
    <row r="6479" spans="2:11" x14ac:dyDescent="0.25">
      <c r="B6479" s="128"/>
      <c r="D6479" s="128"/>
      <c r="F6479" s="128"/>
      <c r="H6479" s="128"/>
      <c r="K6479" s="129"/>
    </row>
    <row r="6480" spans="2:11" x14ac:dyDescent="0.25">
      <c r="B6480" s="128"/>
      <c r="D6480" s="128"/>
      <c r="F6480" s="128"/>
      <c r="H6480" s="128"/>
      <c r="K6480" s="129"/>
    </row>
    <row r="6481" spans="2:11" x14ac:dyDescent="0.25">
      <c r="B6481" s="128"/>
      <c r="D6481" s="128"/>
      <c r="F6481" s="128"/>
      <c r="H6481" s="128"/>
      <c r="K6481" s="129"/>
    </row>
    <row r="6482" spans="2:11" x14ac:dyDescent="0.25">
      <c r="B6482" s="128"/>
      <c r="D6482" s="128"/>
      <c r="F6482" s="128"/>
      <c r="H6482" s="128"/>
      <c r="K6482" s="129"/>
    </row>
    <row r="6483" spans="2:11" x14ac:dyDescent="0.25">
      <c r="B6483" s="128"/>
      <c r="D6483" s="128"/>
      <c r="F6483" s="128"/>
      <c r="H6483" s="128"/>
      <c r="K6483" s="129"/>
    </row>
    <row r="6484" spans="2:11" x14ac:dyDescent="0.25">
      <c r="B6484" s="128"/>
      <c r="D6484" s="128"/>
      <c r="F6484" s="128"/>
      <c r="H6484" s="128"/>
      <c r="K6484" s="129"/>
    </row>
    <row r="6485" spans="2:11" x14ac:dyDescent="0.25">
      <c r="B6485" s="128"/>
      <c r="D6485" s="128"/>
      <c r="F6485" s="128"/>
      <c r="H6485" s="128"/>
      <c r="K6485" s="129"/>
    </row>
    <row r="6486" spans="2:11" x14ac:dyDescent="0.25">
      <c r="B6486" s="128"/>
      <c r="D6486" s="128"/>
      <c r="F6486" s="128"/>
      <c r="H6486" s="128"/>
      <c r="K6486" s="129"/>
    </row>
    <row r="6487" spans="2:11" x14ac:dyDescent="0.25">
      <c r="B6487" s="128"/>
      <c r="D6487" s="128"/>
      <c r="F6487" s="128"/>
      <c r="H6487" s="128"/>
      <c r="K6487" s="129"/>
    </row>
    <row r="6488" spans="2:11" x14ac:dyDescent="0.25">
      <c r="B6488" s="128"/>
      <c r="D6488" s="128"/>
      <c r="F6488" s="128"/>
      <c r="H6488" s="128"/>
      <c r="K6488" s="129"/>
    </row>
    <row r="6489" spans="2:11" x14ac:dyDescent="0.25">
      <c r="B6489" s="128"/>
      <c r="D6489" s="128"/>
      <c r="F6489" s="128"/>
      <c r="H6489" s="128"/>
      <c r="K6489" s="129"/>
    </row>
    <row r="6490" spans="2:11" x14ac:dyDescent="0.25">
      <c r="B6490" s="128"/>
      <c r="D6490" s="128"/>
      <c r="F6490" s="128"/>
      <c r="H6490" s="128"/>
      <c r="K6490" s="129"/>
    </row>
    <row r="6491" spans="2:11" x14ac:dyDescent="0.25">
      <c r="B6491" s="128"/>
      <c r="D6491" s="128"/>
      <c r="F6491" s="128"/>
      <c r="H6491" s="128"/>
      <c r="K6491" s="129"/>
    </row>
    <row r="6492" spans="2:11" x14ac:dyDescent="0.25">
      <c r="B6492" s="128"/>
      <c r="D6492" s="128"/>
      <c r="F6492" s="128"/>
      <c r="H6492" s="128"/>
      <c r="K6492" s="129"/>
    </row>
    <row r="6493" spans="2:11" x14ac:dyDescent="0.25">
      <c r="B6493" s="128"/>
      <c r="D6493" s="128"/>
      <c r="F6493" s="128"/>
      <c r="H6493" s="128"/>
      <c r="K6493" s="129"/>
    </row>
    <row r="6494" spans="2:11" x14ac:dyDescent="0.25">
      <c r="B6494" s="128"/>
      <c r="D6494" s="128"/>
      <c r="F6494" s="128"/>
      <c r="H6494" s="128"/>
      <c r="K6494" s="129"/>
    </row>
    <row r="6495" spans="2:11" x14ac:dyDescent="0.25">
      <c r="B6495" s="128"/>
      <c r="D6495" s="128"/>
      <c r="F6495" s="128"/>
      <c r="H6495" s="128"/>
      <c r="K6495" s="129"/>
    </row>
    <row r="6496" spans="2:11" x14ac:dyDescent="0.25">
      <c r="B6496" s="128"/>
      <c r="D6496" s="128"/>
      <c r="F6496" s="128"/>
      <c r="H6496" s="128"/>
      <c r="K6496" s="129"/>
    </row>
    <row r="6497" spans="2:11" x14ac:dyDescent="0.25">
      <c r="B6497" s="128"/>
      <c r="D6497" s="128"/>
      <c r="F6497" s="128"/>
      <c r="H6497" s="128"/>
      <c r="K6497" s="129"/>
    </row>
    <row r="6498" spans="2:11" x14ac:dyDescent="0.25">
      <c r="B6498" s="128"/>
      <c r="D6498" s="128"/>
      <c r="F6498" s="128"/>
      <c r="H6498" s="128"/>
      <c r="K6498" s="129"/>
    </row>
    <row r="6499" spans="2:11" x14ac:dyDescent="0.25">
      <c r="B6499" s="128"/>
      <c r="D6499" s="128"/>
      <c r="F6499" s="128"/>
      <c r="H6499" s="128"/>
      <c r="K6499" s="129"/>
    </row>
    <row r="6500" spans="2:11" x14ac:dyDescent="0.25">
      <c r="B6500" s="128"/>
      <c r="D6500" s="128"/>
      <c r="F6500" s="128"/>
      <c r="H6500" s="128"/>
      <c r="K6500" s="129"/>
    </row>
    <row r="6501" spans="2:11" x14ac:dyDescent="0.25">
      <c r="B6501" s="128"/>
      <c r="D6501" s="128"/>
      <c r="F6501" s="128"/>
      <c r="H6501" s="128"/>
      <c r="K6501" s="129"/>
    </row>
    <row r="6502" spans="2:11" x14ac:dyDescent="0.25">
      <c r="B6502" s="128"/>
      <c r="D6502" s="128"/>
      <c r="F6502" s="128"/>
      <c r="H6502" s="128"/>
      <c r="K6502" s="129"/>
    </row>
    <row r="6503" spans="2:11" x14ac:dyDescent="0.25">
      <c r="B6503" s="128"/>
      <c r="D6503" s="128"/>
      <c r="F6503" s="128"/>
      <c r="H6503" s="128"/>
      <c r="K6503" s="129"/>
    </row>
    <row r="6504" spans="2:11" x14ac:dyDescent="0.25">
      <c r="B6504" s="128"/>
      <c r="D6504" s="128"/>
      <c r="F6504" s="128"/>
      <c r="H6504" s="128"/>
      <c r="K6504" s="129"/>
    </row>
    <row r="6505" spans="2:11" x14ac:dyDescent="0.25">
      <c r="B6505" s="128"/>
      <c r="D6505" s="128"/>
      <c r="F6505" s="128"/>
      <c r="H6505" s="128"/>
      <c r="K6505" s="129"/>
    </row>
    <row r="6506" spans="2:11" x14ac:dyDescent="0.25">
      <c r="B6506" s="128"/>
      <c r="D6506" s="128"/>
      <c r="F6506" s="128"/>
      <c r="H6506" s="128"/>
      <c r="K6506" s="129"/>
    </row>
    <row r="6507" spans="2:11" x14ac:dyDescent="0.25">
      <c r="B6507" s="128"/>
      <c r="D6507" s="128"/>
      <c r="F6507" s="128"/>
      <c r="H6507" s="128"/>
      <c r="K6507" s="129"/>
    </row>
    <row r="6508" spans="2:11" x14ac:dyDescent="0.25">
      <c r="B6508" s="128"/>
      <c r="D6508" s="128"/>
      <c r="F6508" s="128"/>
      <c r="H6508" s="128"/>
      <c r="K6508" s="129"/>
    </row>
    <row r="6509" spans="2:11" x14ac:dyDescent="0.25">
      <c r="B6509" s="128"/>
      <c r="D6509" s="128"/>
      <c r="F6509" s="128"/>
      <c r="H6509" s="128"/>
      <c r="K6509" s="129"/>
    </row>
    <row r="6510" spans="2:11" x14ac:dyDescent="0.25">
      <c r="B6510" s="128"/>
      <c r="D6510" s="128"/>
      <c r="F6510" s="128"/>
      <c r="H6510" s="128"/>
      <c r="K6510" s="129"/>
    </row>
    <row r="6511" spans="2:11" x14ac:dyDescent="0.25">
      <c r="B6511" s="128"/>
      <c r="D6511" s="128"/>
      <c r="F6511" s="128"/>
      <c r="H6511" s="128"/>
      <c r="K6511" s="129"/>
    </row>
    <row r="6512" spans="2:11" x14ac:dyDescent="0.25">
      <c r="B6512" s="128"/>
      <c r="D6512" s="128"/>
      <c r="F6512" s="128"/>
      <c r="H6512" s="128"/>
      <c r="K6512" s="129"/>
    </row>
    <row r="6513" spans="2:11" x14ac:dyDescent="0.25">
      <c r="B6513" s="128"/>
      <c r="D6513" s="128"/>
      <c r="F6513" s="128"/>
      <c r="H6513" s="128"/>
      <c r="K6513" s="129"/>
    </row>
    <row r="6514" spans="2:11" x14ac:dyDescent="0.25">
      <c r="B6514" s="128"/>
      <c r="D6514" s="128"/>
      <c r="F6514" s="128"/>
      <c r="H6514" s="128"/>
      <c r="K6514" s="129"/>
    </row>
    <row r="6515" spans="2:11" x14ac:dyDescent="0.25">
      <c r="B6515" s="128"/>
      <c r="D6515" s="128"/>
      <c r="F6515" s="128"/>
      <c r="H6515" s="128"/>
      <c r="K6515" s="129"/>
    </row>
    <row r="6516" spans="2:11" x14ac:dyDescent="0.25">
      <c r="B6516" s="128"/>
      <c r="D6516" s="128"/>
      <c r="F6516" s="128"/>
      <c r="H6516" s="128"/>
      <c r="K6516" s="129"/>
    </row>
    <row r="6517" spans="2:11" x14ac:dyDescent="0.25">
      <c r="B6517" s="128"/>
      <c r="D6517" s="128"/>
      <c r="F6517" s="128"/>
      <c r="H6517" s="128"/>
      <c r="K6517" s="129"/>
    </row>
    <row r="6518" spans="2:11" x14ac:dyDescent="0.25">
      <c r="B6518" s="128"/>
      <c r="D6518" s="128"/>
      <c r="F6518" s="128"/>
      <c r="H6518" s="128"/>
      <c r="K6518" s="129"/>
    </row>
    <row r="6519" spans="2:11" x14ac:dyDescent="0.25">
      <c r="B6519" s="128"/>
      <c r="D6519" s="128"/>
      <c r="F6519" s="128"/>
      <c r="H6519" s="128"/>
      <c r="K6519" s="129"/>
    </row>
    <row r="6520" spans="2:11" x14ac:dyDescent="0.25">
      <c r="B6520" s="128"/>
      <c r="D6520" s="128"/>
      <c r="F6520" s="128"/>
      <c r="H6520" s="128"/>
      <c r="K6520" s="129"/>
    </row>
    <row r="6521" spans="2:11" x14ac:dyDescent="0.25">
      <c r="B6521" s="128"/>
      <c r="D6521" s="128"/>
      <c r="F6521" s="128"/>
      <c r="H6521" s="128"/>
      <c r="K6521" s="129"/>
    </row>
    <row r="6522" spans="2:11" x14ac:dyDescent="0.25">
      <c r="B6522" s="128"/>
      <c r="D6522" s="128"/>
      <c r="F6522" s="128"/>
      <c r="H6522" s="128"/>
      <c r="K6522" s="129"/>
    </row>
    <row r="6523" spans="2:11" x14ac:dyDescent="0.25">
      <c r="B6523" s="128"/>
      <c r="D6523" s="128"/>
      <c r="F6523" s="128"/>
      <c r="H6523" s="128"/>
      <c r="K6523" s="129"/>
    </row>
    <row r="6524" spans="2:11" x14ac:dyDescent="0.25">
      <c r="B6524" s="128"/>
      <c r="D6524" s="128"/>
      <c r="F6524" s="128"/>
      <c r="H6524" s="128"/>
      <c r="K6524" s="129"/>
    </row>
    <row r="6525" spans="2:11" x14ac:dyDescent="0.25">
      <c r="B6525" s="128"/>
      <c r="D6525" s="128"/>
      <c r="F6525" s="128"/>
      <c r="H6525" s="128"/>
      <c r="K6525" s="129"/>
    </row>
    <row r="6526" spans="2:11" x14ac:dyDescent="0.25">
      <c r="B6526" s="128"/>
      <c r="D6526" s="128"/>
      <c r="F6526" s="128"/>
      <c r="H6526" s="128"/>
      <c r="K6526" s="129"/>
    </row>
    <row r="6527" spans="2:11" x14ac:dyDescent="0.25">
      <c r="B6527" s="128"/>
      <c r="D6527" s="128"/>
      <c r="F6527" s="128"/>
      <c r="H6527" s="128"/>
      <c r="K6527" s="129"/>
    </row>
    <row r="6528" spans="2:11" x14ac:dyDescent="0.25">
      <c r="B6528" s="128"/>
      <c r="D6528" s="128"/>
      <c r="F6528" s="128"/>
      <c r="H6528" s="128"/>
      <c r="K6528" s="129"/>
    </row>
    <row r="6529" spans="2:11" x14ac:dyDescent="0.25">
      <c r="B6529" s="128"/>
      <c r="D6529" s="128"/>
      <c r="F6529" s="128"/>
      <c r="H6529" s="128"/>
      <c r="K6529" s="129"/>
    </row>
    <row r="6530" spans="2:11" x14ac:dyDescent="0.25">
      <c r="B6530" s="128"/>
      <c r="D6530" s="128"/>
      <c r="F6530" s="128"/>
      <c r="H6530" s="128"/>
      <c r="K6530" s="129"/>
    </row>
    <row r="6531" spans="2:11" x14ac:dyDescent="0.25">
      <c r="B6531" s="128"/>
      <c r="D6531" s="128"/>
      <c r="F6531" s="128"/>
      <c r="H6531" s="128"/>
      <c r="K6531" s="129"/>
    </row>
    <row r="6532" spans="2:11" x14ac:dyDescent="0.25">
      <c r="B6532" s="128"/>
      <c r="D6532" s="128"/>
      <c r="F6532" s="128"/>
      <c r="H6532" s="128"/>
      <c r="K6532" s="129"/>
    </row>
    <row r="6533" spans="2:11" x14ac:dyDescent="0.25">
      <c r="B6533" s="128"/>
      <c r="D6533" s="128"/>
      <c r="F6533" s="128"/>
      <c r="H6533" s="128"/>
      <c r="K6533" s="129"/>
    </row>
    <row r="6534" spans="2:11" x14ac:dyDescent="0.25">
      <c r="B6534" s="128"/>
      <c r="D6534" s="128"/>
      <c r="F6534" s="128"/>
      <c r="H6534" s="128"/>
      <c r="K6534" s="129"/>
    </row>
    <row r="6535" spans="2:11" x14ac:dyDescent="0.25">
      <c r="B6535" s="128"/>
      <c r="D6535" s="128"/>
      <c r="F6535" s="128"/>
      <c r="H6535" s="128"/>
      <c r="K6535" s="129"/>
    </row>
    <row r="6536" spans="2:11" x14ac:dyDescent="0.25">
      <c r="B6536" s="128"/>
      <c r="D6536" s="128"/>
      <c r="F6536" s="128"/>
      <c r="H6536" s="128"/>
      <c r="K6536" s="129"/>
    </row>
    <row r="6537" spans="2:11" x14ac:dyDescent="0.25">
      <c r="B6537" s="128"/>
      <c r="D6537" s="128"/>
      <c r="F6537" s="128"/>
      <c r="H6537" s="128"/>
      <c r="K6537" s="129"/>
    </row>
    <row r="6538" spans="2:11" x14ac:dyDescent="0.25">
      <c r="B6538" s="128"/>
      <c r="D6538" s="128"/>
      <c r="F6538" s="128"/>
      <c r="H6538" s="128"/>
      <c r="K6538" s="129"/>
    </row>
    <row r="6539" spans="2:11" x14ac:dyDescent="0.25">
      <c r="B6539" s="128"/>
      <c r="D6539" s="128"/>
      <c r="F6539" s="128"/>
      <c r="H6539" s="128"/>
      <c r="K6539" s="129"/>
    </row>
    <row r="6540" spans="2:11" x14ac:dyDescent="0.25">
      <c r="B6540" s="128"/>
      <c r="D6540" s="128"/>
      <c r="F6540" s="128"/>
      <c r="H6540" s="128"/>
      <c r="K6540" s="129"/>
    </row>
    <row r="6541" spans="2:11" x14ac:dyDescent="0.25">
      <c r="B6541" s="128"/>
      <c r="D6541" s="128"/>
      <c r="F6541" s="128"/>
      <c r="H6541" s="128"/>
      <c r="K6541" s="129"/>
    </row>
    <row r="6542" spans="2:11" x14ac:dyDescent="0.25">
      <c r="B6542" s="128"/>
      <c r="D6542" s="128"/>
      <c r="F6542" s="128"/>
      <c r="H6542" s="128"/>
      <c r="K6542" s="129"/>
    </row>
    <row r="6543" spans="2:11" x14ac:dyDescent="0.25">
      <c r="B6543" s="128"/>
      <c r="D6543" s="128"/>
      <c r="F6543" s="128"/>
      <c r="H6543" s="128"/>
      <c r="K6543" s="129"/>
    </row>
    <row r="6544" spans="2:11" x14ac:dyDescent="0.25">
      <c r="B6544" s="128"/>
      <c r="D6544" s="128"/>
      <c r="F6544" s="128"/>
      <c r="H6544" s="128"/>
      <c r="K6544" s="129"/>
    </row>
    <row r="6545" spans="2:11" x14ac:dyDescent="0.25">
      <c r="B6545" s="128"/>
      <c r="D6545" s="128"/>
      <c r="F6545" s="128"/>
      <c r="H6545" s="128"/>
      <c r="K6545" s="129"/>
    </row>
    <row r="6546" spans="2:11" x14ac:dyDescent="0.25">
      <c r="B6546" s="128"/>
      <c r="D6546" s="128"/>
      <c r="F6546" s="128"/>
      <c r="H6546" s="128"/>
      <c r="K6546" s="129"/>
    </row>
    <row r="6547" spans="2:11" x14ac:dyDescent="0.25">
      <c r="B6547" s="128"/>
      <c r="D6547" s="128"/>
      <c r="F6547" s="128"/>
      <c r="H6547" s="128"/>
      <c r="K6547" s="129"/>
    </row>
    <row r="6548" spans="2:11" x14ac:dyDescent="0.25">
      <c r="B6548" s="128"/>
      <c r="D6548" s="128"/>
      <c r="F6548" s="128"/>
      <c r="H6548" s="128"/>
      <c r="K6548" s="129"/>
    </row>
    <row r="6549" spans="2:11" x14ac:dyDescent="0.25">
      <c r="B6549" s="128"/>
      <c r="D6549" s="128"/>
      <c r="F6549" s="128"/>
      <c r="H6549" s="128"/>
      <c r="K6549" s="129"/>
    </row>
    <row r="6550" spans="2:11" x14ac:dyDescent="0.25">
      <c r="B6550" s="128"/>
      <c r="D6550" s="128"/>
      <c r="F6550" s="128"/>
      <c r="H6550" s="128"/>
      <c r="K6550" s="129"/>
    </row>
    <row r="6551" spans="2:11" x14ac:dyDescent="0.25">
      <c r="B6551" s="128"/>
      <c r="D6551" s="128"/>
      <c r="F6551" s="128"/>
      <c r="H6551" s="128"/>
      <c r="K6551" s="129"/>
    </row>
    <row r="6552" spans="2:11" x14ac:dyDescent="0.25">
      <c r="B6552" s="128"/>
      <c r="D6552" s="128"/>
      <c r="F6552" s="128"/>
      <c r="H6552" s="128"/>
      <c r="K6552" s="129"/>
    </row>
    <row r="6553" spans="2:11" x14ac:dyDescent="0.25">
      <c r="B6553" s="128"/>
      <c r="D6553" s="128"/>
      <c r="F6553" s="128"/>
      <c r="H6553" s="128"/>
      <c r="K6553" s="129"/>
    </row>
    <row r="6554" spans="2:11" x14ac:dyDescent="0.25">
      <c r="B6554" s="128"/>
      <c r="D6554" s="128"/>
      <c r="F6554" s="128"/>
      <c r="H6554" s="128"/>
      <c r="K6554" s="129"/>
    </row>
    <row r="6555" spans="2:11" x14ac:dyDescent="0.25">
      <c r="B6555" s="128"/>
      <c r="D6555" s="128"/>
      <c r="F6555" s="128"/>
      <c r="H6555" s="128"/>
      <c r="K6555" s="129"/>
    </row>
    <row r="6556" spans="2:11" x14ac:dyDescent="0.25">
      <c r="B6556" s="128"/>
      <c r="D6556" s="128"/>
      <c r="F6556" s="128"/>
      <c r="H6556" s="128"/>
      <c r="K6556" s="129"/>
    </row>
    <row r="6557" spans="2:11" x14ac:dyDescent="0.25">
      <c r="B6557" s="128"/>
      <c r="D6557" s="128"/>
      <c r="F6557" s="128"/>
      <c r="H6557" s="128"/>
      <c r="K6557" s="129"/>
    </row>
    <row r="6558" spans="2:11" x14ac:dyDescent="0.25">
      <c r="B6558" s="128"/>
      <c r="D6558" s="128"/>
      <c r="F6558" s="128"/>
      <c r="H6558" s="128"/>
      <c r="K6558" s="129"/>
    </row>
    <row r="6559" spans="2:11" x14ac:dyDescent="0.25">
      <c r="B6559" s="128"/>
      <c r="D6559" s="128"/>
      <c r="F6559" s="128"/>
      <c r="H6559" s="128"/>
      <c r="K6559" s="129"/>
    </row>
    <row r="6560" spans="2:11" x14ac:dyDescent="0.25">
      <c r="B6560" s="128"/>
      <c r="D6560" s="128"/>
      <c r="F6560" s="128"/>
      <c r="H6560" s="128"/>
      <c r="K6560" s="129"/>
    </row>
    <row r="6561" spans="2:11" x14ac:dyDescent="0.25">
      <c r="B6561" s="128"/>
      <c r="D6561" s="128"/>
      <c r="F6561" s="128"/>
      <c r="H6561" s="128"/>
      <c r="K6561" s="129"/>
    </row>
    <row r="6562" spans="2:11" x14ac:dyDescent="0.25">
      <c r="B6562" s="128"/>
      <c r="D6562" s="128"/>
      <c r="F6562" s="128"/>
      <c r="H6562" s="128"/>
      <c r="K6562" s="129"/>
    </row>
    <row r="6563" spans="2:11" x14ac:dyDescent="0.25">
      <c r="B6563" s="128"/>
      <c r="D6563" s="128"/>
      <c r="F6563" s="128"/>
      <c r="H6563" s="128"/>
      <c r="K6563" s="129"/>
    </row>
    <row r="6564" spans="2:11" x14ac:dyDescent="0.25">
      <c r="B6564" s="128"/>
      <c r="D6564" s="128"/>
      <c r="F6564" s="128"/>
      <c r="H6564" s="128"/>
      <c r="K6564" s="129"/>
    </row>
    <row r="6565" spans="2:11" x14ac:dyDescent="0.25">
      <c r="B6565" s="128"/>
      <c r="D6565" s="128"/>
      <c r="F6565" s="128"/>
      <c r="H6565" s="128"/>
      <c r="K6565" s="129"/>
    </row>
    <row r="6566" spans="2:11" x14ac:dyDescent="0.25">
      <c r="B6566" s="128"/>
      <c r="D6566" s="128"/>
      <c r="F6566" s="128"/>
      <c r="H6566" s="128"/>
      <c r="K6566" s="129"/>
    </row>
    <row r="6567" spans="2:11" x14ac:dyDescent="0.25">
      <c r="B6567" s="128"/>
      <c r="D6567" s="128"/>
      <c r="F6567" s="128"/>
      <c r="H6567" s="128"/>
      <c r="K6567" s="129"/>
    </row>
    <row r="6568" spans="2:11" x14ac:dyDescent="0.25">
      <c r="B6568" s="128"/>
      <c r="D6568" s="128"/>
      <c r="F6568" s="128"/>
      <c r="H6568" s="128"/>
      <c r="K6568" s="129"/>
    </row>
    <row r="6569" spans="2:11" x14ac:dyDescent="0.25">
      <c r="B6569" s="128"/>
      <c r="D6569" s="128"/>
      <c r="F6569" s="128"/>
      <c r="H6569" s="128"/>
      <c r="K6569" s="129"/>
    </row>
    <row r="6570" spans="2:11" x14ac:dyDescent="0.25">
      <c r="B6570" s="128"/>
      <c r="D6570" s="128"/>
      <c r="F6570" s="128"/>
      <c r="H6570" s="128"/>
      <c r="K6570" s="129"/>
    </row>
    <row r="6571" spans="2:11" x14ac:dyDescent="0.25">
      <c r="B6571" s="128"/>
      <c r="D6571" s="128"/>
      <c r="F6571" s="128"/>
      <c r="H6571" s="128"/>
      <c r="K6571" s="129"/>
    </row>
    <row r="6572" spans="2:11" x14ac:dyDescent="0.25">
      <c r="B6572" s="128"/>
      <c r="D6572" s="128"/>
      <c r="F6572" s="128"/>
      <c r="H6572" s="128"/>
      <c r="K6572" s="129"/>
    </row>
    <row r="6573" spans="2:11" x14ac:dyDescent="0.25">
      <c r="B6573" s="128"/>
      <c r="D6573" s="128"/>
      <c r="F6573" s="128"/>
      <c r="H6573" s="128"/>
      <c r="K6573" s="129"/>
    </row>
    <row r="6574" spans="2:11" x14ac:dyDescent="0.25">
      <c r="B6574" s="128"/>
      <c r="D6574" s="128"/>
      <c r="F6574" s="128"/>
      <c r="H6574" s="128"/>
      <c r="K6574" s="129"/>
    </row>
    <row r="6575" spans="2:11" x14ac:dyDescent="0.25">
      <c r="B6575" s="128"/>
      <c r="D6575" s="128"/>
      <c r="F6575" s="128"/>
      <c r="H6575" s="128"/>
      <c r="K6575" s="129"/>
    </row>
    <row r="6576" spans="2:11" x14ac:dyDescent="0.25">
      <c r="B6576" s="128"/>
      <c r="D6576" s="128"/>
      <c r="F6576" s="128"/>
      <c r="H6576" s="128"/>
      <c r="K6576" s="129"/>
    </row>
    <row r="6577" spans="2:11" x14ac:dyDescent="0.25">
      <c r="B6577" s="128"/>
      <c r="D6577" s="128"/>
      <c r="F6577" s="128"/>
      <c r="H6577" s="128"/>
      <c r="K6577" s="129"/>
    </row>
    <row r="6578" spans="2:11" x14ac:dyDescent="0.25">
      <c r="B6578" s="128"/>
      <c r="D6578" s="128"/>
      <c r="F6578" s="128"/>
      <c r="H6578" s="128"/>
      <c r="K6578" s="129"/>
    </row>
    <row r="6579" spans="2:11" x14ac:dyDescent="0.25">
      <c r="B6579" s="128"/>
      <c r="D6579" s="128"/>
      <c r="F6579" s="128"/>
      <c r="H6579" s="128"/>
      <c r="K6579" s="129"/>
    </row>
    <row r="6580" spans="2:11" x14ac:dyDescent="0.25">
      <c r="B6580" s="128"/>
      <c r="D6580" s="128"/>
      <c r="F6580" s="128"/>
      <c r="H6580" s="128"/>
      <c r="K6580" s="129"/>
    </row>
    <row r="6581" spans="2:11" x14ac:dyDescent="0.25">
      <c r="B6581" s="128"/>
      <c r="D6581" s="128"/>
      <c r="F6581" s="128"/>
      <c r="H6581" s="128"/>
      <c r="K6581" s="129"/>
    </row>
    <row r="6582" spans="2:11" x14ac:dyDescent="0.25">
      <c r="B6582" s="128"/>
      <c r="D6582" s="128"/>
      <c r="F6582" s="128"/>
      <c r="H6582" s="128"/>
      <c r="K6582" s="129"/>
    </row>
    <row r="6583" spans="2:11" x14ac:dyDescent="0.25">
      <c r="B6583" s="128"/>
      <c r="D6583" s="128"/>
      <c r="F6583" s="128"/>
      <c r="H6583" s="128"/>
      <c r="K6583" s="129"/>
    </row>
    <row r="6584" spans="2:11" x14ac:dyDescent="0.25">
      <c r="B6584" s="128"/>
      <c r="D6584" s="128"/>
      <c r="F6584" s="128"/>
      <c r="H6584" s="128"/>
      <c r="K6584" s="129"/>
    </row>
    <row r="6585" spans="2:11" x14ac:dyDescent="0.25">
      <c r="B6585" s="128"/>
      <c r="D6585" s="128"/>
      <c r="F6585" s="128"/>
      <c r="H6585" s="128"/>
      <c r="K6585" s="129"/>
    </row>
    <row r="6586" spans="2:11" x14ac:dyDescent="0.25">
      <c r="B6586" s="128"/>
      <c r="D6586" s="128"/>
      <c r="F6586" s="128"/>
      <c r="H6586" s="128"/>
      <c r="K6586" s="129"/>
    </row>
    <row r="6587" spans="2:11" x14ac:dyDescent="0.25">
      <c r="B6587" s="128"/>
      <c r="D6587" s="128"/>
      <c r="F6587" s="128"/>
      <c r="H6587" s="128"/>
      <c r="K6587" s="129"/>
    </row>
    <row r="6588" spans="2:11" x14ac:dyDescent="0.25">
      <c r="B6588" s="128"/>
      <c r="D6588" s="128"/>
      <c r="F6588" s="128"/>
      <c r="H6588" s="128"/>
      <c r="K6588" s="129"/>
    </row>
    <row r="6589" spans="2:11" x14ac:dyDescent="0.25">
      <c r="B6589" s="128"/>
      <c r="D6589" s="128"/>
      <c r="F6589" s="128"/>
      <c r="H6589" s="128"/>
      <c r="K6589" s="129"/>
    </row>
    <row r="6590" spans="2:11" x14ac:dyDescent="0.25">
      <c r="B6590" s="128"/>
      <c r="D6590" s="128"/>
      <c r="F6590" s="128"/>
      <c r="H6590" s="128"/>
      <c r="K6590" s="129"/>
    </row>
    <row r="6591" spans="2:11" x14ac:dyDescent="0.25">
      <c r="B6591" s="128"/>
      <c r="D6591" s="128"/>
      <c r="F6591" s="128"/>
      <c r="H6591" s="128"/>
      <c r="K6591" s="129"/>
    </row>
    <row r="6592" spans="2:11" x14ac:dyDescent="0.25">
      <c r="B6592" s="128"/>
      <c r="D6592" s="128"/>
      <c r="F6592" s="128"/>
      <c r="H6592" s="128"/>
      <c r="K6592" s="129"/>
    </row>
    <row r="6593" spans="2:11" x14ac:dyDescent="0.25">
      <c r="B6593" s="128"/>
      <c r="D6593" s="128"/>
      <c r="F6593" s="128"/>
      <c r="H6593" s="128"/>
      <c r="K6593" s="129"/>
    </row>
    <row r="6594" spans="2:11" x14ac:dyDescent="0.25">
      <c r="B6594" s="128"/>
      <c r="D6594" s="128"/>
      <c r="F6594" s="128"/>
      <c r="H6594" s="128"/>
      <c r="K6594" s="129"/>
    </row>
    <row r="6595" spans="2:11" x14ac:dyDescent="0.25">
      <c r="B6595" s="128"/>
      <c r="D6595" s="128"/>
      <c r="F6595" s="128"/>
      <c r="H6595" s="128"/>
      <c r="K6595" s="129"/>
    </row>
    <row r="6596" spans="2:11" x14ac:dyDescent="0.25">
      <c r="B6596" s="128"/>
      <c r="D6596" s="128"/>
      <c r="F6596" s="128"/>
      <c r="H6596" s="128"/>
      <c r="K6596" s="129"/>
    </row>
    <row r="6597" spans="2:11" x14ac:dyDescent="0.25">
      <c r="B6597" s="128"/>
      <c r="D6597" s="128"/>
      <c r="F6597" s="128"/>
      <c r="H6597" s="128"/>
      <c r="K6597" s="129"/>
    </row>
    <row r="6598" spans="2:11" x14ac:dyDescent="0.25">
      <c r="K6598" s="129"/>
    </row>
    <row r="6599" spans="2:11" x14ac:dyDescent="0.25">
      <c r="B6599" s="128"/>
      <c r="D6599" s="128"/>
      <c r="F6599" s="128"/>
      <c r="H6599" s="128"/>
      <c r="K6599" s="129"/>
    </row>
    <row r="6600" spans="2:11" x14ac:dyDescent="0.25">
      <c r="B6600" s="128"/>
      <c r="D6600" s="128"/>
      <c r="F6600" s="128"/>
      <c r="H6600" s="128"/>
      <c r="K6600" s="129"/>
    </row>
    <row r="6601" spans="2:11" x14ac:dyDescent="0.25">
      <c r="B6601" s="128"/>
      <c r="D6601" s="128"/>
      <c r="F6601" s="128"/>
      <c r="H6601" s="128"/>
      <c r="K6601" s="129"/>
    </row>
    <row r="6602" spans="2:11" x14ac:dyDescent="0.25">
      <c r="B6602" s="128"/>
      <c r="D6602" s="128"/>
      <c r="F6602" s="128"/>
      <c r="H6602" s="128"/>
      <c r="K6602" s="129"/>
    </row>
    <row r="6603" spans="2:11" x14ac:dyDescent="0.25">
      <c r="B6603" s="128"/>
      <c r="D6603" s="128"/>
      <c r="F6603" s="128"/>
      <c r="H6603" s="128"/>
      <c r="K6603" s="129"/>
    </row>
    <row r="6604" spans="2:11" x14ac:dyDescent="0.25">
      <c r="B6604" s="128"/>
      <c r="D6604" s="128"/>
      <c r="F6604" s="128"/>
      <c r="H6604" s="128"/>
      <c r="K6604" s="129"/>
    </row>
    <row r="6605" spans="2:11" x14ac:dyDescent="0.25">
      <c r="B6605" s="128"/>
      <c r="D6605" s="128"/>
      <c r="F6605" s="128"/>
      <c r="H6605" s="128"/>
      <c r="K6605" s="129"/>
    </row>
    <row r="6606" spans="2:11" x14ac:dyDescent="0.25">
      <c r="B6606" s="128"/>
      <c r="D6606" s="128"/>
      <c r="F6606" s="128"/>
      <c r="H6606" s="128"/>
      <c r="K6606" s="129"/>
    </row>
    <row r="6607" spans="2:11" x14ac:dyDescent="0.25">
      <c r="B6607" s="128"/>
      <c r="D6607" s="128"/>
      <c r="F6607" s="128"/>
      <c r="H6607" s="128"/>
      <c r="K6607" s="129"/>
    </row>
    <row r="6608" spans="2:11" x14ac:dyDescent="0.25">
      <c r="B6608" s="128"/>
      <c r="D6608" s="128"/>
      <c r="F6608" s="128"/>
      <c r="H6608" s="128"/>
      <c r="K6608" s="129"/>
    </row>
    <row r="6609" spans="2:11" x14ac:dyDescent="0.25">
      <c r="B6609" s="128"/>
      <c r="D6609" s="128"/>
      <c r="F6609" s="128"/>
      <c r="H6609" s="128"/>
      <c r="K6609" s="129"/>
    </row>
    <row r="6610" spans="2:11" x14ac:dyDescent="0.25">
      <c r="B6610" s="128"/>
      <c r="D6610" s="128"/>
      <c r="F6610" s="128"/>
      <c r="H6610" s="128"/>
      <c r="K6610" s="129"/>
    </row>
    <row r="6611" spans="2:11" x14ac:dyDescent="0.25">
      <c r="B6611" s="128"/>
      <c r="D6611" s="128"/>
      <c r="F6611" s="128"/>
      <c r="H6611" s="128"/>
      <c r="K6611" s="129"/>
    </row>
    <row r="6612" spans="2:11" x14ac:dyDescent="0.25">
      <c r="B6612" s="128"/>
      <c r="D6612" s="128"/>
      <c r="F6612" s="128"/>
      <c r="H6612" s="128"/>
      <c r="K6612" s="129"/>
    </row>
    <row r="6613" spans="2:11" x14ac:dyDescent="0.25">
      <c r="B6613" s="128"/>
      <c r="D6613" s="128"/>
      <c r="F6613" s="128"/>
      <c r="H6613" s="128"/>
      <c r="K6613" s="129"/>
    </row>
    <row r="6614" spans="2:11" x14ac:dyDescent="0.25">
      <c r="B6614" s="128"/>
      <c r="D6614" s="128"/>
      <c r="F6614" s="128"/>
      <c r="H6614" s="128"/>
      <c r="K6614" s="129"/>
    </row>
    <row r="6615" spans="2:11" x14ac:dyDescent="0.25">
      <c r="B6615" s="128"/>
      <c r="D6615" s="128"/>
      <c r="F6615" s="128"/>
      <c r="H6615" s="128"/>
      <c r="K6615" s="129"/>
    </row>
    <row r="6616" spans="2:11" x14ac:dyDescent="0.25">
      <c r="B6616" s="128"/>
      <c r="D6616" s="128"/>
      <c r="F6616" s="128"/>
      <c r="H6616" s="128"/>
      <c r="K6616" s="129"/>
    </row>
    <row r="6617" spans="2:11" x14ac:dyDescent="0.25">
      <c r="B6617" s="128"/>
      <c r="D6617" s="128"/>
      <c r="F6617" s="128"/>
      <c r="H6617" s="128"/>
      <c r="K6617" s="129"/>
    </row>
    <row r="6618" spans="2:11" x14ac:dyDescent="0.25">
      <c r="B6618" s="128"/>
      <c r="D6618" s="128"/>
      <c r="F6618" s="128"/>
      <c r="H6618" s="128"/>
      <c r="K6618" s="129"/>
    </row>
    <row r="6619" spans="2:11" x14ac:dyDescent="0.25">
      <c r="B6619" s="128"/>
      <c r="D6619" s="128"/>
      <c r="F6619" s="128"/>
      <c r="H6619" s="128"/>
      <c r="K6619" s="129"/>
    </row>
    <row r="6620" spans="2:11" x14ac:dyDescent="0.25">
      <c r="B6620" s="128"/>
      <c r="D6620" s="128"/>
      <c r="F6620" s="128"/>
      <c r="H6620" s="128"/>
      <c r="K6620" s="129"/>
    </row>
    <row r="6621" spans="2:11" x14ac:dyDescent="0.25">
      <c r="B6621" s="128"/>
      <c r="D6621" s="128"/>
      <c r="F6621" s="128"/>
      <c r="H6621" s="128"/>
      <c r="K6621" s="129"/>
    </row>
    <row r="6622" spans="2:11" x14ac:dyDescent="0.25">
      <c r="B6622" s="128"/>
      <c r="D6622" s="128"/>
      <c r="F6622" s="128"/>
      <c r="H6622" s="128"/>
      <c r="K6622" s="129"/>
    </row>
    <row r="6623" spans="2:11" x14ac:dyDescent="0.25">
      <c r="B6623" s="128"/>
      <c r="D6623" s="128"/>
      <c r="F6623" s="128"/>
      <c r="H6623" s="128"/>
      <c r="K6623" s="129"/>
    </row>
    <row r="6624" spans="2:11" x14ac:dyDescent="0.25">
      <c r="B6624" s="128"/>
      <c r="D6624" s="128"/>
      <c r="F6624" s="128"/>
      <c r="H6624" s="128"/>
      <c r="K6624" s="129"/>
    </row>
    <row r="6625" spans="2:11" x14ac:dyDescent="0.25">
      <c r="B6625" s="128"/>
      <c r="D6625" s="128"/>
      <c r="F6625" s="128"/>
      <c r="H6625" s="128"/>
      <c r="K6625" s="129"/>
    </row>
    <row r="6626" spans="2:11" x14ac:dyDescent="0.25">
      <c r="B6626" s="128"/>
      <c r="D6626" s="128"/>
      <c r="F6626" s="128"/>
      <c r="H6626" s="128"/>
      <c r="K6626" s="129"/>
    </row>
    <row r="6627" spans="2:11" x14ac:dyDescent="0.25">
      <c r="B6627" s="128"/>
      <c r="D6627" s="128"/>
      <c r="F6627" s="128"/>
      <c r="H6627" s="128"/>
      <c r="K6627" s="129"/>
    </row>
    <row r="6628" spans="2:11" x14ac:dyDescent="0.25">
      <c r="B6628" s="128"/>
      <c r="D6628" s="128"/>
      <c r="F6628" s="128"/>
      <c r="H6628" s="128"/>
      <c r="K6628" s="129"/>
    </row>
    <row r="6629" spans="2:11" x14ac:dyDescent="0.25">
      <c r="B6629" s="128"/>
      <c r="D6629" s="128"/>
      <c r="F6629" s="128"/>
      <c r="H6629" s="128"/>
      <c r="K6629" s="129"/>
    </row>
    <row r="6630" spans="2:11" x14ac:dyDescent="0.25">
      <c r="B6630" s="128"/>
      <c r="D6630" s="128"/>
      <c r="F6630" s="128"/>
      <c r="H6630" s="128"/>
      <c r="K6630" s="129"/>
    </row>
    <row r="6631" spans="2:11" x14ac:dyDescent="0.25">
      <c r="B6631" s="128"/>
      <c r="D6631" s="128"/>
      <c r="F6631" s="128"/>
      <c r="H6631" s="128"/>
      <c r="K6631" s="129"/>
    </row>
    <row r="6632" spans="2:11" x14ac:dyDescent="0.25">
      <c r="B6632" s="128"/>
      <c r="D6632" s="128"/>
      <c r="F6632" s="128"/>
      <c r="H6632" s="128"/>
      <c r="K6632" s="129"/>
    </row>
    <row r="6633" spans="2:11" x14ac:dyDescent="0.25">
      <c r="B6633" s="128"/>
      <c r="D6633" s="128"/>
      <c r="F6633" s="128"/>
      <c r="H6633" s="128"/>
      <c r="K6633" s="129"/>
    </row>
    <row r="6634" spans="2:11" x14ac:dyDescent="0.25">
      <c r="B6634" s="128"/>
      <c r="D6634" s="128"/>
      <c r="F6634" s="128"/>
      <c r="H6634" s="128"/>
      <c r="K6634" s="129"/>
    </row>
    <row r="6635" spans="2:11" x14ac:dyDescent="0.25">
      <c r="B6635" s="128"/>
      <c r="D6635" s="128"/>
      <c r="F6635" s="128"/>
      <c r="H6635" s="128"/>
      <c r="K6635" s="129"/>
    </row>
    <row r="6636" spans="2:11" x14ac:dyDescent="0.25">
      <c r="B6636" s="128"/>
      <c r="D6636" s="128"/>
      <c r="F6636" s="128"/>
      <c r="H6636" s="128"/>
      <c r="K6636" s="129"/>
    </row>
    <row r="6637" spans="2:11" x14ac:dyDescent="0.25">
      <c r="B6637" s="128"/>
      <c r="D6637" s="128"/>
      <c r="F6637" s="128"/>
      <c r="H6637" s="128"/>
      <c r="K6637" s="129"/>
    </row>
    <row r="6638" spans="2:11" x14ac:dyDescent="0.25">
      <c r="B6638" s="128"/>
      <c r="D6638" s="128"/>
      <c r="F6638" s="128"/>
      <c r="H6638" s="128"/>
      <c r="K6638" s="129"/>
    </row>
    <row r="6639" spans="2:11" x14ac:dyDescent="0.25">
      <c r="B6639" s="128"/>
      <c r="D6639" s="128"/>
      <c r="F6639" s="128"/>
      <c r="H6639" s="128"/>
      <c r="K6639" s="129"/>
    </row>
    <row r="6640" spans="2:11" x14ac:dyDescent="0.25">
      <c r="B6640" s="128"/>
      <c r="D6640" s="128"/>
      <c r="F6640" s="128"/>
      <c r="H6640" s="128"/>
      <c r="K6640" s="129"/>
    </row>
    <row r="6641" spans="2:11" x14ac:dyDescent="0.25">
      <c r="B6641" s="128"/>
      <c r="D6641" s="128"/>
      <c r="F6641" s="128"/>
      <c r="H6641" s="128"/>
      <c r="K6641" s="129"/>
    </row>
    <row r="6642" spans="2:11" x14ac:dyDescent="0.25">
      <c r="B6642" s="128"/>
      <c r="D6642" s="128"/>
      <c r="F6642" s="128"/>
      <c r="H6642" s="128"/>
      <c r="K6642" s="129"/>
    </row>
    <row r="6643" spans="2:11" x14ac:dyDescent="0.25">
      <c r="B6643" s="128"/>
      <c r="D6643" s="128"/>
      <c r="F6643" s="128"/>
      <c r="H6643" s="128"/>
      <c r="K6643" s="129"/>
    </row>
    <row r="6644" spans="2:11" x14ac:dyDescent="0.25">
      <c r="B6644" s="128"/>
      <c r="D6644" s="128"/>
      <c r="F6644" s="128"/>
      <c r="H6644" s="128"/>
      <c r="K6644" s="129"/>
    </row>
    <row r="6645" spans="2:11" x14ac:dyDescent="0.25">
      <c r="B6645" s="128"/>
      <c r="D6645" s="128"/>
      <c r="F6645" s="128"/>
      <c r="H6645" s="128"/>
      <c r="K6645" s="129"/>
    </row>
    <row r="6646" spans="2:11" x14ac:dyDescent="0.25">
      <c r="B6646" s="128"/>
      <c r="D6646" s="128"/>
      <c r="F6646" s="128"/>
      <c r="H6646" s="128"/>
      <c r="K6646" s="129"/>
    </row>
    <row r="6647" spans="2:11" x14ac:dyDescent="0.25">
      <c r="B6647" s="128"/>
      <c r="D6647" s="128"/>
      <c r="F6647" s="128"/>
      <c r="H6647" s="128"/>
      <c r="K6647" s="129"/>
    </row>
    <row r="6648" spans="2:11" x14ac:dyDescent="0.25">
      <c r="B6648" s="128"/>
      <c r="D6648" s="128"/>
      <c r="F6648" s="128"/>
      <c r="H6648" s="128"/>
      <c r="K6648" s="129"/>
    </row>
    <row r="6649" spans="2:11" x14ac:dyDescent="0.25">
      <c r="B6649" s="128"/>
      <c r="D6649" s="128"/>
      <c r="F6649" s="128"/>
      <c r="H6649" s="128"/>
      <c r="K6649" s="129"/>
    </row>
    <row r="6650" spans="2:11" x14ac:dyDescent="0.25">
      <c r="B6650" s="128"/>
      <c r="D6650" s="128"/>
      <c r="F6650" s="128"/>
      <c r="H6650" s="128"/>
      <c r="K6650" s="129"/>
    </row>
    <row r="6651" spans="2:11" x14ac:dyDescent="0.25">
      <c r="B6651" s="128"/>
      <c r="D6651" s="128"/>
      <c r="F6651" s="128"/>
      <c r="H6651" s="128"/>
      <c r="K6651" s="129"/>
    </row>
    <row r="6652" spans="2:11" x14ac:dyDescent="0.25">
      <c r="B6652" s="128"/>
      <c r="D6652" s="128"/>
      <c r="F6652" s="128"/>
      <c r="H6652" s="128"/>
      <c r="K6652" s="129"/>
    </row>
    <row r="6653" spans="2:11" x14ac:dyDescent="0.25">
      <c r="B6653" s="128"/>
      <c r="D6653" s="128"/>
      <c r="F6653" s="128"/>
      <c r="H6653" s="128"/>
      <c r="K6653" s="129"/>
    </row>
    <row r="6654" spans="2:11" x14ac:dyDescent="0.25">
      <c r="B6654" s="128"/>
      <c r="D6654" s="128"/>
      <c r="F6654" s="128"/>
      <c r="H6654" s="128"/>
      <c r="K6654" s="129"/>
    </row>
    <row r="6655" spans="2:11" x14ac:dyDescent="0.25">
      <c r="B6655" s="128"/>
      <c r="D6655" s="128"/>
      <c r="F6655" s="128"/>
      <c r="H6655" s="128"/>
      <c r="K6655" s="129"/>
    </row>
    <row r="6656" spans="2:11" x14ac:dyDescent="0.25">
      <c r="B6656" s="128"/>
      <c r="D6656" s="128"/>
      <c r="F6656" s="128"/>
      <c r="H6656" s="128"/>
      <c r="K6656" s="129"/>
    </row>
    <row r="6657" spans="2:11" x14ac:dyDescent="0.25">
      <c r="B6657" s="128"/>
      <c r="D6657" s="128"/>
      <c r="F6657" s="128"/>
      <c r="H6657" s="128"/>
      <c r="K6657" s="129"/>
    </row>
    <row r="6658" spans="2:11" x14ac:dyDescent="0.25">
      <c r="B6658" s="128"/>
      <c r="D6658" s="128"/>
      <c r="F6658" s="128"/>
      <c r="H6658" s="128"/>
      <c r="K6658" s="129"/>
    </row>
    <row r="6659" spans="2:11" x14ac:dyDescent="0.25">
      <c r="B6659" s="128"/>
      <c r="D6659" s="128"/>
      <c r="F6659" s="128"/>
      <c r="H6659" s="128"/>
      <c r="K6659" s="129"/>
    </row>
    <row r="6660" spans="2:11" x14ac:dyDescent="0.25">
      <c r="B6660" s="128"/>
      <c r="D6660" s="128"/>
      <c r="F6660" s="128"/>
      <c r="H6660" s="128"/>
      <c r="K6660" s="129"/>
    </row>
    <row r="6661" spans="2:11" x14ac:dyDescent="0.25">
      <c r="B6661" s="128"/>
      <c r="D6661" s="128"/>
      <c r="F6661" s="128"/>
      <c r="H6661" s="128"/>
      <c r="K6661" s="129"/>
    </row>
    <row r="6662" spans="2:11" x14ac:dyDescent="0.25">
      <c r="B6662" s="128"/>
      <c r="D6662" s="128"/>
      <c r="F6662" s="128"/>
      <c r="H6662" s="128"/>
      <c r="K6662" s="129"/>
    </row>
    <row r="6663" spans="2:11" x14ac:dyDescent="0.25">
      <c r="B6663" s="128"/>
      <c r="D6663" s="128"/>
      <c r="F6663" s="128"/>
      <c r="H6663" s="128"/>
      <c r="K6663" s="129"/>
    </row>
    <row r="6664" spans="2:11" x14ac:dyDescent="0.25">
      <c r="B6664" s="128"/>
      <c r="D6664" s="128"/>
      <c r="F6664" s="128"/>
      <c r="H6664" s="128"/>
      <c r="K6664" s="129"/>
    </row>
    <row r="6665" spans="2:11" x14ac:dyDescent="0.25">
      <c r="B6665" s="128"/>
      <c r="D6665" s="128"/>
      <c r="F6665" s="128"/>
      <c r="H6665" s="128"/>
      <c r="K6665" s="129"/>
    </row>
    <row r="6666" spans="2:11" x14ac:dyDescent="0.25">
      <c r="B6666" s="128"/>
      <c r="D6666" s="128"/>
      <c r="F6666" s="128"/>
      <c r="H6666" s="128"/>
      <c r="K6666" s="129"/>
    </row>
    <row r="6667" spans="2:11" x14ac:dyDescent="0.25">
      <c r="B6667" s="128"/>
      <c r="D6667" s="128"/>
      <c r="F6667" s="128"/>
      <c r="H6667" s="128"/>
      <c r="K6667" s="129"/>
    </row>
    <row r="6668" spans="2:11" x14ac:dyDescent="0.25">
      <c r="B6668" s="128"/>
      <c r="D6668" s="128"/>
      <c r="F6668" s="128"/>
      <c r="H6668" s="128"/>
      <c r="K6668" s="129"/>
    </row>
    <row r="6669" spans="2:11" x14ac:dyDescent="0.25">
      <c r="B6669" s="128"/>
      <c r="D6669" s="128"/>
      <c r="F6669" s="128"/>
      <c r="H6669" s="128"/>
      <c r="K6669" s="129"/>
    </row>
    <row r="6670" spans="2:11" x14ac:dyDescent="0.25">
      <c r="B6670" s="128"/>
      <c r="D6670" s="128"/>
      <c r="F6670" s="128"/>
      <c r="H6670" s="128"/>
      <c r="K6670" s="129"/>
    </row>
    <row r="6671" spans="2:11" x14ac:dyDescent="0.25">
      <c r="B6671" s="128"/>
      <c r="D6671" s="128"/>
      <c r="F6671" s="128"/>
      <c r="H6671" s="128"/>
      <c r="K6671" s="129"/>
    </row>
    <row r="6672" spans="2:11" x14ac:dyDescent="0.25">
      <c r="B6672" s="128"/>
      <c r="D6672" s="128"/>
      <c r="F6672" s="128"/>
      <c r="H6672" s="128"/>
      <c r="K6672" s="129"/>
    </row>
    <row r="6673" spans="2:11" x14ac:dyDescent="0.25">
      <c r="B6673" s="128"/>
      <c r="D6673" s="128"/>
      <c r="F6673" s="128"/>
      <c r="H6673" s="128"/>
      <c r="K6673" s="129"/>
    </row>
    <row r="6674" spans="2:11" x14ac:dyDescent="0.25">
      <c r="B6674" s="128"/>
      <c r="D6674" s="128"/>
      <c r="F6674" s="128"/>
      <c r="H6674" s="128"/>
      <c r="K6674" s="129"/>
    </row>
    <row r="6675" spans="2:11" x14ac:dyDescent="0.25">
      <c r="B6675" s="128"/>
      <c r="D6675" s="128"/>
      <c r="F6675" s="128"/>
      <c r="H6675" s="128"/>
      <c r="K6675" s="129"/>
    </row>
    <row r="6676" spans="2:11" x14ac:dyDescent="0.25">
      <c r="B6676" s="128"/>
      <c r="D6676" s="128"/>
      <c r="F6676" s="128"/>
      <c r="H6676" s="128"/>
      <c r="K6676" s="129"/>
    </row>
    <row r="6677" spans="2:11" x14ac:dyDescent="0.25">
      <c r="B6677" s="128"/>
      <c r="D6677" s="128"/>
      <c r="F6677" s="128"/>
      <c r="H6677" s="128"/>
      <c r="K6677" s="129"/>
    </row>
    <row r="6678" spans="2:11" x14ac:dyDescent="0.25">
      <c r="B6678" s="128"/>
      <c r="D6678" s="128"/>
      <c r="F6678" s="128"/>
      <c r="H6678" s="128"/>
      <c r="K6678" s="129"/>
    </row>
    <row r="6679" spans="2:11" x14ac:dyDescent="0.25">
      <c r="B6679" s="128"/>
      <c r="D6679" s="128"/>
      <c r="F6679" s="128"/>
      <c r="H6679" s="128"/>
      <c r="K6679" s="129"/>
    </row>
    <row r="6680" spans="2:11" x14ac:dyDescent="0.25">
      <c r="B6680" s="128"/>
      <c r="D6680" s="128"/>
      <c r="F6680" s="128"/>
      <c r="H6680" s="128"/>
      <c r="K6680" s="129"/>
    </row>
    <row r="6681" spans="2:11" x14ac:dyDescent="0.25">
      <c r="B6681" s="128"/>
      <c r="D6681" s="128"/>
      <c r="F6681" s="128"/>
      <c r="H6681" s="128"/>
      <c r="K6681" s="129"/>
    </row>
    <row r="6682" spans="2:11" x14ac:dyDescent="0.25">
      <c r="B6682" s="128"/>
      <c r="D6682" s="128"/>
      <c r="F6682" s="128"/>
      <c r="H6682" s="128"/>
      <c r="K6682" s="129"/>
    </row>
    <row r="6683" spans="2:11" x14ac:dyDescent="0.25">
      <c r="B6683" s="128"/>
      <c r="D6683" s="128"/>
      <c r="F6683" s="128"/>
      <c r="H6683" s="128"/>
      <c r="K6683" s="129"/>
    </row>
    <row r="6684" spans="2:11" x14ac:dyDescent="0.25">
      <c r="B6684" s="128"/>
      <c r="D6684" s="128"/>
      <c r="F6684" s="128"/>
      <c r="H6684" s="128"/>
      <c r="K6684" s="129"/>
    </row>
    <row r="6685" spans="2:11" x14ac:dyDescent="0.25">
      <c r="B6685" s="128"/>
      <c r="D6685" s="128"/>
      <c r="F6685" s="128"/>
      <c r="H6685" s="128"/>
      <c r="K6685" s="129"/>
    </row>
    <row r="6686" spans="2:11" x14ac:dyDescent="0.25">
      <c r="B6686" s="128"/>
      <c r="D6686" s="128"/>
      <c r="F6686" s="128"/>
      <c r="H6686" s="128"/>
      <c r="K6686" s="129"/>
    </row>
    <row r="6687" spans="2:11" x14ac:dyDescent="0.25">
      <c r="B6687" s="128"/>
      <c r="D6687" s="128"/>
      <c r="F6687" s="128"/>
      <c r="H6687" s="128"/>
      <c r="K6687" s="129"/>
    </row>
    <row r="6688" spans="2:11" x14ac:dyDescent="0.25">
      <c r="B6688" s="128"/>
      <c r="D6688" s="128"/>
      <c r="F6688" s="128"/>
      <c r="H6688" s="128"/>
      <c r="K6688" s="129"/>
    </row>
    <row r="6689" spans="2:11" x14ac:dyDescent="0.25">
      <c r="B6689" s="128"/>
      <c r="D6689" s="128"/>
      <c r="F6689" s="128"/>
      <c r="H6689" s="128"/>
      <c r="K6689" s="129"/>
    </row>
    <row r="6690" spans="2:11" x14ac:dyDescent="0.25">
      <c r="B6690" s="128"/>
      <c r="D6690" s="128"/>
      <c r="F6690" s="128"/>
      <c r="H6690" s="128"/>
      <c r="K6690" s="129"/>
    </row>
    <row r="6691" spans="2:11" x14ac:dyDescent="0.25">
      <c r="B6691" s="128"/>
      <c r="D6691" s="128"/>
      <c r="F6691" s="128"/>
      <c r="H6691" s="128"/>
      <c r="K6691" s="129"/>
    </row>
    <row r="6692" spans="2:11" x14ac:dyDescent="0.25">
      <c r="B6692" s="128"/>
      <c r="D6692" s="128"/>
      <c r="F6692" s="128"/>
      <c r="H6692" s="128"/>
      <c r="K6692" s="129"/>
    </row>
    <row r="6693" spans="2:11" x14ac:dyDescent="0.25">
      <c r="B6693" s="128"/>
      <c r="D6693" s="128"/>
      <c r="F6693" s="128"/>
      <c r="H6693" s="128"/>
      <c r="K6693" s="129"/>
    </row>
    <row r="6694" spans="2:11" x14ac:dyDescent="0.25">
      <c r="B6694" s="128"/>
      <c r="D6694" s="128"/>
      <c r="F6694" s="128"/>
      <c r="H6694" s="128"/>
      <c r="K6694" s="129"/>
    </row>
    <row r="6695" spans="2:11" x14ac:dyDescent="0.25">
      <c r="B6695" s="128"/>
      <c r="D6695" s="128"/>
      <c r="F6695" s="128"/>
      <c r="H6695" s="128"/>
      <c r="K6695" s="129"/>
    </row>
    <row r="6696" spans="2:11" x14ac:dyDescent="0.25">
      <c r="B6696" s="128"/>
      <c r="D6696" s="128"/>
      <c r="F6696" s="128"/>
      <c r="H6696" s="128"/>
      <c r="K6696" s="129"/>
    </row>
    <row r="6697" spans="2:11" x14ac:dyDescent="0.25">
      <c r="B6697" s="128"/>
      <c r="D6697" s="128"/>
      <c r="F6697" s="128"/>
      <c r="H6697" s="128"/>
      <c r="K6697" s="129"/>
    </row>
    <row r="6698" spans="2:11" x14ac:dyDescent="0.25">
      <c r="B6698" s="128"/>
      <c r="D6698" s="128"/>
      <c r="F6698" s="128"/>
      <c r="H6698" s="128"/>
      <c r="K6698" s="129"/>
    </row>
    <row r="6699" spans="2:11" x14ac:dyDescent="0.25">
      <c r="B6699" s="128"/>
      <c r="D6699" s="128"/>
      <c r="F6699" s="128"/>
      <c r="H6699" s="128"/>
      <c r="K6699" s="129"/>
    </row>
    <row r="6700" spans="2:11" x14ac:dyDescent="0.25">
      <c r="B6700" s="128"/>
      <c r="D6700" s="128"/>
      <c r="F6700" s="128"/>
      <c r="H6700" s="128"/>
      <c r="K6700" s="129"/>
    </row>
    <row r="6701" spans="2:11" x14ac:dyDescent="0.25">
      <c r="B6701" s="128"/>
      <c r="D6701" s="128"/>
      <c r="F6701" s="128"/>
      <c r="H6701" s="128"/>
      <c r="K6701" s="129"/>
    </row>
    <row r="6702" spans="2:11" x14ac:dyDescent="0.25">
      <c r="B6702" s="128"/>
      <c r="D6702" s="128"/>
      <c r="F6702" s="128"/>
      <c r="H6702" s="128"/>
      <c r="K6702" s="129"/>
    </row>
    <row r="6703" spans="2:11" x14ac:dyDescent="0.25">
      <c r="B6703" s="128"/>
      <c r="D6703" s="128"/>
      <c r="F6703" s="128"/>
      <c r="H6703" s="128"/>
      <c r="K6703" s="129"/>
    </row>
    <row r="6704" spans="2:11" x14ac:dyDescent="0.25">
      <c r="B6704" s="128"/>
      <c r="D6704" s="128"/>
      <c r="F6704" s="128"/>
      <c r="H6704" s="128"/>
      <c r="K6704" s="129"/>
    </row>
    <row r="6705" spans="2:11" x14ac:dyDescent="0.25">
      <c r="B6705" s="128"/>
      <c r="D6705" s="128"/>
      <c r="F6705" s="128"/>
      <c r="H6705" s="128"/>
      <c r="K6705" s="129"/>
    </row>
    <row r="6706" spans="2:11" x14ac:dyDescent="0.25">
      <c r="B6706" s="128"/>
      <c r="D6706" s="128"/>
      <c r="F6706" s="128"/>
      <c r="H6706" s="128"/>
      <c r="K6706" s="129"/>
    </row>
    <row r="6707" spans="2:11" x14ac:dyDescent="0.25">
      <c r="K6707" s="129"/>
    </row>
    <row r="6708" spans="2:11" x14ac:dyDescent="0.25">
      <c r="B6708" s="128"/>
      <c r="D6708" s="128"/>
      <c r="F6708" s="128"/>
      <c r="H6708" s="128"/>
      <c r="K6708" s="129"/>
    </row>
    <row r="6709" spans="2:11" x14ac:dyDescent="0.25">
      <c r="B6709" s="128"/>
      <c r="D6709" s="128"/>
      <c r="F6709" s="128"/>
      <c r="H6709" s="128"/>
      <c r="K6709" s="129"/>
    </row>
    <row r="6710" spans="2:11" x14ac:dyDescent="0.25">
      <c r="B6710" s="128"/>
      <c r="D6710" s="128"/>
      <c r="F6710" s="128"/>
      <c r="H6710" s="128"/>
      <c r="K6710" s="129"/>
    </row>
    <row r="6711" spans="2:11" x14ac:dyDescent="0.25">
      <c r="B6711" s="128"/>
      <c r="D6711" s="128"/>
      <c r="F6711" s="128"/>
      <c r="H6711" s="128"/>
      <c r="K6711" s="129"/>
    </row>
    <row r="6712" spans="2:11" x14ac:dyDescent="0.25">
      <c r="B6712" s="128"/>
      <c r="D6712" s="128"/>
      <c r="F6712" s="128"/>
      <c r="H6712" s="128"/>
      <c r="K6712" s="129"/>
    </row>
    <row r="6713" spans="2:11" x14ac:dyDescent="0.25">
      <c r="B6713" s="128"/>
      <c r="D6713" s="128"/>
      <c r="F6713" s="128"/>
      <c r="H6713" s="128"/>
      <c r="K6713" s="129"/>
    </row>
    <row r="6714" spans="2:11" x14ac:dyDescent="0.25">
      <c r="B6714" s="128"/>
      <c r="D6714" s="128"/>
      <c r="F6714" s="128"/>
      <c r="H6714" s="128"/>
      <c r="K6714" s="129"/>
    </row>
    <row r="6715" spans="2:11" x14ac:dyDescent="0.25">
      <c r="B6715" s="128"/>
      <c r="D6715" s="128"/>
      <c r="F6715" s="128"/>
      <c r="H6715" s="128"/>
      <c r="K6715" s="129"/>
    </row>
    <row r="6716" spans="2:11" x14ac:dyDescent="0.25">
      <c r="B6716" s="128"/>
      <c r="D6716" s="128"/>
      <c r="F6716" s="128"/>
      <c r="H6716" s="128"/>
      <c r="K6716" s="129"/>
    </row>
    <row r="6717" spans="2:11" x14ac:dyDescent="0.25">
      <c r="B6717" s="128"/>
      <c r="D6717" s="128"/>
      <c r="F6717" s="128"/>
      <c r="H6717" s="128"/>
      <c r="K6717" s="129"/>
    </row>
    <row r="6718" spans="2:11" x14ac:dyDescent="0.25">
      <c r="B6718" s="128"/>
      <c r="D6718" s="128"/>
      <c r="F6718" s="128"/>
      <c r="H6718" s="128"/>
      <c r="K6718" s="129"/>
    </row>
    <row r="6719" spans="2:11" x14ac:dyDescent="0.25">
      <c r="B6719" s="128"/>
      <c r="D6719" s="128"/>
      <c r="F6719" s="128"/>
      <c r="H6719" s="128"/>
      <c r="K6719" s="129"/>
    </row>
    <row r="6720" spans="2:11" x14ac:dyDescent="0.25">
      <c r="B6720" s="128"/>
      <c r="D6720" s="128"/>
      <c r="F6720" s="128"/>
      <c r="H6720" s="128"/>
      <c r="K6720" s="129"/>
    </row>
    <row r="6721" spans="2:11" x14ac:dyDescent="0.25">
      <c r="B6721" s="128"/>
      <c r="D6721" s="128"/>
      <c r="F6721" s="128"/>
      <c r="H6721" s="128"/>
      <c r="K6721" s="129"/>
    </row>
    <row r="6722" spans="2:11" x14ac:dyDescent="0.25">
      <c r="B6722" s="128"/>
      <c r="D6722" s="128"/>
      <c r="F6722" s="128"/>
      <c r="H6722" s="128"/>
      <c r="K6722" s="129"/>
    </row>
    <row r="6723" spans="2:11" x14ac:dyDescent="0.25">
      <c r="B6723" s="128"/>
      <c r="D6723" s="128"/>
      <c r="F6723" s="128"/>
      <c r="H6723" s="128"/>
      <c r="K6723" s="129"/>
    </row>
    <row r="6724" spans="2:11" x14ac:dyDescent="0.25">
      <c r="B6724" s="128"/>
      <c r="D6724" s="128"/>
      <c r="F6724" s="128"/>
      <c r="H6724" s="128"/>
      <c r="K6724" s="129"/>
    </row>
    <row r="6725" spans="2:11" x14ac:dyDescent="0.25">
      <c r="B6725" s="128"/>
      <c r="D6725" s="128"/>
      <c r="F6725" s="128"/>
      <c r="H6725" s="128"/>
      <c r="K6725" s="129"/>
    </row>
    <row r="6726" spans="2:11" x14ac:dyDescent="0.25">
      <c r="B6726" s="128"/>
      <c r="D6726" s="128"/>
      <c r="F6726" s="128"/>
      <c r="H6726" s="128"/>
      <c r="K6726" s="129"/>
    </row>
    <row r="6727" spans="2:11" x14ac:dyDescent="0.25">
      <c r="B6727" s="128"/>
      <c r="D6727" s="128"/>
      <c r="F6727" s="128"/>
      <c r="H6727" s="128"/>
      <c r="K6727" s="129"/>
    </row>
    <row r="6728" spans="2:11" x14ac:dyDescent="0.25">
      <c r="B6728" s="128"/>
      <c r="D6728" s="128"/>
      <c r="F6728" s="128"/>
      <c r="H6728" s="128"/>
      <c r="K6728" s="129"/>
    </row>
    <row r="6729" spans="2:11" x14ac:dyDescent="0.25">
      <c r="B6729" s="128"/>
      <c r="D6729" s="128"/>
      <c r="F6729" s="128"/>
      <c r="H6729" s="128"/>
      <c r="K6729" s="129"/>
    </row>
    <row r="6730" spans="2:11" x14ac:dyDescent="0.25">
      <c r="B6730" s="128"/>
      <c r="D6730" s="128"/>
      <c r="F6730" s="128"/>
      <c r="H6730" s="128"/>
      <c r="K6730" s="129"/>
    </row>
    <row r="6731" spans="2:11" x14ac:dyDescent="0.25">
      <c r="B6731" s="128"/>
      <c r="D6731" s="128"/>
      <c r="F6731" s="128"/>
      <c r="H6731" s="128"/>
      <c r="K6731" s="129"/>
    </row>
    <row r="6732" spans="2:11" x14ac:dyDescent="0.25">
      <c r="B6732" s="128"/>
      <c r="D6732" s="128"/>
      <c r="F6732" s="128"/>
      <c r="H6732" s="128"/>
      <c r="K6732" s="129"/>
    </row>
    <row r="6733" spans="2:11" x14ac:dyDescent="0.25">
      <c r="B6733" s="128"/>
      <c r="D6733" s="128"/>
      <c r="F6733" s="128"/>
      <c r="H6733" s="128"/>
      <c r="K6733" s="129"/>
    </row>
    <row r="6734" spans="2:11" x14ac:dyDescent="0.25">
      <c r="B6734" s="128"/>
      <c r="D6734" s="128"/>
      <c r="F6734" s="128"/>
      <c r="H6734" s="128"/>
      <c r="K6734" s="129"/>
    </row>
    <row r="6735" spans="2:11" x14ac:dyDescent="0.25">
      <c r="B6735" s="128"/>
      <c r="D6735" s="128"/>
      <c r="F6735" s="128"/>
      <c r="H6735" s="128"/>
      <c r="K6735" s="129"/>
    </row>
    <row r="6736" spans="2:11" x14ac:dyDescent="0.25">
      <c r="B6736" s="128"/>
      <c r="D6736" s="128"/>
      <c r="F6736" s="128"/>
      <c r="H6736" s="128"/>
      <c r="K6736" s="129"/>
    </row>
    <row r="6737" spans="2:11" x14ac:dyDescent="0.25">
      <c r="B6737" s="128"/>
      <c r="D6737" s="128"/>
      <c r="F6737" s="128"/>
      <c r="H6737" s="128"/>
      <c r="K6737" s="129"/>
    </row>
    <row r="6738" spans="2:11" x14ac:dyDescent="0.25">
      <c r="B6738" s="128"/>
      <c r="D6738" s="128"/>
      <c r="F6738" s="128"/>
      <c r="H6738" s="128"/>
      <c r="K6738" s="129"/>
    </row>
    <row r="6739" spans="2:11" x14ac:dyDescent="0.25">
      <c r="B6739" s="128"/>
      <c r="D6739" s="128"/>
      <c r="F6739" s="128"/>
      <c r="H6739" s="128"/>
      <c r="K6739" s="129"/>
    </row>
    <row r="6740" spans="2:11" x14ac:dyDescent="0.25">
      <c r="B6740" s="128"/>
      <c r="D6740" s="128"/>
      <c r="F6740" s="128"/>
      <c r="H6740" s="128"/>
      <c r="K6740" s="129"/>
    </row>
    <row r="6741" spans="2:11" x14ac:dyDescent="0.25">
      <c r="B6741" s="128"/>
      <c r="D6741" s="128"/>
      <c r="F6741" s="128"/>
      <c r="H6741" s="128"/>
      <c r="K6741" s="129"/>
    </row>
    <row r="6742" spans="2:11" x14ac:dyDescent="0.25">
      <c r="B6742" s="128"/>
      <c r="D6742" s="128"/>
      <c r="F6742" s="128"/>
      <c r="H6742" s="128"/>
      <c r="K6742" s="129"/>
    </row>
    <row r="6743" spans="2:11" x14ac:dyDescent="0.25">
      <c r="B6743" s="128"/>
      <c r="D6743" s="128"/>
      <c r="F6743" s="128"/>
      <c r="H6743" s="128"/>
      <c r="K6743" s="129"/>
    </row>
    <row r="6744" spans="2:11" x14ac:dyDescent="0.25">
      <c r="B6744" s="128"/>
      <c r="D6744" s="128"/>
      <c r="F6744" s="128"/>
      <c r="H6744" s="128"/>
      <c r="K6744" s="129"/>
    </row>
    <row r="6745" spans="2:11" x14ac:dyDescent="0.25">
      <c r="B6745" s="128"/>
      <c r="D6745" s="128"/>
      <c r="F6745" s="128"/>
      <c r="H6745" s="128"/>
      <c r="K6745" s="129"/>
    </row>
    <row r="6746" spans="2:11" x14ac:dyDescent="0.25">
      <c r="B6746" s="128"/>
      <c r="D6746" s="128"/>
      <c r="F6746" s="128"/>
      <c r="H6746" s="128"/>
      <c r="K6746" s="129"/>
    </row>
    <row r="6747" spans="2:11" x14ac:dyDescent="0.25">
      <c r="B6747" s="128"/>
      <c r="D6747" s="128"/>
      <c r="F6747" s="128"/>
      <c r="H6747" s="128"/>
      <c r="K6747" s="129"/>
    </row>
    <row r="6748" spans="2:11" x14ac:dyDescent="0.25">
      <c r="B6748" s="128"/>
      <c r="D6748" s="128"/>
      <c r="F6748" s="128"/>
      <c r="H6748" s="128"/>
      <c r="K6748" s="129"/>
    </row>
    <row r="6749" spans="2:11" x14ac:dyDescent="0.25">
      <c r="B6749" s="128"/>
      <c r="D6749" s="128"/>
      <c r="F6749" s="128"/>
      <c r="H6749" s="128"/>
      <c r="K6749" s="129"/>
    </row>
    <row r="6750" spans="2:11" x14ac:dyDescent="0.25">
      <c r="B6750" s="128"/>
      <c r="D6750" s="128"/>
      <c r="F6750" s="128"/>
      <c r="H6750" s="128"/>
      <c r="K6750" s="129"/>
    </row>
    <row r="6751" spans="2:11" x14ac:dyDescent="0.25">
      <c r="B6751" s="128"/>
      <c r="D6751" s="128"/>
      <c r="F6751" s="128"/>
      <c r="H6751" s="128"/>
      <c r="K6751" s="129"/>
    </row>
    <row r="6752" spans="2:11" x14ac:dyDescent="0.25">
      <c r="B6752" s="128"/>
      <c r="D6752" s="128"/>
      <c r="F6752" s="128"/>
      <c r="H6752" s="128"/>
      <c r="K6752" s="129"/>
    </row>
    <row r="6753" spans="2:11" x14ac:dyDescent="0.25">
      <c r="B6753" s="128"/>
      <c r="D6753" s="128"/>
      <c r="F6753" s="128"/>
      <c r="H6753" s="128"/>
      <c r="K6753" s="129"/>
    </row>
    <row r="6754" spans="2:11" x14ac:dyDescent="0.25">
      <c r="B6754" s="128"/>
      <c r="D6754" s="128"/>
      <c r="F6754" s="128"/>
      <c r="H6754" s="128"/>
      <c r="K6754" s="129"/>
    </row>
    <row r="6755" spans="2:11" x14ac:dyDescent="0.25">
      <c r="B6755" s="128"/>
      <c r="D6755" s="128"/>
      <c r="F6755" s="128"/>
      <c r="H6755" s="128"/>
      <c r="K6755" s="129"/>
    </row>
    <row r="6756" spans="2:11" x14ac:dyDescent="0.25">
      <c r="B6756" s="128"/>
      <c r="D6756" s="128"/>
      <c r="F6756" s="128"/>
      <c r="H6756" s="128"/>
      <c r="K6756" s="129"/>
    </row>
    <row r="6757" spans="2:11" x14ac:dyDescent="0.25">
      <c r="B6757" s="128"/>
      <c r="D6757" s="128"/>
      <c r="F6757" s="128"/>
      <c r="H6757" s="128"/>
      <c r="K6757" s="129"/>
    </row>
    <row r="6758" spans="2:11" x14ac:dyDescent="0.25">
      <c r="B6758" s="128"/>
      <c r="D6758" s="128"/>
      <c r="F6758" s="128"/>
      <c r="H6758" s="128"/>
      <c r="K6758" s="129"/>
    </row>
    <row r="6759" spans="2:11" x14ac:dyDescent="0.25">
      <c r="B6759" s="128"/>
      <c r="D6759" s="128"/>
      <c r="F6759" s="128"/>
      <c r="H6759" s="128"/>
      <c r="K6759" s="129"/>
    </row>
    <row r="6760" spans="2:11" x14ac:dyDescent="0.25">
      <c r="B6760" s="128"/>
      <c r="D6760" s="128"/>
      <c r="F6760" s="128"/>
      <c r="H6760" s="128"/>
      <c r="K6760" s="129"/>
    </row>
    <row r="6761" spans="2:11" x14ac:dyDescent="0.25">
      <c r="B6761" s="128"/>
      <c r="D6761" s="128"/>
      <c r="F6761" s="128"/>
      <c r="H6761" s="128"/>
      <c r="K6761" s="129"/>
    </row>
    <row r="6762" spans="2:11" x14ac:dyDescent="0.25">
      <c r="B6762" s="128"/>
      <c r="D6762" s="128"/>
      <c r="F6762" s="128"/>
      <c r="H6762" s="128"/>
      <c r="K6762" s="129"/>
    </row>
    <row r="6763" spans="2:11" x14ac:dyDescent="0.25">
      <c r="B6763" s="128"/>
      <c r="D6763" s="128"/>
      <c r="F6763" s="128"/>
      <c r="H6763" s="128"/>
      <c r="K6763" s="129"/>
    </row>
    <row r="6764" spans="2:11" x14ac:dyDescent="0.25">
      <c r="B6764" s="128"/>
      <c r="D6764" s="128"/>
      <c r="F6764" s="128"/>
      <c r="H6764" s="128"/>
      <c r="K6764" s="129"/>
    </row>
    <row r="6765" spans="2:11" x14ac:dyDescent="0.25">
      <c r="B6765" s="128"/>
      <c r="D6765" s="128"/>
      <c r="F6765" s="128"/>
      <c r="H6765" s="128"/>
      <c r="K6765" s="129"/>
    </row>
    <row r="6766" spans="2:11" x14ac:dyDescent="0.25">
      <c r="B6766" s="128"/>
      <c r="D6766" s="128"/>
      <c r="F6766" s="128"/>
      <c r="H6766" s="128"/>
      <c r="K6766" s="129"/>
    </row>
    <row r="6767" spans="2:11" x14ac:dyDescent="0.25">
      <c r="B6767" s="128"/>
      <c r="D6767" s="128"/>
      <c r="F6767" s="128"/>
      <c r="H6767" s="128"/>
      <c r="K6767" s="129"/>
    </row>
    <row r="6768" spans="2:11" x14ac:dyDescent="0.25">
      <c r="B6768" s="128"/>
      <c r="D6768" s="128"/>
      <c r="F6768" s="128"/>
      <c r="H6768" s="128"/>
      <c r="K6768" s="129"/>
    </row>
    <row r="6769" spans="2:11" x14ac:dyDescent="0.25">
      <c r="B6769" s="128"/>
      <c r="D6769" s="128"/>
      <c r="F6769" s="128"/>
      <c r="H6769" s="128"/>
      <c r="K6769" s="129"/>
    </row>
    <row r="6770" spans="2:11" x14ac:dyDescent="0.25">
      <c r="B6770" s="128"/>
      <c r="D6770" s="128"/>
      <c r="F6770" s="128"/>
      <c r="H6770" s="128"/>
      <c r="K6770" s="129"/>
    </row>
    <row r="6771" spans="2:11" x14ac:dyDescent="0.25">
      <c r="B6771" s="128"/>
      <c r="D6771" s="128"/>
      <c r="F6771" s="128"/>
      <c r="H6771" s="128"/>
      <c r="K6771" s="129"/>
    </row>
    <row r="6772" spans="2:11" x14ac:dyDescent="0.25">
      <c r="B6772" s="128"/>
      <c r="D6772" s="128"/>
      <c r="F6772" s="128"/>
      <c r="H6772" s="128"/>
      <c r="K6772" s="129"/>
    </row>
    <row r="6773" spans="2:11" x14ac:dyDescent="0.25">
      <c r="B6773" s="128"/>
      <c r="D6773" s="128"/>
      <c r="F6773" s="128"/>
      <c r="H6773" s="128"/>
      <c r="K6773" s="129"/>
    </row>
    <row r="6774" spans="2:11" x14ac:dyDescent="0.25">
      <c r="B6774" s="128"/>
      <c r="D6774" s="128"/>
      <c r="F6774" s="128"/>
      <c r="H6774" s="128"/>
      <c r="K6774" s="129"/>
    </row>
    <row r="6775" spans="2:11" x14ac:dyDescent="0.25">
      <c r="B6775" s="128"/>
      <c r="D6775" s="128"/>
      <c r="F6775" s="128"/>
      <c r="H6775" s="128"/>
      <c r="K6775" s="129"/>
    </row>
    <row r="6776" spans="2:11" x14ac:dyDescent="0.25">
      <c r="B6776" s="128"/>
      <c r="D6776" s="128"/>
      <c r="F6776" s="128"/>
      <c r="H6776" s="128"/>
      <c r="K6776" s="129"/>
    </row>
    <row r="6777" spans="2:11" x14ac:dyDescent="0.25">
      <c r="B6777" s="128"/>
      <c r="D6777" s="128"/>
      <c r="F6777" s="128"/>
      <c r="H6777" s="128"/>
      <c r="K6777" s="129"/>
    </row>
    <row r="6778" spans="2:11" x14ac:dyDescent="0.25">
      <c r="B6778" s="128"/>
      <c r="D6778" s="128"/>
      <c r="F6778" s="128"/>
      <c r="H6778" s="128"/>
      <c r="K6778" s="129"/>
    </row>
    <row r="6779" spans="2:11" x14ac:dyDescent="0.25">
      <c r="B6779" s="128"/>
      <c r="D6779" s="128"/>
      <c r="F6779" s="128"/>
      <c r="H6779" s="128"/>
      <c r="K6779" s="129"/>
    </row>
    <row r="6780" spans="2:11" x14ac:dyDescent="0.25">
      <c r="B6780" s="128"/>
      <c r="D6780" s="128"/>
      <c r="F6780" s="128"/>
      <c r="H6780" s="128"/>
      <c r="K6780" s="129"/>
    </row>
    <row r="6781" spans="2:11" x14ac:dyDescent="0.25">
      <c r="B6781" s="128"/>
      <c r="D6781" s="128"/>
      <c r="F6781" s="128"/>
      <c r="H6781" s="128"/>
      <c r="K6781" s="129"/>
    </row>
    <row r="6782" spans="2:11" x14ac:dyDescent="0.25">
      <c r="B6782" s="128"/>
      <c r="D6782" s="128"/>
      <c r="F6782" s="128"/>
      <c r="H6782" s="128"/>
      <c r="K6782" s="129"/>
    </row>
    <row r="6783" spans="2:11" x14ac:dyDescent="0.25">
      <c r="B6783" s="128"/>
      <c r="D6783" s="128"/>
      <c r="F6783" s="128"/>
      <c r="H6783" s="128"/>
      <c r="K6783" s="129"/>
    </row>
    <row r="6784" spans="2:11" x14ac:dyDescent="0.25">
      <c r="B6784" s="128"/>
      <c r="D6784" s="128"/>
      <c r="F6784" s="128"/>
      <c r="H6784" s="128"/>
      <c r="K6784" s="129"/>
    </row>
    <row r="6785" spans="2:11" x14ac:dyDescent="0.25">
      <c r="B6785" s="128"/>
      <c r="D6785" s="128"/>
      <c r="F6785" s="128"/>
      <c r="H6785" s="128"/>
      <c r="K6785" s="129"/>
    </row>
    <row r="6786" spans="2:11" x14ac:dyDescent="0.25">
      <c r="B6786" s="128"/>
      <c r="D6786" s="128"/>
      <c r="F6786" s="128"/>
      <c r="H6786" s="128"/>
      <c r="K6786" s="129"/>
    </row>
    <row r="6787" spans="2:11" x14ac:dyDescent="0.25">
      <c r="B6787" s="128"/>
      <c r="D6787" s="128"/>
      <c r="F6787" s="128"/>
      <c r="H6787" s="128"/>
      <c r="K6787" s="129"/>
    </row>
    <row r="6788" spans="2:11" x14ac:dyDescent="0.25">
      <c r="B6788" s="128"/>
      <c r="D6788" s="128"/>
      <c r="F6788" s="128"/>
      <c r="H6788" s="128"/>
      <c r="K6788" s="129"/>
    </row>
    <row r="6789" spans="2:11" x14ac:dyDescent="0.25">
      <c r="B6789" s="128"/>
      <c r="D6789" s="128"/>
      <c r="F6789" s="128"/>
      <c r="H6789" s="128"/>
      <c r="K6789" s="129"/>
    </row>
    <row r="6790" spans="2:11" x14ac:dyDescent="0.25">
      <c r="B6790" s="128"/>
      <c r="D6790" s="128"/>
      <c r="F6790" s="128"/>
      <c r="H6790" s="128"/>
      <c r="K6790" s="129"/>
    </row>
    <row r="6791" spans="2:11" x14ac:dyDescent="0.25">
      <c r="B6791" s="128"/>
      <c r="D6791" s="128"/>
      <c r="F6791" s="128"/>
      <c r="H6791" s="128"/>
      <c r="K6791" s="129"/>
    </row>
    <row r="6792" spans="2:11" x14ac:dyDescent="0.25">
      <c r="B6792" s="128"/>
      <c r="D6792" s="128"/>
      <c r="F6792" s="128"/>
      <c r="H6792" s="128"/>
      <c r="K6792" s="129"/>
    </row>
    <row r="6793" spans="2:11" x14ac:dyDescent="0.25">
      <c r="B6793" s="128"/>
      <c r="D6793" s="128"/>
      <c r="F6793" s="128"/>
      <c r="H6793" s="128"/>
      <c r="K6793" s="129"/>
    </row>
    <row r="6794" spans="2:11" x14ac:dyDescent="0.25">
      <c r="B6794" s="128"/>
      <c r="D6794" s="128"/>
      <c r="F6794" s="128"/>
      <c r="H6794" s="128"/>
      <c r="K6794" s="129"/>
    </row>
    <row r="6795" spans="2:11" x14ac:dyDescent="0.25">
      <c r="B6795" s="128"/>
      <c r="D6795" s="128"/>
      <c r="F6795" s="128"/>
      <c r="H6795" s="128"/>
      <c r="K6795" s="129"/>
    </row>
    <row r="6796" spans="2:11" x14ac:dyDescent="0.25">
      <c r="B6796" s="128"/>
      <c r="D6796" s="128"/>
      <c r="F6796" s="128"/>
      <c r="H6796" s="128"/>
      <c r="K6796" s="129"/>
    </row>
    <row r="6797" spans="2:11" x14ac:dyDescent="0.25">
      <c r="B6797" s="128"/>
      <c r="D6797" s="128"/>
      <c r="F6797" s="128"/>
      <c r="H6797" s="128"/>
      <c r="K6797" s="129"/>
    </row>
    <row r="6798" spans="2:11" x14ac:dyDescent="0.25">
      <c r="B6798" s="128"/>
      <c r="D6798" s="128"/>
      <c r="F6798" s="128"/>
      <c r="H6798" s="128"/>
      <c r="K6798" s="129"/>
    </row>
    <row r="6799" spans="2:11" x14ac:dyDescent="0.25">
      <c r="B6799" s="128"/>
      <c r="D6799" s="128"/>
      <c r="F6799" s="128"/>
      <c r="H6799" s="128"/>
      <c r="K6799" s="129"/>
    </row>
    <row r="6800" spans="2:11" x14ac:dyDescent="0.25">
      <c r="B6800" s="128"/>
      <c r="D6800" s="128"/>
      <c r="F6800" s="128"/>
      <c r="H6800" s="128"/>
      <c r="K6800" s="129"/>
    </row>
    <row r="6801" spans="2:11" x14ac:dyDescent="0.25">
      <c r="B6801" s="128"/>
      <c r="D6801" s="128"/>
      <c r="F6801" s="128"/>
      <c r="H6801" s="128"/>
      <c r="K6801" s="129"/>
    </row>
    <row r="6802" spans="2:11" x14ac:dyDescent="0.25">
      <c r="B6802" s="128"/>
      <c r="D6802" s="128"/>
      <c r="F6802" s="128"/>
      <c r="H6802" s="128"/>
      <c r="K6802" s="129"/>
    </row>
    <row r="6803" spans="2:11" x14ac:dyDescent="0.25">
      <c r="B6803" s="128"/>
      <c r="D6803" s="128"/>
      <c r="F6803" s="128"/>
      <c r="H6803" s="128"/>
      <c r="K6803" s="129"/>
    </row>
    <row r="6804" spans="2:11" x14ac:dyDescent="0.25">
      <c r="B6804" s="128"/>
      <c r="D6804" s="128"/>
      <c r="F6804" s="128"/>
      <c r="H6804" s="128"/>
      <c r="K6804" s="129"/>
    </row>
    <row r="6805" spans="2:11" x14ac:dyDescent="0.25">
      <c r="B6805" s="128"/>
      <c r="D6805" s="128"/>
      <c r="F6805" s="128"/>
      <c r="H6805" s="128"/>
      <c r="K6805" s="129"/>
    </row>
    <row r="6806" spans="2:11" x14ac:dyDescent="0.25">
      <c r="B6806" s="128"/>
      <c r="D6806" s="128"/>
      <c r="F6806" s="128"/>
      <c r="H6806" s="128"/>
      <c r="K6806" s="129"/>
    </row>
    <row r="6807" spans="2:11" x14ac:dyDescent="0.25">
      <c r="B6807" s="128"/>
      <c r="D6807" s="128"/>
      <c r="F6807" s="128"/>
      <c r="H6807" s="128"/>
      <c r="K6807" s="129"/>
    </row>
    <row r="6808" spans="2:11" x14ac:dyDescent="0.25">
      <c r="B6808" s="128"/>
      <c r="D6808" s="128"/>
      <c r="F6808" s="128"/>
      <c r="H6808" s="128"/>
      <c r="K6808" s="129"/>
    </row>
    <row r="6809" spans="2:11" x14ac:dyDescent="0.25">
      <c r="B6809" s="128"/>
      <c r="D6809" s="128"/>
      <c r="F6809" s="128"/>
      <c r="H6809" s="128"/>
      <c r="K6809" s="129"/>
    </row>
    <row r="6810" spans="2:11" x14ac:dyDescent="0.25">
      <c r="B6810" s="128"/>
      <c r="D6810" s="128"/>
      <c r="F6810" s="128"/>
      <c r="H6810" s="128"/>
      <c r="K6810" s="129"/>
    </row>
    <row r="6811" spans="2:11" x14ac:dyDescent="0.25">
      <c r="B6811" s="128"/>
      <c r="D6811" s="128"/>
      <c r="F6811" s="128"/>
      <c r="H6811" s="128"/>
      <c r="K6811" s="129"/>
    </row>
    <row r="6812" spans="2:11" x14ac:dyDescent="0.25">
      <c r="B6812" s="128"/>
      <c r="D6812" s="128"/>
      <c r="F6812" s="128"/>
      <c r="H6812" s="128"/>
      <c r="K6812" s="129"/>
    </row>
    <row r="6813" spans="2:11" x14ac:dyDescent="0.25">
      <c r="B6813" s="128"/>
      <c r="D6813" s="128"/>
      <c r="F6813" s="128"/>
      <c r="H6813" s="128"/>
      <c r="K6813" s="129"/>
    </row>
    <row r="6814" spans="2:11" x14ac:dyDescent="0.25">
      <c r="B6814" s="128"/>
      <c r="D6814" s="128"/>
      <c r="F6814" s="128"/>
      <c r="H6814" s="128"/>
      <c r="K6814" s="129"/>
    </row>
    <row r="6815" spans="2:11" x14ac:dyDescent="0.25">
      <c r="B6815" s="128"/>
      <c r="D6815" s="128"/>
      <c r="F6815" s="128"/>
      <c r="H6815" s="128"/>
      <c r="K6815" s="129"/>
    </row>
    <row r="6816" spans="2:11" x14ac:dyDescent="0.25">
      <c r="B6816" s="128"/>
      <c r="D6816" s="128"/>
      <c r="F6816" s="128"/>
      <c r="H6816" s="128"/>
      <c r="K6816" s="129"/>
    </row>
    <row r="6817" spans="2:11" x14ac:dyDescent="0.25">
      <c r="B6817" s="128"/>
      <c r="D6817" s="128"/>
      <c r="F6817" s="128"/>
      <c r="H6817" s="128"/>
      <c r="K6817" s="129"/>
    </row>
    <row r="6818" spans="2:11" x14ac:dyDescent="0.25">
      <c r="B6818" s="128"/>
      <c r="D6818" s="128"/>
      <c r="F6818" s="128"/>
      <c r="H6818" s="128"/>
      <c r="K6818" s="129"/>
    </row>
    <row r="6819" spans="2:11" x14ac:dyDescent="0.25">
      <c r="B6819" s="128"/>
      <c r="D6819" s="128"/>
      <c r="F6819" s="128"/>
      <c r="H6819" s="128"/>
      <c r="K6819" s="129"/>
    </row>
    <row r="6820" spans="2:11" x14ac:dyDescent="0.25">
      <c r="B6820" s="128"/>
      <c r="D6820" s="128"/>
      <c r="F6820" s="128"/>
      <c r="H6820" s="128"/>
      <c r="K6820" s="129"/>
    </row>
    <row r="6821" spans="2:11" x14ac:dyDescent="0.25">
      <c r="B6821" s="128"/>
      <c r="D6821" s="128"/>
      <c r="F6821" s="128"/>
      <c r="H6821" s="128"/>
      <c r="K6821" s="129"/>
    </row>
    <row r="6822" spans="2:11" x14ac:dyDescent="0.25">
      <c r="B6822" s="128"/>
      <c r="D6822" s="128"/>
      <c r="F6822" s="128"/>
      <c r="H6822" s="128"/>
      <c r="K6822" s="129"/>
    </row>
    <row r="6823" spans="2:11" x14ac:dyDescent="0.25">
      <c r="B6823" s="128"/>
      <c r="D6823" s="128"/>
      <c r="F6823" s="128"/>
      <c r="H6823" s="128"/>
      <c r="K6823" s="129"/>
    </row>
    <row r="6824" spans="2:11" x14ac:dyDescent="0.25">
      <c r="B6824" s="128"/>
      <c r="D6824" s="128"/>
      <c r="F6824" s="128"/>
      <c r="H6824" s="128"/>
      <c r="K6824" s="129"/>
    </row>
    <row r="6825" spans="2:11" x14ac:dyDescent="0.25">
      <c r="B6825" s="128"/>
      <c r="D6825" s="128"/>
      <c r="F6825" s="128"/>
      <c r="H6825" s="128"/>
      <c r="K6825" s="129"/>
    </row>
    <row r="6826" spans="2:11" x14ac:dyDescent="0.25">
      <c r="B6826" s="128"/>
      <c r="D6826" s="128"/>
      <c r="F6826" s="128"/>
      <c r="H6826" s="128"/>
      <c r="K6826" s="129"/>
    </row>
    <row r="6827" spans="2:11" x14ac:dyDescent="0.25">
      <c r="B6827" s="128"/>
      <c r="D6827" s="128"/>
      <c r="F6827" s="128"/>
      <c r="H6827" s="128"/>
      <c r="K6827" s="129"/>
    </row>
    <row r="6828" spans="2:11" x14ac:dyDescent="0.25">
      <c r="B6828" s="128"/>
      <c r="D6828" s="128"/>
      <c r="F6828" s="128"/>
      <c r="H6828" s="128"/>
      <c r="K6828" s="129"/>
    </row>
    <row r="6829" spans="2:11" x14ac:dyDescent="0.25">
      <c r="B6829" s="128"/>
      <c r="D6829" s="128"/>
      <c r="F6829" s="128"/>
      <c r="H6829" s="128"/>
      <c r="K6829" s="129"/>
    </row>
    <row r="6830" spans="2:11" x14ac:dyDescent="0.25">
      <c r="B6830" s="128"/>
      <c r="D6830" s="128"/>
      <c r="F6830" s="128"/>
      <c r="H6830" s="128"/>
      <c r="K6830" s="129"/>
    </row>
    <row r="6831" spans="2:11" x14ac:dyDescent="0.25">
      <c r="B6831" s="128"/>
      <c r="D6831" s="128"/>
      <c r="F6831" s="128"/>
      <c r="H6831" s="128"/>
      <c r="K6831" s="129"/>
    </row>
    <row r="6832" spans="2:11" x14ac:dyDescent="0.25">
      <c r="B6832" s="128"/>
      <c r="D6832" s="128"/>
      <c r="F6832" s="128"/>
      <c r="H6832" s="128"/>
      <c r="K6832" s="129"/>
    </row>
    <row r="6833" spans="2:11" x14ac:dyDescent="0.25">
      <c r="B6833" s="128"/>
      <c r="D6833" s="128"/>
      <c r="F6833" s="128"/>
      <c r="H6833" s="128"/>
      <c r="K6833" s="129"/>
    </row>
    <row r="6834" spans="2:11" x14ac:dyDescent="0.25">
      <c r="B6834" s="128"/>
      <c r="D6834" s="128"/>
      <c r="F6834" s="128"/>
      <c r="H6834" s="128"/>
      <c r="K6834" s="129"/>
    </row>
    <row r="6835" spans="2:11" x14ac:dyDescent="0.25">
      <c r="B6835" s="128"/>
      <c r="D6835" s="128"/>
      <c r="F6835" s="128"/>
      <c r="H6835" s="128"/>
      <c r="K6835" s="129"/>
    </row>
    <row r="6836" spans="2:11" x14ac:dyDescent="0.25">
      <c r="B6836" s="128"/>
      <c r="D6836" s="128"/>
      <c r="F6836" s="128"/>
      <c r="H6836" s="128"/>
      <c r="K6836" s="129"/>
    </row>
    <row r="6837" spans="2:11" x14ac:dyDescent="0.25">
      <c r="B6837" s="128"/>
      <c r="D6837" s="128"/>
      <c r="F6837" s="128"/>
      <c r="H6837" s="128"/>
      <c r="K6837" s="129"/>
    </row>
    <row r="6838" spans="2:11" x14ac:dyDescent="0.25">
      <c r="B6838" s="128"/>
      <c r="D6838" s="128"/>
      <c r="F6838" s="128"/>
      <c r="H6838" s="128"/>
      <c r="K6838" s="129"/>
    </row>
    <row r="6839" spans="2:11" x14ac:dyDescent="0.25">
      <c r="B6839" s="128"/>
      <c r="D6839" s="128"/>
      <c r="F6839" s="128"/>
      <c r="H6839" s="128"/>
      <c r="K6839" s="129"/>
    </row>
    <row r="6840" spans="2:11" x14ac:dyDescent="0.25">
      <c r="B6840" s="128"/>
      <c r="D6840" s="128"/>
      <c r="F6840" s="128"/>
      <c r="H6840" s="128"/>
      <c r="K6840" s="129"/>
    </row>
    <row r="6841" spans="2:11" x14ac:dyDescent="0.25">
      <c r="B6841" s="128"/>
      <c r="D6841" s="128"/>
      <c r="F6841" s="128"/>
      <c r="H6841" s="128"/>
      <c r="K6841" s="129"/>
    </row>
    <row r="6842" spans="2:11" x14ac:dyDescent="0.25">
      <c r="B6842" s="128"/>
      <c r="D6842" s="128"/>
      <c r="F6842" s="128"/>
      <c r="H6842" s="128"/>
      <c r="K6842" s="129"/>
    </row>
    <row r="6843" spans="2:11" x14ac:dyDescent="0.25">
      <c r="B6843" s="128"/>
      <c r="D6843" s="128"/>
      <c r="F6843" s="128"/>
      <c r="H6843" s="128"/>
      <c r="K6843" s="129"/>
    </row>
    <row r="6844" spans="2:11" x14ac:dyDescent="0.25">
      <c r="B6844" s="128"/>
      <c r="D6844" s="128"/>
      <c r="F6844" s="128"/>
      <c r="H6844" s="128"/>
      <c r="K6844" s="129"/>
    </row>
    <row r="6845" spans="2:11" x14ac:dyDescent="0.25">
      <c r="B6845" s="128"/>
      <c r="D6845" s="128"/>
      <c r="F6845" s="128"/>
      <c r="H6845" s="128"/>
      <c r="K6845" s="129"/>
    </row>
    <row r="6846" spans="2:11" x14ac:dyDescent="0.25">
      <c r="B6846" s="128"/>
      <c r="D6846" s="128"/>
      <c r="F6846" s="128"/>
      <c r="H6846" s="128"/>
      <c r="K6846" s="129"/>
    </row>
    <row r="6847" spans="2:11" x14ac:dyDescent="0.25">
      <c r="B6847" s="128"/>
      <c r="D6847" s="128"/>
      <c r="F6847" s="128"/>
      <c r="H6847" s="128"/>
      <c r="K6847" s="129"/>
    </row>
    <row r="6848" spans="2:11" x14ac:dyDescent="0.25">
      <c r="B6848" s="128"/>
      <c r="D6848" s="128"/>
      <c r="F6848" s="128"/>
      <c r="H6848" s="128"/>
      <c r="K6848" s="129"/>
    </row>
    <row r="6849" spans="2:11" x14ac:dyDescent="0.25">
      <c r="B6849" s="128"/>
      <c r="D6849" s="128"/>
      <c r="F6849" s="128"/>
      <c r="H6849" s="128"/>
      <c r="K6849" s="129"/>
    </row>
    <row r="6850" spans="2:11" x14ac:dyDescent="0.25">
      <c r="B6850" s="128"/>
      <c r="D6850" s="128"/>
      <c r="F6850" s="128"/>
      <c r="H6850" s="128"/>
      <c r="K6850" s="129"/>
    </row>
    <row r="6851" spans="2:11" x14ac:dyDescent="0.25">
      <c r="B6851" s="128"/>
      <c r="D6851" s="128"/>
      <c r="F6851" s="128"/>
      <c r="H6851" s="128"/>
      <c r="K6851" s="129"/>
    </row>
    <row r="6852" spans="2:11" x14ac:dyDescent="0.25">
      <c r="B6852" s="128"/>
      <c r="D6852" s="128"/>
      <c r="F6852" s="128"/>
      <c r="H6852" s="128"/>
      <c r="K6852" s="129"/>
    </row>
    <row r="6853" spans="2:11" x14ac:dyDescent="0.25">
      <c r="B6853" s="128"/>
      <c r="D6853" s="128"/>
      <c r="F6853" s="128"/>
      <c r="H6853" s="128"/>
      <c r="K6853" s="129"/>
    </row>
    <row r="6854" spans="2:11" x14ac:dyDescent="0.25">
      <c r="B6854" s="128"/>
      <c r="D6854" s="128"/>
      <c r="F6854" s="128"/>
      <c r="H6854" s="128"/>
      <c r="K6854" s="129"/>
    </row>
    <row r="6855" spans="2:11" x14ac:dyDescent="0.25">
      <c r="B6855" s="128"/>
      <c r="D6855" s="128"/>
      <c r="F6855" s="128"/>
      <c r="H6855" s="128"/>
      <c r="K6855" s="129"/>
    </row>
    <row r="6856" spans="2:11" x14ac:dyDescent="0.25">
      <c r="B6856" s="128"/>
      <c r="D6856" s="128"/>
      <c r="F6856" s="128"/>
      <c r="H6856" s="128"/>
      <c r="K6856" s="129"/>
    </row>
    <row r="6857" spans="2:11" x14ac:dyDescent="0.25">
      <c r="B6857" s="128"/>
      <c r="D6857" s="128"/>
      <c r="F6857" s="128"/>
      <c r="H6857" s="128"/>
      <c r="K6857" s="129"/>
    </row>
    <row r="6858" spans="2:11" x14ac:dyDescent="0.25">
      <c r="B6858" s="128"/>
      <c r="D6858" s="128"/>
      <c r="F6858" s="128"/>
      <c r="H6858" s="128"/>
      <c r="K6858" s="129"/>
    </row>
    <row r="6859" spans="2:11" x14ac:dyDescent="0.25">
      <c r="B6859" s="128"/>
      <c r="D6859" s="128"/>
      <c r="F6859" s="128"/>
      <c r="H6859" s="128"/>
      <c r="K6859" s="129"/>
    </row>
    <row r="6860" spans="2:11" x14ac:dyDescent="0.25">
      <c r="B6860" s="128"/>
      <c r="D6860" s="128"/>
      <c r="F6860" s="128"/>
      <c r="H6860" s="128"/>
      <c r="K6860" s="129"/>
    </row>
    <row r="6861" spans="2:11" x14ac:dyDescent="0.25">
      <c r="B6861" s="128"/>
      <c r="D6861" s="128"/>
      <c r="F6861" s="128"/>
      <c r="H6861" s="128"/>
      <c r="K6861" s="129"/>
    </row>
    <row r="6862" spans="2:11" x14ac:dyDescent="0.25">
      <c r="B6862" s="128"/>
      <c r="D6862" s="128"/>
      <c r="F6862" s="128"/>
      <c r="H6862" s="128"/>
      <c r="K6862" s="129"/>
    </row>
    <row r="6863" spans="2:11" x14ac:dyDescent="0.25">
      <c r="B6863" s="128"/>
      <c r="D6863" s="128"/>
      <c r="F6863" s="128"/>
      <c r="H6863" s="128"/>
      <c r="K6863" s="129"/>
    </row>
    <row r="6864" spans="2:11" x14ac:dyDescent="0.25">
      <c r="B6864" s="128"/>
      <c r="D6864" s="128"/>
      <c r="F6864" s="128"/>
      <c r="H6864" s="128"/>
      <c r="K6864" s="129"/>
    </row>
    <row r="6865" spans="2:11" x14ac:dyDescent="0.25">
      <c r="B6865" s="128"/>
      <c r="D6865" s="128"/>
      <c r="F6865" s="128"/>
      <c r="H6865" s="128"/>
      <c r="K6865" s="129"/>
    </row>
    <row r="6866" spans="2:11" x14ac:dyDescent="0.25">
      <c r="B6866" s="128"/>
      <c r="D6866" s="128"/>
      <c r="F6866" s="128"/>
      <c r="H6866" s="128"/>
      <c r="K6866" s="129"/>
    </row>
    <row r="6867" spans="2:11" x14ac:dyDescent="0.25">
      <c r="B6867" s="128"/>
      <c r="D6867" s="128"/>
      <c r="F6867" s="128"/>
      <c r="H6867" s="128"/>
      <c r="K6867" s="129"/>
    </row>
    <row r="6868" spans="2:11" x14ac:dyDescent="0.25">
      <c r="B6868" s="128"/>
      <c r="D6868" s="128"/>
      <c r="F6868" s="128"/>
      <c r="H6868" s="128"/>
      <c r="K6868" s="129"/>
    </row>
    <row r="6869" spans="2:11" x14ac:dyDescent="0.25">
      <c r="B6869" s="128"/>
      <c r="D6869" s="128"/>
      <c r="F6869" s="128"/>
      <c r="H6869" s="128"/>
      <c r="K6869" s="129"/>
    </row>
    <row r="6870" spans="2:11" x14ac:dyDescent="0.25">
      <c r="B6870" s="128"/>
      <c r="D6870" s="128"/>
      <c r="F6870" s="128"/>
      <c r="H6870" s="128"/>
      <c r="K6870" s="129"/>
    </row>
    <row r="6871" spans="2:11" x14ac:dyDescent="0.25">
      <c r="B6871" s="128"/>
      <c r="D6871" s="128"/>
      <c r="F6871" s="128"/>
      <c r="H6871" s="128"/>
      <c r="K6871" s="129"/>
    </row>
    <row r="6872" spans="2:11" x14ac:dyDescent="0.25">
      <c r="B6872" s="128"/>
      <c r="D6872" s="128"/>
      <c r="F6872" s="128"/>
      <c r="H6872" s="128"/>
      <c r="K6872" s="129"/>
    </row>
    <row r="6873" spans="2:11" x14ac:dyDescent="0.25">
      <c r="B6873" s="128"/>
      <c r="D6873" s="128"/>
      <c r="F6873" s="128"/>
      <c r="H6873" s="128"/>
      <c r="K6873" s="129"/>
    </row>
    <row r="6874" spans="2:11" x14ac:dyDescent="0.25">
      <c r="B6874" s="128"/>
      <c r="D6874" s="128"/>
      <c r="F6874" s="128"/>
      <c r="H6874" s="128"/>
      <c r="K6874" s="129"/>
    </row>
    <row r="6875" spans="2:11" x14ac:dyDescent="0.25">
      <c r="B6875" s="128"/>
      <c r="D6875" s="128"/>
      <c r="F6875" s="128"/>
      <c r="H6875" s="128"/>
      <c r="K6875" s="129"/>
    </row>
    <row r="6876" spans="2:11" x14ac:dyDescent="0.25">
      <c r="B6876" s="128"/>
      <c r="D6876" s="128"/>
      <c r="F6876" s="128"/>
      <c r="H6876" s="128"/>
      <c r="K6876" s="129"/>
    </row>
    <row r="6877" spans="2:11" x14ac:dyDescent="0.25">
      <c r="B6877" s="128"/>
      <c r="D6877" s="128"/>
      <c r="F6877" s="128"/>
      <c r="H6877" s="128"/>
      <c r="K6877" s="129"/>
    </row>
    <row r="6878" spans="2:11" x14ac:dyDescent="0.25">
      <c r="B6878" s="128"/>
      <c r="D6878" s="128"/>
      <c r="F6878" s="128"/>
      <c r="H6878" s="128"/>
      <c r="K6878" s="129"/>
    </row>
    <row r="6879" spans="2:11" x14ac:dyDescent="0.25">
      <c r="B6879" s="128"/>
      <c r="D6879" s="128"/>
      <c r="F6879" s="128"/>
      <c r="H6879" s="128"/>
      <c r="K6879" s="129"/>
    </row>
    <row r="6880" spans="2:11" x14ac:dyDescent="0.25">
      <c r="B6880" s="128"/>
      <c r="D6880" s="128"/>
      <c r="F6880" s="128"/>
      <c r="H6880" s="128"/>
      <c r="K6880" s="129"/>
    </row>
    <row r="6881" spans="2:11" x14ac:dyDescent="0.25">
      <c r="B6881" s="128"/>
      <c r="D6881" s="128"/>
      <c r="F6881" s="128"/>
      <c r="H6881" s="128"/>
      <c r="K6881" s="129"/>
    </row>
    <row r="6882" spans="2:11" x14ac:dyDescent="0.25">
      <c r="B6882" s="128"/>
      <c r="D6882" s="128"/>
      <c r="F6882" s="128"/>
      <c r="H6882" s="128"/>
      <c r="K6882" s="129"/>
    </row>
    <row r="6883" spans="2:11" x14ac:dyDescent="0.25">
      <c r="B6883" s="128"/>
      <c r="D6883" s="128"/>
      <c r="F6883" s="128"/>
      <c r="H6883" s="128"/>
      <c r="K6883" s="129"/>
    </row>
    <row r="6884" spans="2:11" x14ac:dyDescent="0.25">
      <c r="B6884" s="128"/>
      <c r="D6884" s="128"/>
      <c r="F6884" s="128"/>
      <c r="H6884" s="128"/>
      <c r="K6884" s="129"/>
    </row>
    <row r="6885" spans="2:11" x14ac:dyDescent="0.25">
      <c r="B6885" s="128"/>
      <c r="D6885" s="128"/>
      <c r="F6885" s="128"/>
      <c r="H6885" s="128"/>
      <c r="K6885" s="129"/>
    </row>
    <row r="6886" spans="2:11" x14ac:dyDescent="0.25">
      <c r="B6886" s="128"/>
      <c r="D6886" s="128"/>
      <c r="F6886" s="128"/>
      <c r="H6886" s="128"/>
      <c r="K6886" s="129"/>
    </row>
    <row r="6887" spans="2:11" x14ac:dyDescent="0.25">
      <c r="B6887" s="128"/>
      <c r="D6887" s="128"/>
      <c r="F6887" s="128"/>
      <c r="H6887" s="128"/>
      <c r="K6887" s="129"/>
    </row>
    <row r="6888" spans="2:11" x14ac:dyDescent="0.25">
      <c r="B6888" s="128"/>
      <c r="D6888" s="128"/>
      <c r="F6888" s="128"/>
      <c r="H6888" s="128"/>
      <c r="K6888" s="129"/>
    </row>
    <row r="6889" spans="2:11" x14ac:dyDescent="0.25">
      <c r="B6889" s="128"/>
      <c r="D6889" s="128"/>
      <c r="F6889" s="128"/>
      <c r="H6889" s="128"/>
      <c r="K6889" s="129"/>
    </row>
    <row r="6890" spans="2:11" x14ac:dyDescent="0.25">
      <c r="B6890" s="128"/>
      <c r="D6890" s="128"/>
      <c r="F6890" s="128"/>
      <c r="H6890" s="128"/>
      <c r="K6890" s="129"/>
    </row>
    <row r="6891" spans="2:11" x14ac:dyDescent="0.25">
      <c r="B6891" s="128"/>
      <c r="D6891" s="128"/>
      <c r="F6891" s="128"/>
      <c r="H6891" s="128"/>
      <c r="K6891" s="129"/>
    </row>
    <row r="6892" spans="2:11" x14ac:dyDescent="0.25">
      <c r="B6892" s="128"/>
      <c r="D6892" s="128"/>
      <c r="F6892" s="128"/>
      <c r="H6892" s="128"/>
      <c r="K6892" s="129"/>
    </row>
    <row r="6893" spans="2:11" x14ac:dyDescent="0.25">
      <c r="B6893" s="128"/>
      <c r="D6893" s="128"/>
      <c r="F6893" s="128"/>
      <c r="H6893" s="128"/>
      <c r="K6893" s="129"/>
    </row>
    <row r="6894" spans="2:11" x14ac:dyDescent="0.25">
      <c r="B6894" s="128"/>
      <c r="D6894" s="128"/>
      <c r="F6894" s="128"/>
      <c r="H6894" s="128"/>
      <c r="K6894" s="129"/>
    </row>
    <row r="6895" spans="2:11" x14ac:dyDescent="0.25">
      <c r="B6895" s="128"/>
      <c r="D6895" s="128"/>
      <c r="F6895" s="128"/>
      <c r="H6895" s="128"/>
      <c r="K6895" s="129"/>
    </row>
    <row r="6896" spans="2:11" x14ac:dyDescent="0.25">
      <c r="B6896" s="128"/>
      <c r="D6896" s="128"/>
      <c r="F6896" s="128"/>
      <c r="H6896" s="128"/>
      <c r="K6896" s="129"/>
    </row>
    <row r="6897" spans="2:11" x14ac:dyDescent="0.25">
      <c r="B6897" s="128"/>
      <c r="D6897" s="128"/>
      <c r="F6897" s="128"/>
      <c r="H6897" s="128"/>
      <c r="K6897" s="129"/>
    </row>
    <row r="6898" spans="2:11" x14ac:dyDescent="0.25">
      <c r="B6898" s="128"/>
      <c r="D6898" s="128"/>
      <c r="F6898" s="128"/>
      <c r="H6898" s="128"/>
      <c r="K6898" s="129"/>
    </row>
    <row r="6899" spans="2:11" x14ac:dyDescent="0.25">
      <c r="B6899" s="128"/>
      <c r="D6899" s="128"/>
      <c r="F6899" s="128"/>
      <c r="H6899" s="128"/>
      <c r="K6899" s="129"/>
    </row>
    <row r="6900" spans="2:11" x14ac:dyDescent="0.25">
      <c r="B6900" s="128"/>
      <c r="D6900" s="128"/>
      <c r="F6900" s="128"/>
      <c r="H6900" s="128"/>
      <c r="K6900" s="129"/>
    </row>
    <row r="6901" spans="2:11" x14ac:dyDescent="0.25">
      <c r="B6901" s="128"/>
      <c r="D6901" s="128"/>
      <c r="F6901" s="128"/>
      <c r="H6901" s="128"/>
      <c r="K6901" s="129"/>
    </row>
    <row r="6902" spans="2:11" x14ac:dyDescent="0.25">
      <c r="B6902" s="128"/>
      <c r="D6902" s="128"/>
      <c r="F6902" s="128"/>
      <c r="H6902" s="128"/>
      <c r="K6902" s="129"/>
    </row>
    <row r="6903" spans="2:11" x14ac:dyDescent="0.25">
      <c r="B6903" s="128"/>
      <c r="D6903" s="128"/>
      <c r="F6903" s="128"/>
      <c r="H6903" s="128"/>
      <c r="K6903" s="129"/>
    </row>
    <row r="6904" spans="2:11" x14ac:dyDescent="0.25">
      <c r="B6904" s="128"/>
      <c r="D6904" s="128"/>
      <c r="F6904" s="128"/>
      <c r="H6904" s="128"/>
      <c r="K6904" s="129"/>
    </row>
    <row r="6905" spans="2:11" x14ac:dyDescent="0.25">
      <c r="B6905" s="128"/>
      <c r="D6905" s="128"/>
      <c r="F6905" s="128"/>
      <c r="H6905" s="128"/>
      <c r="K6905" s="129"/>
    </row>
    <row r="6906" spans="2:11" x14ac:dyDescent="0.25">
      <c r="B6906" s="128"/>
      <c r="D6906" s="128"/>
      <c r="F6906" s="128"/>
      <c r="H6906" s="128"/>
      <c r="K6906" s="129"/>
    </row>
    <row r="6907" spans="2:11" x14ac:dyDescent="0.25">
      <c r="B6907" s="128"/>
      <c r="D6907" s="128"/>
      <c r="F6907" s="128"/>
      <c r="H6907" s="128"/>
      <c r="K6907" s="129"/>
    </row>
    <row r="6908" spans="2:11" x14ac:dyDescent="0.25">
      <c r="B6908" s="128"/>
      <c r="D6908" s="128"/>
      <c r="F6908" s="128"/>
      <c r="H6908" s="128"/>
      <c r="K6908" s="129"/>
    </row>
    <row r="6909" spans="2:11" x14ac:dyDescent="0.25">
      <c r="B6909" s="128"/>
      <c r="D6909" s="128"/>
      <c r="F6909" s="128"/>
      <c r="H6909" s="128"/>
      <c r="K6909" s="129"/>
    </row>
    <row r="6910" spans="2:11" x14ac:dyDescent="0.25">
      <c r="B6910" s="128"/>
      <c r="D6910" s="128"/>
      <c r="F6910" s="128"/>
      <c r="H6910" s="128"/>
      <c r="K6910" s="129"/>
    </row>
    <row r="6911" spans="2:11" x14ac:dyDescent="0.25">
      <c r="B6911" s="128"/>
      <c r="D6911" s="128"/>
      <c r="F6911" s="128"/>
      <c r="H6911" s="128"/>
      <c r="K6911" s="129"/>
    </row>
    <row r="6912" spans="2:11" x14ac:dyDescent="0.25">
      <c r="B6912" s="128"/>
      <c r="D6912" s="128"/>
      <c r="F6912" s="128"/>
      <c r="H6912" s="128"/>
      <c r="K6912" s="129"/>
    </row>
    <row r="6913" spans="2:11" x14ac:dyDescent="0.25">
      <c r="B6913" s="128"/>
      <c r="D6913" s="128"/>
      <c r="F6913" s="128"/>
      <c r="H6913" s="128"/>
      <c r="K6913" s="129"/>
    </row>
    <row r="6914" spans="2:11" x14ac:dyDescent="0.25">
      <c r="B6914" s="128"/>
      <c r="D6914" s="128"/>
      <c r="F6914" s="128"/>
      <c r="H6914" s="128"/>
      <c r="K6914" s="129"/>
    </row>
    <row r="6915" spans="2:11" x14ac:dyDescent="0.25">
      <c r="B6915" s="128"/>
      <c r="D6915" s="128"/>
      <c r="F6915" s="128"/>
      <c r="H6915" s="128"/>
      <c r="K6915" s="129"/>
    </row>
    <row r="6916" spans="2:11" x14ac:dyDescent="0.25">
      <c r="B6916" s="128"/>
      <c r="D6916" s="128"/>
      <c r="F6916" s="128"/>
      <c r="H6916" s="128"/>
      <c r="K6916" s="129"/>
    </row>
    <row r="6917" spans="2:11" x14ac:dyDescent="0.25">
      <c r="B6917" s="128"/>
      <c r="D6917" s="128"/>
      <c r="F6917" s="128"/>
      <c r="H6917" s="128"/>
      <c r="K6917" s="129"/>
    </row>
    <row r="6918" spans="2:11" x14ac:dyDescent="0.25">
      <c r="B6918" s="128"/>
      <c r="D6918" s="128"/>
      <c r="F6918" s="128"/>
      <c r="H6918" s="128"/>
      <c r="K6918" s="129"/>
    </row>
    <row r="6919" spans="2:11" x14ac:dyDescent="0.25">
      <c r="B6919" s="128"/>
      <c r="D6919" s="128"/>
      <c r="F6919" s="128"/>
      <c r="H6919" s="128"/>
      <c r="K6919" s="129"/>
    </row>
    <row r="6920" spans="2:11" x14ac:dyDescent="0.25">
      <c r="B6920" s="128"/>
      <c r="D6920" s="128"/>
      <c r="F6920" s="128"/>
      <c r="H6920" s="128"/>
      <c r="K6920" s="129"/>
    </row>
    <row r="6921" spans="2:11" x14ac:dyDescent="0.25">
      <c r="B6921" s="128"/>
      <c r="D6921" s="128"/>
      <c r="F6921" s="128"/>
      <c r="H6921" s="128"/>
      <c r="K6921" s="129"/>
    </row>
    <row r="6922" spans="2:11" x14ac:dyDescent="0.25">
      <c r="B6922" s="128"/>
      <c r="D6922" s="128"/>
      <c r="F6922" s="128"/>
      <c r="H6922" s="128"/>
      <c r="K6922" s="129"/>
    </row>
    <row r="6923" spans="2:11" x14ac:dyDescent="0.25">
      <c r="B6923" s="128"/>
      <c r="D6923" s="128"/>
      <c r="F6923" s="128"/>
      <c r="H6923" s="128"/>
      <c r="K6923" s="129"/>
    </row>
    <row r="6924" spans="2:11" x14ac:dyDescent="0.25">
      <c r="B6924" s="128"/>
      <c r="D6924" s="128"/>
      <c r="F6924" s="128"/>
      <c r="H6924" s="128"/>
      <c r="K6924" s="129"/>
    </row>
    <row r="6925" spans="2:11" x14ac:dyDescent="0.25">
      <c r="B6925" s="128"/>
      <c r="D6925" s="128"/>
      <c r="F6925" s="128"/>
      <c r="H6925" s="128"/>
      <c r="K6925" s="129"/>
    </row>
    <row r="6926" spans="2:11" x14ac:dyDescent="0.25">
      <c r="B6926" s="128"/>
      <c r="D6926" s="128"/>
      <c r="F6926" s="128"/>
      <c r="H6926" s="128"/>
      <c r="K6926" s="129"/>
    </row>
    <row r="6927" spans="2:11" x14ac:dyDescent="0.25">
      <c r="B6927" s="128"/>
      <c r="D6927" s="128"/>
      <c r="F6927" s="128"/>
      <c r="H6927" s="128"/>
      <c r="K6927" s="129"/>
    </row>
    <row r="6928" spans="2:11" x14ac:dyDescent="0.25">
      <c r="B6928" s="128"/>
      <c r="D6928" s="128"/>
      <c r="F6928" s="128"/>
      <c r="H6928" s="128"/>
      <c r="K6928" s="129"/>
    </row>
    <row r="6929" spans="2:11" x14ac:dyDescent="0.25">
      <c r="B6929" s="128"/>
      <c r="D6929" s="128"/>
      <c r="F6929" s="128"/>
      <c r="H6929" s="128"/>
      <c r="K6929" s="129"/>
    </row>
    <row r="6930" spans="2:11" x14ac:dyDescent="0.25">
      <c r="B6930" s="128"/>
      <c r="D6930" s="128"/>
      <c r="F6930" s="128"/>
      <c r="H6930" s="128"/>
      <c r="K6930" s="129"/>
    </row>
    <row r="6931" spans="2:11" x14ac:dyDescent="0.25">
      <c r="B6931" s="128"/>
      <c r="D6931" s="128"/>
      <c r="F6931" s="128"/>
      <c r="H6931" s="128"/>
      <c r="K6931" s="129"/>
    </row>
    <row r="6932" spans="2:11" x14ac:dyDescent="0.25">
      <c r="B6932" s="128"/>
      <c r="D6932" s="128"/>
      <c r="F6932" s="128"/>
      <c r="H6932" s="128"/>
      <c r="K6932" s="129"/>
    </row>
    <row r="6933" spans="2:11" x14ac:dyDescent="0.25">
      <c r="B6933" s="128"/>
      <c r="D6933" s="128"/>
      <c r="F6933" s="128"/>
      <c r="H6933" s="128"/>
      <c r="K6933" s="129"/>
    </row>
    <row r="6934" spans="2:11" x14ac:dyDescent="0.25">
      <c r="B6934" s="128"/>
      <c r="D6934" s="128"/>
      <c r="F6934" s="128"/>
      <c r="H6934" s="128"/>
      <c r="K6934" s="129"/>
    </row>
    <row r="6935" spans="2:11" x14ac:dyDescent="0.25">
      <c r="B6935" s="128"/>
      <c r="D6935" s="128"/>
      <c r="F6935" s="128"/>
      <c r="H6935" s="128"/>
      <c r="K6935" s="129"/>
    </row>
    <row r="6936" spans="2:11" x14ac:dyDescent="0.25">
      <c r="B6936" s="128"/>
      <c r="D6936" s="128"/>
      <c r="F6936" s="128"/>
      <c r="H6936" s="128"/>
      <c r="K6936" s="129"/>
    </row>
    <row r="6937" spans="2:11" x14ac:dyDescent="0.25">
      <c r="B6937" s="128"/>
      <c r="D6937" s="128"/>
      <c r="F6937" s="128"/>
      <c r="H6937" s="128"/>
      <c r="K6937" s="129"/>
    </row>
    <row r="6938" spans="2:11" x14ac:dyDescent="0.25">
      <c r="B6938" s="128"/>
      <c r="D6938" s="128"/>
      <c r="F6938" s="128"/>
      <c r="H6938" s="128"/>
      <c r="K6938" s="129"/>
    </row>
    <row r="6939" spans="2:11" x14ac:dyDescent="0.25">
      <c r="B6939" s="128"/>
      <c r="D6939" s="128"/>
      <c r="F6939" s="128"/>
      <c r="H6939" s="128"/>
      <c r="K6939" s="129"/>
    </row>
    <row r="6940" spans="2:11" x14ac:dyDescent="0.25">
      <c r="B6940" s="128"/>
      <c r="D6940" s="128"/>
      <c r="F6940" s="128"/>
      <c r="H6940" s="128"/>
      <c r="K6940" s="129"/>
    </row>
    <row r="6941" spans="2:11" x14ac:dyDescent="0.25">
      <c r="B6941" s="128"/>
      <c r="D6941" s="128"/>
      <c r="F6941" s="128"/>
      <c r="H6941" s="128"/>
      <c r="K6941" s="129"/>
    </row>
    <row r="6942" spans="2:11" x14ac:dyDescent="0.25">
      <c r="B6942" s="128"/>
      <c r="D6942" s="128"/>
      <c r="F6942" s="128"/>
      <c r="H6942" s="128"/>
      <c r="K6942" s="129"/>
    </row>
    <row r="6943" spans="2:11" x14ac:dyDescent="0.25">
      <c r="B6943" s="128"/>
      <c r="D6943" s="128"/>
      <c r="F6943" s="128"/>
      <c r="H6943" s="128"/>
      <c r="K6943" s="129"/>
    </row>
    <row r="6944" spans="2:11" x14ac:dyDescent="0.25">
      <c r="B6944" s="128"/>
      <c r="D6944" s="128"/>
      <c r="F6944" s="128"/>
      <c r="H6944" s="128"/>
      <c r="K6944" s="129"/>
    </row>
    <row r="6945" spans="2:11" x14ac:dyDescent="0.25">
      <c r="B6945" s="128"/>
      <c r="D6945" s="128"/>
      <c r="F6945" s="128"/>
      <c r="H6945" s="128"/>
      <c r="K6945" s="129"/>
    </row>
    <row r="6946" spans="2:11" x14ac:dyDescent="0.25">
      <c r="B6946" s="128"/>
      <c r="D6946" s="128"/>
      <c r="F6946" s="128"/>
      <c r="H6946" s="128"/>
      <c r="K6946" s="129"/>
    </row>
    <row r="6947" spans="2:11" x14ac:dyDescent="0.25">
      <c r="B6947" s="128"/>
      <c r="D6947" s="128"/>
      <c r="F6947" s="128"/>
      <c r="H6947" s="128"/>
      <c r="K6947" s="129"/>
    </row>
    <row r="6948" spans="2:11" x14ac:dyDescent="0.25">
      <c r="B6948" s="128"/>
      <c r="D6948" s="128"/>
      <c r="F6948" s="128"/>
      <c r="H6948" s="128"/>
      <c r="K6948" s="129"/>
    </row>
    <row r="6949" spans="2:11" x14ac:dyDescent="0.25">
      <c r="B6949" s="128"/>
      <c r="D6949" s="128"/>
      <c r="F6949" s="128"/>
      <c r="H6949" s="128"/>
      <c r="K6949" s="129"/>
    </row>
    <row r="6950" spans="2:11" x14ac:dyDescent="0.25">
      <c r="B6950" s="128"/>
      <c r="D6950" s="128"/>
      <c r="F6950" s="128"/>
      <c r="H6950" s="128"/>
      <c r="K6950" s="129"/>
    </row>
    <row r="6951" spans="2:11" x14ac:dyDescent="0.25">
      <c r="B6951" s="128"/>
      <c r="D6951" s="128"/>
      <c r="F6951" s="128"/>
      <c r="H6951" s="128"/>
      <c r="K6951" s="129"/>
    </row>
    <row r="6952" spans="2:11" x14ac:dyDescent="0.25">
      <c r="B6952" s="128"/>
      <c r="D6952" s="128"/>
      <c r="F6952" s="128"/>
      <c r="H6952" s="128"/>
      <c r="K6952" s="129"/>
    </row>
    <row r="6953" spans="2:11" x14ac:dyDescent="0.25">
      <c r="B6953" s="128"/>
      <c r="D6953" s="128"/>
      <c r="F6953" s="128"/>
      <c r="H6953" s="128"/>
      <c r="K6953" s="129"/>
    </row>
    <row r="6954" spans="2:11" x14ac:dyDescent="0.25">
      <c r="B6954" s="128"/>
      <c r="D6954" s="128"/>
      <c r="F6954" s="128"/>
      <c r="H6954" s="128"/>
      <c r="K6954" s="129"/>
    </row>
    <row r="6955" spans="2:11" x14ac:dyDescent="0.25">
      <c r="B6955" s="128"/>
      <c r="D6955" s="128"/>
      <c r="F6955" s="128"/>
      <c r="H6955" s="128"/>
      <c r="K6955" s="129"/>
    </row>
    <row r="6956" spans="2:11" x14ac:dyDescent="0.25">
      <c r="B6956" s="128"/>
      <c r="D6956" s="128"/>
      <c r="F6956" s="128"/>
      <c r="H6956" s="128"/>
      <c r="K6956" s="129"/>
    </row>
    <row r="6957" spans="2:11" x14ac:dyDescent="0.25">
      <c r="B6957" s="128"/>
      <c r="D6957" s="128"/>
      <c r="F6957" s="128"/>
      <c r="H6957" s="128"/>
      <c r="K6957" s="129"/>
    </row>
    <row r="6958" spans="2:11" x14ac:dyDescent="0.25">
      <c r="B6958" s="128"/>
      <c r="D6958" s="128"/>
      <c r="F6958" s="128"/>
      <c r="H6958" s="128"/>
      <c r="K6958" s="129"/>
    </row>
    <row r="6959" spans="2:11" x14ac:dyDescent="0.25">
      <c r="B6959" s="128"/>
      <c r="D6959" s="128"/>
      <c r="F6959" s="128"/>
      <c r="H6959" s="128"/>
      <c r="K6959" s="129"/>
    </row>
    <row r="6960" spans="2:11" x14ac:dyDescent="0.25">
      <c r="B6960" s="128"/>
      <c r="D6960" s="128"/>
      <c r="F6960" s="128"/>
      <c r="H6960" s="128"/>
      <c r="K6960" s="129"/>
    </row>
    <row r="6961" spans="2:11" x14ac:dyDescent="0.25">
      <c r="B6961" s="128"/>
      <c r="D6961" s="128"/>
      <c r="F6961" s="128"/>
      <c r="H6961" s="128"/>
      <c r="K6961" s="129"/>
    </row>
    <row r="6962" spans="2:11" x14ac:dyDescent="0.25">
      <c r="B6962" s="128"/>
      <c r="D6962" s="128"/>
      <c r="F6962" s="128"/>
      <c r="H6962" s="128"/>
      <c r="K6962" s="129"/>
    </row>
    <row r="6963" spans="2:11" x14ac:dyDescent="0.25">
      <c r="B6963" s="128"/>
      <c r="D6963" s="128"/>
      <c r="F6963" s="128"/>
      <c r="H6963" s="128"/>
      <c r="K6963" s="129"/>
    </row>
    <row r="6964" spans="2:11" x14ac:dyDescent="0.25">
      <c r="B6964" s="128"/>
      <c r="D6964" s="128"/>
      <c r="F6964" s="128"/>
      <c r="H6964" s="128"/>
      <c r="K6964" s="129"/>
    </row>
    <row r="6965" spans="2:11" x14ac:dyDescent="0.25">
      <c r="B6965" s="128"/>
      <c r="D6965" s="128"/>
      <c r="F6965" s="128"/>
      <c r="H6965" s="128"/>
      <c r="K6965" s="129"/>
    </row>
    <row r="6966" spans="2:11" x14ac:dyDescent="0.25">
      <c r="B6966" s="128"/>
      <c r="D6966" s="128"/>
      <c r="F6966" s="128"/>
      <c r="H6966" s="128"/>
      <c r="K6966" s="129"/>
    </row>
    <row r="6967" spans="2:11" x14ac:dyDescent="0.25">
      <c r="B6967" s="128"/>
      <c r="D6967" s="128"/>
      <c r="F6967" s="128"/>
      <c r="H6967" s="128"/>
      <c r="K6967" s="129"/>
    </row>
    <row r="6968" spans="2:11" x14ac:dyDescent="0.25">
      <c r="B6968" s="128"/>
      <c r="D6968" s="128"/>
      <c r="F6968" s="128"/>
      <c r="H6968" s="128"/>
      <c r="K6968" s="129"/>
    </row>
    <row r="6969" spans="2:11" x14ac:dyDescent="0.25">
      <c r="B6969" s="128"/>
      <c r="D6969" s="128"/>
      <c r="F6969" s="128"/>
      <c r="H6969" s="128"/>
      <c r="K6969" s="129"/>
    </row>
    <row r="6970" spans="2:11" x14ac:dyDescent="0.25">
      <c r="B6970" s="128"/>
      <c r="D6970" s="128"/>
      <c r="F6970" s="128"/>
      <c r="H6970" s="128"/>
      <c r="K6970" s="129"/>
    </row>
    <row r="6971" spans="2:11" x14ac:dyDescent="0.25">
      <c r="B6971" s="128"/>
      <c r="D6971" s="128"/>
      <c r="F6971" s="128"/>
      <c r="H6971" s="128"/>
      <c r="K6971" s="129"/>
    </row>
    <row r="6972" spans="2:11" x14ac:dyDescent="0.25">
      <c r="B6972" s="128"/>
      <c r="D6972" s="128"/>
      <c r="F6972" s="128"/>
      <c r="H6972" s="128"/>
      <c r="K6972" s="129"/>
    </row>
    <row r="6973" spans="2:11" x14ac:dyDescent="0.25">
      <c r="B6973" s="128"/>
      <c r="D6973" s="128"/>
      <c r="F6973" s="128"/>
      <c r="H6973" s="128"/>
      <c r="K6973" s="129"/>
    </row>
    <row r="6974" spans="2:11" x14ac:dyDescent="0.25">
      <c r="B6974" s="128"/>
      <c r="D6974" s="128"/>
      <c r="F6974" s="128"/>
      <c r="H6974" s="128"/>
      <c r="K6974" s="129"/>
    </row>
    <row r="6975" spans="2:11" x14ac:dyDescent="0.25">
      <c r="B6975" s="128"/>
      <c r="D6975" s="128"/>
      <c r="F6975" s="128"/>
      <c r="H6975" s="128"/>
      <c r="K6975" s="129"/>
    </row>
    <row r="6976" spans="2:11" x14ac:dyDescent="0.25">
      <c r="B6976" s="128"/>
      <c r="D6976" s="128"/>
      <c r="F6976" s="128"/>
      <c r="H6976" s="128"/>
      <c r="K6976" s="129"/>
    </row>
    <row r="6977" spans="2:11" x14ac:dyDescent="0.25">
      <c r="B6977" s="128"/>
      <c r="D6977" s="128"/>
      <c r="F6977" s="128"/>
      <c r="H6977" s="128"/>
      <c r="K6977" s="129"/>
    </row>
    <row r="6978" spans="2:11" x14ac:dyDescent="0.25">
      <c r="B6978" s="128"/>
      <c r="D6978" s="128"/>
      <c r="F6978" s="128"/>
      <c r="H6978" s="128"/>
      <c r="K6978" s="129"/>
    </row>
    <row r="6979" spans="2:11" x14ac:dyDescent="0.25">
      <c r="B6979" s="128"/>
      <c r="D6979" s="128"/>
      <c r="F6979" s="128"/>
      <c r="H6979" s="128"/>
      <c r="K6979" s="129"/>
    </row>
    <row r="6980" spans="2:11" x14ac:dyDescent="0.25">
      <c r="B6980" s="128"/>
      <c r="D6980" s="128"/>
      <c r="F6980" s="128"/>
      <c r="H6980" s="128"/>
      <c r="K6980" s="129"/>
    </row>
    <row r="6981" spans="2:11" x14ac:dyDescent="0.25">
      <c r="B6981" s="128"/>
      <c r="D6981" s="128"/>
      <c r="F6981" s="128"/>
      <c r="H6981" s="128"/>
      <c r="K6981" s="129"/>
    </row>
    <row r="6982" spans="2:11" x14ac:dyDescent="0.25">
      <c r="B6982" s="128"/>
      <c r="D6982" s="128"/>
      <c r="F6982" s="128"/>
      <c r="H6982" s="128"/>
      <c r="K6982" s="129"/>
    </row>
    <row r="6983" spans="2:11" x14ac:dyDescent="0.25">
      <c r="B6983" s="128"/>
      <c r="D6983" s="128"/>
      <c r="F6983" s="128"/>
      <c r="H6983" s="128"/>
      <c r="K6983" s="129"/>
    </row>
    <row r="6984" spans="2:11" x14ac:dyDescent="0.25">
      <c r="B6984" s="128"/>
      <c r="D6984" s="128"/>
      <c r="F6984" s="128"/>
      <c r="H6984" s="128"/>
      <c r="K6984" s="129"/>
    </row>
    <row r="6985" spans="2:11" x14ac:dyDescent="0.25">
      <c r="B6985" s="128"/>
      <c r="D6985" s="128"/>
      <c r="F6985" s="128"/>
      <c r="H6985" s="128"/>
      <c r="K6985" s="129"/>
    </row>
    <row r="6986" spans="2:11" x14ac:dyDescent="0.25">
      <c r="B6986" s="128"/>
      <c r="D6986" s="128"/>
      <c r="F6986" s="128"/>
      <c r="H6986" s="128"/>
      <c r="K6986" s="129"/>
    </row>
    <row r="6987" spans="2:11" x14ac:dyDescent="0.25">
      <c r="B6987" s="128"/>
      <c r="D6987" s="128"/>
      <c r="F6987" s="128"/>
      <c r="H6987" s="128"/>
      <c r="K6987" s="129"/>
    </row>
    <row r="6988" spans="2:11" x14ac:dyDescent="0.25">
      <c r="B6988" s="128"/>
      <c r="D6988" s="128"/>
      <c r="F6988" s="128"/>
      <c r="H6988" s="128"/>
      <c r="K6988" s="129"/>
    </row>
    <row r="6989" spans="2:11" x14ac:dyDescent="0.25">
      <c r="B6989" s="128"/>
      <c r="D6989" s="128"/>
      <c r="F6989" s="128"/>
      <c r="H6989" s="128"/>
      <c r="K6989" s="129"/>
    </row>
    <row r="6990" spans="2:11" x14ac:dyDescent="0.25">
      <c r="B6990" s="128"/>
      <c r="D6990" s="128"/>
      <c r="F6990" s="128"/>
      <c r="H6990" s="128"/>
      <c r="K6990" s="129"/>
    </row>
    <row r="6991" spans="2:11" x14ac:dyDescent="0.25">
      <c r="B6991" s="128"/>
      <c r="D6991" s="128"/>
      <c r="F6991" s="128"/>
      <c r="H6991" s="128"/>
      <c r="K6991" s="129"/>
    </row>
    <row r="6992" spans="2:11" x14ac:dyDescent="0.25">
      <c r="B6992" s="128"/>
      <c r="D6992" s="128"/>
      <c r="F6992" s="128"/>
      <c r="H6992" s="128"/>
      <c r="K6992" s="129"/>
    </row>
    <row r="6993" spans="2:11" x14ac:dyDescent="0.25">
      <c r="B6993" s="128"/>
      <c r="D6993" s="128"/>
      <c r="F6993" s="128"/>
      <c r="H6993" s="128"/>
      <c r="K6993" s="129"/>
    </row>
    <row r="6994" spans="2:11" x14ac:dyDescent="0.25">
      <c r="B6994" s="128"/>
      <c r="D6994" s="128"/>
      <c r="F6994" s="128"/>
      <c r="H6994" s="128"/>
      <c r="K6994" s="129"/>
    </row>
    <row r="6995" spans="2:11" x14ac:dyDescent="0.25">
      <c r="B6995" s="128"/>
      <c r="D6995" s="128"/>
      <c r="F6995" s="128"/>
      <c r="H6995" s="128"/>
      <c r="K6995" s="129"/>
    </row>
    <row r="6996" spans="2:11" x14ac:dyDescent="0.25">
      <c r="B6996" s="128"/>
      <c r="D6996" s="128"/>
      <c r="F6996" s="128"/>
      <c r="H6996" s="128"/>
      <c r="K6996" s="129"/>
    </row>
    <row r="6997" spans="2:11" x14ac:dyDescent="0.25">
      <c r="B6997" s="128"/>
      <c r="D6997" s="128"/>
      <c r="F6997" s="128"/>
      <c r="H6997" s="128"/>
      <c r="K6997" s="129"/>
    </row>
    <row r="6998" spans="2:11" x14ac:dyDescent="0.25">
      <c r="B6998" s="128"/>
      <c r="D6998" s="128"/>
      <c r="F6998" s="128"/>
      <c r="H6998" s="128"/>
      <c r="K6998" s="129"/>
    </row>
    <row r="6999" spans="2:11" x14ac:dyDescent="0.25">
      <c r="B6999" s="128"/>
      <c r="D6999" s="128"/>
      <c r="F6999" s="128"/>
      <c r="H6999" s="128"/>
      <c r="K6999" s="129"/>
    </row>
    <row r="7000" spans="2:11" x14ac:dyDescent="0.25">
      <c r="B7000" s="128"/>
      <c r="D7000" s="128"/>
      <c r="F7000" s="128"/>
      <c r="H7000" s="128"/>
      <c r="K7000" s="129"/>
    </row>
    <row r="7001" spans="2:11" x14ac:dyDescent="0.25">
      <c r="B7001" s="128"/>
      <c r="D7001" s="128"/>
      <c r="F7001" s="128"/>
      <c r="H7001" s="128"/>
      <c r="K7001" s="129"/>
    </row>
    <row r="7002" spans="2:11" x14ac:dyDescent="0.25">
      <c r="B7002" s="128"/>
      <c r="D7002" s="128"/>
      <c r="F7002" s="128"/>
      <c r="H7002" s="128"/>
      <c r="K7002" s="129"/>
    </row>
    <row r="7003" spans="2:11" x14ac:dyDescent="0.25">
      <c r="B7003" s="128"/>
      <c r="D7003" s="128"/>
      <c r="F7003" s="128"/>
      <c r="H7003" s="128"/>
      <c r="K7003" s="129"/>
    </row>
    <row r="7004" spans="2:11" x14ac:dyDescent="0.25">
      <c r="B7004" s="128"/>
      <c r="D7004" s="128"/>
      <c r="F7004" s="128"/>
      <c r="H7004" s="128"/>
      <c r="K7004" s="129"/>
    </row>
    <row r="7005" spans="2:11" x14ac:dyDescent="0.25">
      <c r="B7005" s="128"/>
      <c r="D7005" s="128"/>
      <c r="F7005" s="128"/>
      <c r="H7005" s="128"/>
      <c r="K7005" s="129"/>
    </row>
    <row r="7006" spans="2:11" x14ac:dyDescent="0.25">
      <c r="B7006" s="128"/>
      <c r="D7006" s="128"/>
      <c r="F7006" s="128"/>
      <c r="H7006" s="128"/>
      <c r="K7006" s="129"/>
    </row>
    <row r="7007" spans="2:11" x14ac:dyDescent="0.25">
      <c r="B7007" s="128"/>
      <c r="D7007" s="128"/>
      <c r="F7007" s="128"/>
      <c r="H7007" s="128"/>
      <c r="K7007" s="129"/>
    </row>
    <row r="7008" spans="2:11" x14ac:dyDescent="0.25">
      <c r="B7008" s="128"/>
      <c r="D7008" s="128"/>
      <c r="F7008" s="128"/>
      <c r="H7008" s="128"/>
      <c r="K7008" s="129"/>
    </row>
    <row r="7009" spans="2:11" x14ac:dyDescent="0.25">
      <c r="B7009" s="128"/>
      <c r="D7009" s="128"/>
      <c r="F7009" s="128"/>
      <c r="H7009" s="128"/>
      <c r="K7009" s="129"/>
    </row>
    <row r="7010" spans="2:11" x14ac:dyDescent="0.25">
      <c r="B7010" s="128"/>
      <c r="D7010" s="128"/>
      <c r="F7010" s="128"/>
      <c r="H7010" s="128"/>
      <c r="K7010" s="129"/>
    </row>
    <row r="7011" spans="2:11" x14ac:dyDescent="0.25">
      <c r="B7011" s="128"/>
      <c r="D7011" s="128"/>
      <c r="F7011" s="128"/>
      <c r="H7011" s="128"/>
      <c r="K7011" s="129"/>
    </row>
    <row r="7012" spans="2:11" x14ac:dyDescent="0.25">
      <c r="B7012" s="128"/>
      <c r="D7012" s="128"/>
      <c r="F7012" s="128"/>
      <c r="H7012" s="128"/>
      <c r="K7012" s="129"/>
    </row>
    <row r="7013" spans="2:11" x14ac:dyDescent="0.25">
      <c r="B7013" s="128"/>
      <c r="D7013" s="128"/>
      <c r="F7013" s="128"/>
      <c r="H7013" s="128"/>
      <c r="K7013" s="129"/>
    </row>
    <row r="7014" spans="2:11" x14ac:dyDescent="0.25">
      <c r="B7014" s="128"/>
      <c r="D7014" s="128"/>
      <c r="F7014" s="128"/>
      <c r="H7014" s="128"/>
      <c r="K7014" s="129"/>
    </row>
    <row r="7015" spans="2:11" x14ac:dyDescent="0.25">
      <c r="B7015" s="128"/>
      <c r="D7015" s="128"/>
      <c r="F7015" s="128"/>
      <c r="H7015" s="128"/>
      <c r="K7015" s="129"/>
    </row>
    <row r="7016" spans="2:11" x14ac:dyDescent="0.25">
      <c r="B7016" s="128"/>
      <c r="D7016" s="128"/>
      <c r="F7016" s="128"/>
      <c r="H7016" s="128"/>
      <c r="K7016" s="129"/>
    </row>
    <row r="7017" spans="2:11" x14ac:dyDescent="0.25">
      <c r="B7017" s="128"/>
      <c r="D7017" s="128"/>
      <c r="F7017" s="128"/>
      <c r="H7017" s="128"/>
      <c r="K7017" s="129"/>
    </row>
    <row r="7018" spans="2:11" x14ac:dyDescent="0.25">
      <c r="B7018" s="128"/>
      <c r="D7018" s="128"/>
      <c r="F7018" s="128"/>
      <c r="H7018" s="128"/>
      <c r="K7018" s="129"/>
    </row>
    <row r="7019" spans="2:11" x14ac:dyDescent="0.25">
      <c r="B7019" s="128"/>
      <c r="D7019" s="128"/>
      <c r="F7019" s="128"/>
      <c r="H7019" s="128"/>
      <c r="K7019" s="129"/>
    </row>
    <row r="7020" spans="2:11" x14ac:dyDescent="0.25">
      <c r="B7020" s="128"/>
      <c r="D7020" s="128"/>
      <c r="F7020" s="128"/>
      <c r="H7020" s="128"/>
      <c r="K7020" s="129"/>
    </row>
    <row r="7021" spans="2:11" x14ac:dyDescent="0.25">
      <c r="B7021" s="128"/>
      <c r="D7021" s="128"/>
      <c r="F7021" s="128"/>
      <c r="H7021" s="128"/>
      <c r="K7021" s="129"/>
    </row>
    <row r="7022" spans="2:11" x14ac:dyDescent="0.25">
      <c r="B7022" s="128"/>
      <c r="D7022" s="128"/>
      <c r="F7022" s="128"/>
      <c r="H7022" s="128"/>
      <c r="K7022" s="129"/>
    </row>
    <row r="7023" spans="2:11" x14ac:dyDescent="0.25">
      <c r="B7023" s="128"/>
      <c r="D7023" s="128"/>
      <c r="F7023" s="128"/>
      <c r="H7023" s="128"/>
      <c r="K7023" s="129"/>
    </row>
    <row r="7024" spans="2:11" x14ac:dyDescent="0.25">
      <c r="B7024" s="128"/>
      <c r="D7024" s="128"/>
      <c r="F7024" s="128"/>
      <c r="H7024" s="128"/>
      <c r="K7024" s="129"/>
    </row>
    <row r="7025" spans="2:11" x14ac:dyDescent="0.25">
      <c r="B7025" s="128"/>
      <c r="D7025" s="128"/>
      <c r="F7025" s="128"/>
      <c r="H7025" s="128"/>
      <c r="K7025" s="129"/>
    </row>
    <row r="7026" spans="2:11" x14ac:dyDescent="0.25">
      <c r="B7026" s="128"/>
      <c r="D7026" s="128"/>
      <c r="F7026" s="128"/>
      <c r="H7026" s="128"/>
      <c r="K7026" s="129"/>
    </row>
    <row r="7027" spans="2:11" x14ac:dyDescent="0.25">
      <c r="B7027" s="128"/>
      <c r="D7027" s="128"/>
      <c r="F7027" s="128"/>
      <c r="H7027" s="128"/>
      <c r="K7027" s="129"/>
    </row>
    <row r="7028" spans="2:11" x14ac:dyDescent="0.25">
      <c r="B7028" s="128"/>
      <c r="D7028" s="128"/>
      <c r="F7028" s="128"/>
      <c r="H7028" s="128"/>
      <c r="K7028" s="129"/>
    </row>
    <row r="7029" spans="2:11" x14ac:dyDescent="0.25">
      <c r="B7029" s="128"/>
      <c r="D7029" s="128"/>
      <c r="F7029" s="128"/>
      <c r="H7029" s="128"/>
      <c r="K7029" s="129"/>
    </row>
    <row r="7030" spans="2:11" x14ac:dyDescent="0.25">
      <c r="B7030" s="128"/>
      <c r="D7030" s="128"/>
      <c r="F7030" s="128"/>
      <c r="H7030" s="128"/>
      <c r="K7030" s="129"/>
    </row>
    <row r="7031" spans="2:11" x14ac:dyDescent="0.25">
      <c r="B7031" s="128"/>
      <c r="D7031" s="128"/>
      <c r="F7031" s="128"/>
      <c r="H7031" s="128"/>
      <c r="K7031" s="129"/>
    </row>
    <row r="7032" spans="2:11" x14ac:dyDescent="0.25">
      <c r="B7032" s="128"/>
      <c r="D7032" s="128"/>
      <c r="F7032" s="128"/>
      <c r="H7032" s="128"/>
      <c r="K7032" s="129"/>
    </row>
    <row r="7033" spans="2:11" x14ac:dyDescent="0.25">
      <c r="K7033" s="129"/>
    </row>
    <row r="7034" spans="2:11" x14ac:dyDescent="0.25">
      <c r="B7034" s="128"/>
      <c r="D7034" s="128"/>
      <c r="F7034" s="128"/>
      <c r="H7034" s="128"/>
      <c r="K7034" s="129"/>
    </row>
    <row r="7035" spans="2:11" x14ac:dyDescent="0.25">
      <c r="B7035" s="128"/>
      <c r="D7035" s="128"/>
      <c r="F7035" s="128"/>
      <c r="H7035" s="128"/>
      <c r="K7035" s="129"/>
    </row>
    <row r="7036" spans="2:11" x14ac:dyDescent="0.25">
      <c r="B7036" s="128"/>
      <c r="D7036" s="128"/>
      <c r="F7036" s="128"/>
      <c r="H7036" s="128"/>
      <c r="K7036" s="129"/>
    </row>
    <row r="7037" spans="2:11" x14ac:dyDescent="0.25">
      <c r="B7037" s="128"/>
      <c r="D7037" s="128"/>
      <c r="F7037" s="128"/>
      <c r="H7037" s="128"/>
      <c r="K7037" s="129"/>
    </row>
    <row r="7038" spans="2:11" x14ac:dyDescent="0.25">
      <c r="B7038" s="128"/>
      <c r="D7038" s="128"/>
      <c r="F7038" s="128"/>
      <c r="H7038" s="128"/>
      <c r="K7038" s="129"/>
    </row>
    <row r="7039" spans="2:11" x14ac:dyDescent="0.25">
      <c r="B7039" s="128"/>
      <c r="D7039" s="128"/>
      <c r="F7039" s="128"/>
      <c r="H7039" s="128"/>
      <c r="K7039" s="129"/>
    </row>
    <row r="7040" spans="2:11" x14ac:dyDescent="0.25">
      <c r="B7040" s="128"/>
      <c r="D7040" s="128"/>
      <c r="F7040" s="128"/>
      <c r="H7040" s="128"/>
      <c r="K7040" s="129"/>
    </row>
    <row r="7041" spans="2:11" x14ac:dyDescent="0.25">
      <c r="B7041" s="128"/>
      <c r="D7041" s="128"/>
      <c r="F7041" s="128"/>
      <c r="H7041" s="128"/>
      <c r="K7041" s="129"/>
    </row>
    <row r="7042" spans="2:11" x14ac:dyDescent="0.25">
      <c r="B7042" s="128"/>
      <c r="D7042" s="128"/>
      <c r="F7042" s="128"/>
      <c r="H7042" s="128"/>
      <c r="K7042" s="129"/>
    </row>
    <row r="7043" spans="2:11" x14ac:dyDescent="0.25">
      <c r="B7043" s="128"/>
      <c r="D7043" s="128"/>
      <c r="F7043" s="128"/>
      <c r="H7043" s="128"/>
      <c r="K7043" s="129"/>
    </row>
    <row r="7044" spans="2:11" x14ac:dyDescent="0.25">
      <c r="B7044" s="128"/>
      <c r="D7044" s="128"/>
      <c r="F7044" s="128"/>
      <c r="H7044" s="128"/>
      <c r="K7044" s="129"/>
    </row>
    <row r="7045" spans="2:11" x14ac:dyDescent="0.25">
      <c r="B7045" s="128"/>
      <c r="D7045" s="128"/>
      <c r="F7045" s="128"/>
      <c r="H7045" s="128"/>
      <c r="K7045" s="129"/>
    </row>
    <row r="7046" spans="2:11" x14ac:dyDescent="0.25">
      <c r="B7046" s="128"/>
      <c r="D7046" s="128"/>
      <c r="F7046" s="128"/>
      <c r="H7046" s="128"/>
      <c r="K7046" s="129"/>
    </row>
    <row r="7047" spans="2:11" x14ac:dyDescent="0.25">
      <c r="B7047" s="128"/>
      <c r="D7047" s="128"/>
      <c r="F7047" s="128"/>
      <c r="H7047" s="128"/>
      <c r="K7047" s="129"/>
    </row>
    <row r="7048" spans="2:11" x14ac:dyDescent="0.25">
      <c r="B7048" s="128"/>
      <c r="D7048" s="128"/>
      <c r="F7048" s="128"/>
      <c r="H7048" s="128"/>
      <c r="K7048" s="129"/>
    </row>
    <row r="7049" spans="2:11" x14ac:dyDescent="0.25">
      <c r="B7049" s="128"/>
      <c r="D7049" s="128"/>
      <c r="F7049" s="128"/>
      <c r="H7049" s="128"/>
      <c r="K7049" s="129"/>
    </row>
    <row r="7050" spans="2:11" x14ac:dyDescent="0.25">
      <c r="B7050" s="128"/>
      <c r="D7050" s="128"/>
      <c r="F7050" s="128"/>
      <c r="H7050" s="128"/>
      <c r="K7050" s="129"/>
    </row>
    <row r="7051" spans="2:11" x14ac:dyDescent="0.25">
      <c r="B7051" s="128"/>
      <c r="D7051" s="128"/>
      <c r="F7051" s="128"/>
      <c r="H7051" s="128"/>
      <c r="K7051" s="129"/>
    </row>
    <row r="7052" spans="2:11" x14ac:dyDescent="0.25">
      <c r="B7052" s="128"/>
      <c r="D7052" s="128"/>
      <c r="F7052" s="128"/>
      <c r="H7052" s="128"/>
      <c r="K7052" s="129"/>
    </row>
    <row r="7053" spans="2:11" x14ac:dyDescent="0.25">
      <c r="B7053" s="128"/>
      <c r="D7053" s="128"/>
      <c r="F7053" s="128"/>
      <c r="H7053" s="128"/>
      <c r="K7053" s="129"/>
    </row>
    <row r="7054" spans="2:11" x14ac:dyDescent="0.25">
      <c r="B7054" s="128"/>
      <c r="D7054" s="128"/>
      <c r="F7054" s="128"/>
      <c r="H7054" s="128"/>
      <c r="K7054" s="129"/>
    </row>
    <row r="7055" spans="2:11" x14ac:dyDescent="0.25">
      <c r="B7055" s="128"/>
      <c r="D7055" s="128"/>
      <c r="F7055" s="128"/>
      <c r="H7055" s="128"/>
      <c r="K7055" s="129"/>
    </row>
    <row r="7056" spans="2:11" x14ac:dyDescent="0.25">
      <c r="B7056" s="128"/>
      <c r="D7056" s="128"/>
      <c r="F7056" s="128"/>
      <c r="H7056" s="128"/>
      <c r="K7056" s="129"/>
    </row>
    <row r="7057" spans="2:11" x14ac:dyDescent="0.25">
      <c r="B7057" s="128"/>
      <c r="D7057" s="128"/>
      <c r="F7057" s="128"/>
      <c r="H7057" s="128"/>
      <c r="K7057" s="129"/>
    </row>
    <row r="7058" spans="2:11" x14ac:dyDescent="0.25">
      <c r="B7058" s="128"/>
      <c r="D7058" s="128"/>
      <c r="F7058" s="128"/>
      <c r="H7058" s="128"/>
      <c r="K7058" s="129"/>
    </row>
    <row r="7059" spans="2:11" x14ac:dyDescent="0.25">
      <c r="B7059" s="128"/>
      <c r="D7059" s="128"/>
      <c r="F7059" s="128"/>
      <c r="H7059" s="128"/>
      <c r="K7059" s="129"/>
    </row>
    <row r="7060" spans="2:11" x14ac:dyDescent="0.25">
      <c r="B7060" s="128"/>
      <c r="D7060" s="128"/>
      <c r="F7060" s="128"/>
      <c r="H7060" s="128"/>
      <c r="K7060" s="129"/>
    </row>
    <row r="7061" spans="2:11" x14ac:dyDescent="0.25">
      <c r="B7061" s="128"/>
      <c r="D7061" s="128"/>
      <c r="F7061" s="128"/>
      <c r="H7061" s="128"/>
      <c r="K7061" s="129"/>
    </row>
    <row r="7062" spans="2:11" x14ac:dyDescent="0.25">
      <c r="B7062" s="128"/>
      <c r="D7062" s="128"/>
      <c r="F7062" s="128"/>
      <c r="H7062" s="128"/>
      <c r="K7062" s="129"/>
    </row>
    <row r="7063" spans="2:11" x14ac:dyDescent="0.25">
      <c r="B7063" s="128"/>
      <c r="D7063" s="128"/>
      <c r="F7063" s="128"/>
      <c r="H7063" s="128"/>
      <c r="K7063" s="129"/>
    </row>
    <row r="7064" spans="2:11" x14ac:dyDescent="0.25">
      <c r="B7064" s="128"/>
      <c r="D7064" s="128"/>
      <c r="F7064" s="128"/>
      <c r="H7064" s="128"/>
      <c r="K7064" s="129"/>
    </row>
    <row r="7065" spans="2:11" x14ac:dyDescent="0.25">
      <c r="B7065" s="128"/>
      <c r="D7065" s="128"/>
      <c r="F7065" s="128"/>
      <c r="H7065" s="128"/>
      <c r="K7065" s="129"/>
    </row>
    <row r="7066" spans="2:11" x14ac:dyDescent="0.25">
      <c r="B7066" s="128"/>
      <c r="D7066" s="128"/>
      <c r="F7066" s="128"/>
      <c r="H7066" s="128"/>
      <c r="K7066" s="129"/>
    </row>
    <row r="7067" spans="2:11" x14ac:dyDescent="0.25">
      <c r="B7067" s="128"/>
      <c r="D7067" s="128"/>
      <c r="F7067" s="128"/>
      <c r="H7067" s="128"/>
      <c r="K7067" s="129"/>
    </row>
    <row r="7068" spans="2:11" x14ac:dyDescent="0.25">
      <c r="B7068" s="128"/>
      <c r="D7068" s="128"/>
      <c r="F7068" s="128"/>
      <c r="H7068" s="128"/>
      <c r="K7068" s="129"/>
    </row>
    <row r="7069" spans="2:11" x14ac:dyDescent="0.25">
      <c r="B7069" s="128"/>
      <c r="D7069" s="128"/>
      <c r="F7069" s="128"/>
      <c r="H7069" s="128"/>
      <c r="K7069" s="129"/>
    </row>
    <row r="7070" spans="2:11" x14ac:dyDescent="0.25">
      <c r="B7070" s="128"/>
      <c r="D7070" s="128"/>
      <c r="F7070" s="128"/>
      <c r="H7070" s="128"/>
      <c r="K7070" s="129"/>
    </row>
    <row r="7071" spans="2:11" x14ac:dyDescent="0.25">
      <c r="B7071" s="128"/>
      <c r="D7071" s="128"/>
      <c r="F7071" s="128"/>
      <c r="H7071" s="128"/>
      <c r="K7071" s="129"/>
    </row>
    <row r="7072" spans="2:11" x14ac:dyDescent="0.25">
      <c r="B7072" s="128"/>
      <c r="D7072" s="128"/>
      <c r="F7072" s="128"/>
      <c r="H7072" s="128"/>
      <c r="K7072" s="129"/>
    </row>
    <row r="7073" spans="2:11" x14ac:dyDescent="0.25">
      <c r="B7073" s="128"/>
      <c r="D7073" s="128"/>
      <c r="F7073" s="128"/>
      <c r="H7073" s="128"/>
      <c r="K7073" s="129"/>
    </row>
    <row r="7074" spans="2:11" x14ac:dyDescent="0.25">
      <c r="B7074" s="128"/>
      <c r="D7074" s="128"/>
      <c r="F7074" s="128"/>
      <c r="H7074" s="128"/>
      <c r="K7074" s="129"/>
    </row>
    <row r="7075" spans="2:11" x14ac:dyDescent="0.25">
      <c r="B7075" s="128"/>
      <c r="D7075" s="128"/>
      <c r="F7075" s="128"/>
      <c r="H7075" s="128"/>
      <c r="K7075" s="129"/>
    </row>
    <row r="7076" spans="2:11" x14ac:dyDescent="0.25">
      <c r="B7076" s="128"/>
      <c r="D7076" s="128"/>
      <c r="F7076" s="128"/>
      <c r="H7076" s="128"/>
      <c r="K7076" s="129"/>
    </row>
    <row r="7077" spans="2:11" x14ac:dyDescent="0.25">
      <c r="B7077" s="128"/>
      <c r="D7077" s="128"/>
      <c r="F7077" s="128"/>
      <c r="H7077" s="128"/>
      <c r="K7077" s="129"/>
    </row>
    <row r="7078" spans="2:11" x14ac:dyDescent="0.25">
      <c r="B7078" s="128"/>
      <c r="D7078" s="128"/>
      <c r="F7078" s="128"/>
      <c r="H7078" s="128"/>
      <c r="K7078" s="129"/>
    </row>
    <row r="7079" spans="2:11" x14ac:dyDescent="0.25">
      <c r="B7079" s="128"/>
      <c r="D7079" s="128"/>
      <c r="F7079" s="128"/>
      <c r="H7079" s="128"/>
      <c r="K7079" s="129"/>
    </row>
    <row r="7080" spans="2:11" x14ac:dyDescent="0.25">
      <c r="B7080" s="128"/>
      <c r="D7080" s="128"/>
      <c r="F7080" s="128"/>
      <c r="H7080" s="128"/>
      <c r="K7080" s="129"/>
    </row>
    <row r="7081" spans="2:11" x14ac:dyDescent="0.25">
      <c r="B7081" s="128"/>
      <c r="D7081" s="128"/>
      <c r="F7081" s="128"/>
      <c r="H7081" s="128"/>
      <c r="K7081" s="129"/>
    </row>
    <row r="7082" spans="2:11" x14ac:dyDescent="0.25">
      <c r="B7082" s="128"/>
      <c r="D7082" s="128"/>
      <c r="F7082" s="128"/>
      <c r="H7082" s="128"/>
      <c r="K7082" s="129"/>
    </row>
    <row r="7083" spans="2:11" x14ac:dyDescent="0.25">
      <c r="B7083" s="128"/>
      <c r="D7083" s="128"/>
      <c r="F7083" s="128"/>
      <c r="H7083" s="128"/>
      <c r="K7083" s="129"/>
    </row>
    <row r="7084" spans="2:11" x14ac:dyDescent="0.25">
      <c r="B7084" s="128"/>
      <c r="D7084" s="128"/>
      <c r="F7084" s="128"/>
      <c r="H7084" s="128"/>
      <c r="K7084" s="129"/>
    </row>
    <row r="7085" spans="2:11" x14ac:dyDescent="0.25">
      <c r="B7085" s="128"/>
      <c r="D7085" s="128"/>
      <c r="F7085" s="128"/>
      <c r="H7085" s="128"/>
      <c r="K7085" s="129"/>
    </row>
    <row r="7086" spans="2:11" x14ac:dyDescent="0.25">
      <c r="B7086" s="128"/>
      <c r="D7086" s="128"/>
      <c r="F7086" s="128"/>
      <c r="H7086" s="128"/>
      <c r="K7086" s="129"/>
    </row>
    <row r="7087" spans="2:11" x14ac:dyDescent="0.25">
      <c r="B7087" s="128"/>
      <c r="D7087" s="128"/>
      <c r="F7087" s="128"/>
      <c r="H7087" s="128"/>
      <c r="K7087" s="129"/>
    </row>
    <row r="7088" spans="2:11" x14ac:dyDescent="0.25">
      <c r="B7088" s="128"/>
      <c r="D7088" s="128"/>
      <c r="F7088" s="128"/>
      <c r="H7088" s="128"/>
      <c r="K7088" s="129"/>
    </row>
    <row r="7089" spans="2:11" x14ac:dyDescent="0.25">
      <c r="B7089" s="128"/>
      <c r="D7089" s="128"/>
      <c r="F7089" s="128"/>
      <c r="H7089" s="128"/>
      <c r="K7089" s="129"/>
    </row>
    <row r="7090" spans="2:11" x14ac:dyDescent="0.25">
      <c r="B7090" s="128"/>
      <c r="D7090" s="128"/>
      <c r="F7090" s="128"/>
      <c r="H7090" s="128"/>
      <c r="K7090" s="129"/>
    </row>
    <row r="7091" spans="2:11" x14ac:dyDescent="0.25">
      <c r="B7091" s="128"/>
      <c r="D7091" s="128"/>
      <c r="F7091" s="128"/>
      <c r="H7091" s="128"/>
      <c r="K7091" s="129"/>
    </row>
    <row r="7092" spans="2:11" x14ac:dyDescent="0.25">
      <c r="B7092" s="128"/>
      <c r="D7092" s="128"/>
      <c r="F7092" s="128"/>
      <c r="H7092" s="128"/>
      <c r="K7092" s="129"/>
    </row>
    <row r="7093" spans="2:11" x14ac:dyDescent="0.25">
      <c r="B7093" s="128"/>
      <c r="D7093" s="128"/>
      <c r="F7093" s="128"/>
      <c r="H7093" s="128"/>
      <c r="K7093" s="129"/>
    </row>
    <row r="7094" spans="2:11" x14ac:dyDescent="0.25">
      <c r="B7094" s="128"/>
      <c r="D7094" s="128"/>
      <c r="F7094" s="128"/>
      <c r="H7094" s="128"/>
      <c r="K7094" s="129"/>
    </row>
    <row r="7095" spans="2:11" x14ac:dyDescent="0.25">
      <c r="B7095" s="128"/>
      <c r="D7095" s="128"/>
      <c r="F7095" s="128"/>
      <c r="H7095" s="128"/>
      <c r="K7095" s="129"/>
    </row>
    <row r="7096" spans="2:11" x14ac:dyDescent="0.25">
      <c r="B7096" s="128"/>
      <c r="D7096" s="128"/>
      <c r="F7096" s="128"/>
      <c r="H7096" s="128"/>
      <c r="K7096" s="129"/>
    </row>
    <row r="7097" spans="2:11" x14ac:dyDescent="0.25">
      <c r="B7097" s="128"/>
      <c r="D7097" s="128"/>
      <c r="F7097" s="128"/>
      <c r="H7097" s="128"/>
      <c r="K7097" s="129"/>
    </row>
    <row r="7098" spans="2:11" x14ac:dyDescent="0.25">
      <c r="B7098" s="128"/>
      <c r="D7098" s="128"/>
      <c r="F7098" s="128"/>
      <c r="H7098" s="128"/>
      <c r="K7098" s="129"/>
    </row>
    <row r="7099" spans="2:11" x14ac:dyDescent="0.25">
      <c r="B7099" s="128"/>
      <c r="D7099" s="128"/>
      <c r="F7099" s="128"/>
      <c r="H7099" s="128"/>
      <c r="K7099" s="129"/>
    </row>
    <row r="7100" spans="2:11" x14ac:dyDescent="0.25">
      <c r="B7100" s="128"/>
      <c r="D7100" s="128"/>
      <c r="F7100" s="128"/>
      <c r="H7100" s="128"/>
      <c r="K7100" s="129"/>
    </row>
    <row r="7101" spans="2:11" x14ac:dyDescent="0.25">
      <c r="B7101" s="128"/>
      <c r="D7101" s="128"/>
      <c r="F7101" s="128"/>
      <c r="H7101" s="128"/>
      <c r="K7101" s="129"/>
    </row>
    <row r="7102" spans="2:11" x14ac:dyDescent="0.25">
      <c r="B7102" s="128"/>
      <c r="D7102" s="128"/>
      <c r="F7102" s="128"/>
      <c r="H7102" s="128"/>
      <c r="K7102" s="129"/>
    </row>
    <row r="7103" spans="2:11" x14ac:dyDescent="0.25">
      <c r="B7103" s="128"/>
      <c r="D7103" s="128"/>
      <c r="F7103" s="128"/>
      <c r="H7103" s="128"/>
      <c r="K7103" s="129"/>
    </row>
    <row r="7104" spans="2:11" x14ac:dyDescent="0.25">
      <c r="B7104" s="128"/>
      <c r="D7104" s="128"/>
      <c r="F7104" s="128"/>
      <c r="H7104" s="128"/>
      <c r="K7104" s="129"/>
    </row>
    <row r="7105" spans="2:11" x14ac:dyDescent="0.25">
      <c r="B7105" s="128"/>
      <c r="D7105" s="128"/>
      <c r="F7105" s="128"/>
      <c r="H7105" s="128"/>
      <c r="K7105" s="129"/>
    </row>
    <row r="7106" spans="2:11" x14ac:dyDescent="0.25">
      <c r="B7106" s="128"/>
      <c r="D7106" s="128"/>
      <c r="F7106" s="128"/>
      <c r="H7106" s="128"/>
      <c r="K7106" s="129"/>
    </row>
    <row r="7107" spans="2:11" x14ac:dyDescent="0.25">
      <c r="B7107" s="128"/>
      <c r="D7107" s="128"/>
      <c r="F7107" s="128"/>
      <c r="H7107" s="128"/>
      <c r="K7107" s="129"/>
    </row>
    <row r="7108" spans="2:11" x14ac:dyDescent="0.25">
      <c r="B7108" s="128"/>
      <c r="D7108" s="128"/>
      <c r="F7108" s="128"/>
      <c r="H7108" s="128"/>
      <c r="K7108" s="129"/>
    </row>
    <row r="7109" spans="2:11" x14ac:dyDescent="0.25">
      <c r="B7109" s="128"/>
      <c r="D7109" s="128"/>
      <c r="F7109" s="128"/>
      <c r="H7109" s="128"/>
      <c r="K7109" s="129"/>
    </row>
    <row r="7110" spans="2:11" x14ac:dyDescent="0.25">
      <c r="B7110" s="128"/>
      <c r="D7110" s="128"/>
      <c r="F7110" s="128"/>
      <c r="H7110" s="128"/>
      <c r="K7110" s="129"/>
    </row>
    <row r="7111" spans="2:11" x14ac:dyDescent="0.25">
      <c r="B7111" s="128"/>
      <c r="D7111" s="128"/>
      <c r="F7111" s="128"/>
      <c r="H7111" s="128"/>
      <c r="K7111" s="129"/>
    </row>
    <row r="7112" spans="2:11" x14ac:dyDescent="0.25">
      <c r="B7112" s="128"/>
      <c r="D7112" s="128"/>
      <c r="F7112" s="128"/>
      <c r="H7112" s="128"/>
      <c r="K7112" s="129"/>
    </row>
    <row r="7113" spans="2:11" x14ac:dyDescent="0.25">
      <c r="B7113" s="128"/>
      <c r="D7113" s="128"/>
      <c r="F7113" s="128"/>
      <c r="H7113" s="128"/>
      <c r="K7113" s="129"/>
    </row>
    <row r="7114" spans="2:11" x14ac:dyDescent="0.25">
      <c r="B7114" s="128"/>
      <c r="D7114" s="128"/>
      <c r="F7114" s="128"/>
      <c r="H7114" s="128"/>
      <c r="K7114" s="129"/>
    </row>
    <row r="7115" spans="2:11" x14ac:dyDescent="0.25">
      <c r="B7115" s="128"/>
      <c r="D7115" s="128"/>
      <c r="F7115" s="128"/>
      <c r="H7115" s="128"/>
      <c r="K7115" s="129"/>
    </row>
    <row r="7116" spans="2:11" x14ac:dyDescent="0.25">
      <c r="B7116" s="128"/>
      <c r="D7116" s="128"/>
      <c r="F7116" s="128"/>
      <c r="H7116" s="128"/>
      <c r="K7116" s="129"/>
    </row>
    <row r="7117" spans="2:11" x14ac:dyDescent="0.25">
      <c r="B7117" s="128"/>
      <c r="D7117" s="128"/>
      <c r="F7117" s="128"/>
      <c r="H7117" s="128"/>
      <c r="K7117" s="129"/>
    </row>
    <row r="7118" spans="2:11" x14ac:dyDescent="0.25">
      <c r="B7118" s="128"/>
      <c r="D7118" s="128"/>
      <c r="F7118" s="128"/>
      <c r="H7118" s="128"/>
      <c r="K7118" s="129"/>
    </row>
    <row r="7119" spans="2:11" x14ac:dyDescent="0.25">
      <c r="B7119" s="128"/>
      <c r="D7119" s="128"/>
      <c r="F7119" s="128"/>
      <c r="H7119" s="128"/>
      <c r="K7119" s="129"/>
    </row>
    <row r="7120" spans="2:11" x14ac:dyDescent="0.25">
      <c r="B7120" s="128"/>
      <c r="D7120" s="128"/>
      <c r="F7120" s="128"/>
      <c r="H7120" s="128"/>
      <c r="K7120" s="129"/>
    </row>
    <row r="7121" spans="2:11" x14ac:dyDescent="0.25">
      <c r="B7121" s="128"/>
      <c r="D7121" s="128"/>
      <c r="F7121" s="128"/>
      <c r="H7121" s="128"/>
      <c r="K7121" s="129"/>
    </row>
    <row r="7122" spans="2:11" x14ac:dyDescent="0.25">
      <c r="B7122" s="128"/>
      <c r="D7122" s="128"/>
      <c r="F7122" s="128"/>
      <c r="H7122" s="128"/>
      <c r="K7122" s="129"/>
    </row>
    <row r="7123" spans="2:11" x14ac:dyDescent="0.25">
      <c r="B7123" s="128"/>
      <c r="D7123" s="128"/>
      <c r="F7123" s="128"/>
      <c r="H7123" s="128"/>
      <c r="K7123" s="129"/>
    </row>
    <row r="7124" spans="2:11" x14ac:dyDescent="0.25">
      <c r="B7124" s="128"/>
      <c r="D7124" s="128"/>
      <c r="F7124" s="128"/>
      <c r="H7124" s="128"/>
      <c r="K7124" s="129"/>
    </row>
    <row r="7125" spans="2:11" x14ac:dyDescent="0.25">
      <c r="B7125" s="128"/>
      <c r="D7125" s="128"/>
      <c r="F7125" s="128"/>
      <c r="H7125" s="128"/>
      <c r="K7125" s="129"/>
    </row>
    <row r="7126" spans="2:11" x14ac:dyDescent="0.25">
      <c r="B7126" s="128"/>
      <c r="D7126" s="128"/>
      <c r="F7126" s="128"/>
      <c r="H7126" s="128"/>
      <c r="K7126" s="129"/>
    </row>
    <row r="7127" spans="2:11" x14ac:dyDescent="0.25">
      <c r="B7127" s="128"/>
      <c r="D7127" s="128"/>
      <c r="F7127" s="128"/>
      <c r="H7127" s="128"/>
      <c r="K7127" s="129"/>
    </row>
    <row r="7128" spans="2:11" x14ac:dyDescent="0.25">
      <c r="B7128" s="128"/>
      <c r="D7128" s="128"/>
      <c r="F7128" s="128"/>
      <c r="H7128" s="128"/>
      <c r="K7128" s="129"/>
    </row>
    <row r="7129" spans="2:11" x14ac:dyDescent="0.25">
      <c r="B7129" s="128"/>
      <c r="D7129" s="128"/>
      <c r="F7129" s="128"/>
      <c r="H7129" s="128"/>
      <c r="K7129" s="129"/>
    </row>
    <row r="7130" spans="2:11" x14ac:dyDescent="0.25">
      <c r="B7130" s="128"/>
      <c r="D7130" s="128"/>
      <c r="F7130" s="128"/>
      <c r="H7130" s="128"/>
      <c r="K7130" s="129"/>
    </row>
    <row r="7131" spans="2:11" x14ac:dyDescent="0.25">
      <c r="B7131" s="128"/>
      <c r="D7131" s="128"/>
      <c r="F7131" s="128"/>
      <c r="H7131" s="128"/>
      <c r="K7131" s="129"/>
    </row>
    <row r="7132" spans="2:11" x14ac:dyDescent="0.25">
      <c r="B7132" s="128"/>
      <c r="D7132" s="128"/>
      <c r="F7132" s="128"/>
      <c r="H7132" s="128"/>
      <c r="K7132" s="129"/>
    </row>
    <row r="7133" spans="2:11" x14ac:dyDescent="0.25">
      <c r="B7133" s="128"/>
      <c r="D7133" s="128"/>
      <c r="F7133" s="128"/>
      <c r="H7133" s="128"/>
      <c r="K7133" s="129"/>
    </row>
    <row r="7134" spans="2:11" x14ac:dyDescent="0.25">
      <c r="B7134" s="128"/>
      <c r="D7134" s="128"/>
      <c r="F7134" s="128"/>
      <c r="H7134" s="128"/>
      <c r="K7134" s="129"/>
    </row>
    <row r="7135" spans="2:11" x14ac:dyDescent="0.25">
      <c r="B7135" s="128"/>
      <c r="D7135" s="128"/>
      <c r="F7135" s="128"/>
      <c r="H7135" s="128"/>
      <c r="K7135" s="129"/>
    </row>
    <row r="7136" spans="2:11" x14ac:dyDescent="0.25">
      <c r="B7136" s="128"/>
      <c r="D7136" s="128"/>
      <c r="F7136" s="128"/>
      <c r="H7136" s="128"/>
      <c r="K7136" s="129"/>
    </row>
    <row r="7137" spans="2:11" x14ac:dyDescent="0.25">
      <c r="B7137" s="128"/>
      <c r="D7137" s="128"/>
      <c r="F7137" s="128"/>
      <c r="H7137" s="128"/>
      <c r="K7137" s="129"/>
    </row>
    <row r="7138" spans="2:11" x14ac:dyDescent="0.25">
      <c r="B7138" s="128"/>
      <c r="D7138" s="128"/>
      <c r="F7138" s="128"/>
      <c r="H7138" s="128"/>
      <c r="K7138" s="129"/>
    </row>
    <row r="7139" spans="2:11" x14ac:dyDescent="0.25">
      <c r="B7139" s="128"/>
      <c r="D7139" s="128"/>
      <c r="F7139" s="128"/>
      <c r="H7139" s="128"/>
      <c r="K7139" s="129"/>
    </row>
    <row r="7140" spans="2:11" x14ac:dyDescent="0.25">
      <c r="B7140" s="128"/>
      <c r="D7140" s="128"/>
      <c r="F7140" s="128"/>
      <c r="H7140" s="128"/>
      <c r="K7140" s="129"/>
    </row>
    <row r="7141" spans="2:11" x14ac:dyDescent="0.25">
      <c r="B7141" s="128"/>
      <c r="D7141" s="128"/>
      <c r="F7141" s="128"/>
      <c r="H7141" s="128"/>
      <c r="K7141" s="129"/>
    </row>
    <row r="7142" spans="2:11" x14ac:dyDescent="0.25">
      <c r="B7142" s="128"/>
      <c r="D7142" s="128"/>
      <c r="F7142" s="128"/>
      <c r="H7142" s="128"/>
      <c r="K7142" s="129"/>
    </row>
    <row r="7143" spans="2:11" x14ac:dyDescent="0.25">
      <c r="B7143" s="128"/>
      <c r="D7143" s="128"/>
      <c r="F7143" s="128"/>
      <c r="H7143" s="128"/>
      <c r="K7143" s="129"/>
    </row>
    <row r="7144" spans="2:11" x14ac:dyDescent="0.25">
      <c r="B7144" s="128"/>
      <c r="D7144" s="128"/>
      <c r="F7144" s="128"/>
      <c r="H7144" s="128"/>
      <c r="K7144" s="129"/>
    </row>
    <row r="7145" spans="2:11" x14ac:dyDescent="0.25">
      <c r="B7145" s="128"/>
      <c r="D7145" s="128"/>
      <c r="F7145" s="128"/>
      <c r="H7145" s="128"/>
      <c r="K7145" s="129"/>
    </row>
    <row r="7146" spans="2:11" x14ac:dyDescent="0.25">
      <c r="B7146" s="128"/>
      <c r="D7146" s="128"/>
      <c r="F7146" s="128"/>
      <c r="H7146" s="128"/>
      <c r="K7146" s="129"/>
    </row>
    <row r="7147" spans="2:11" x14ac:dyDescent="0.25">
      <c r="B7147" s="128"/>
      <c r="D7147" s="128"/>
      <c r="F7147" s="128"/>
      <c r="H7147" s="128"/>
      <c r="K7147" s="129"/>
    </row>
    <row r="7148" spans="2:11" x14ac:dyDescent="0.25">
      <c r="B7148" s="128"/>
      <c r="D7148" s="128"/>
      <c r="F7148" s="128"/>
      <c r="H7148" s="128"/>
      <c r="K7148" s="129"/>
    </row>
    <row r="7149" spans="2:11" x14ac:dyDescent="0.25">
      <c r="B7149" s="128"/>
      <c r="D7149" s="128"/>
      <c r="F7149" s="128"/>
      <c r="H7149" s="128"/>
      <c r="K7149" s="129"/>
    </row>
    <row r="7150" spans="2:11" x14ac:dyDescent="0.25">
      <c r="B7150" s="128"/>
      <c r="D7150" s="128"/>
      <c r="F7150" s="128"/>
      <c r="H7150" s="128"/>
      <c r="K7150" s="129"/>
    </row>
    <row r="7151" spans="2:11" x14ac:dyDescent="0.25">
      <c r="B7151" s="128"/>
      <c r="D7151" s="128"/>
      <c r="F7151" s="128"/>
      <c r="H7151" s="128"/>
      <c r="K7151" s="129"/>
    </row>
    <row r="7152" spans="2:11" x14ac:dyDescent="0.25">
      <c r="B7152" s="128"/>
      <c r="D7152" s="128"/>
      <c r="F7152" s="128"/>
      <c r="H7152" s="128"/>
      <c r="K7152" s="129"/>
    </row>
    <row r="7153" spans="2:11" x14ac:dyDescent="0.25">
      <c r="K7153" s="129"/>
    </row>
    <row r="7154" spans="2:11" x14ac:dyDescent="0.25">
      <c r="B7154" s="128"/>
      <c r="D7154" s="128"/>
      <c r="F7154" s="128"/>
      <c r="H7154" s="128"/>
      <c r="K7154" s="129"/>
    </row>
    <row r="7155" spans="2:11" x14ac:dyDescent="0.25">
      <c r="B7155" s="128"/>
      <c r="D7155" s="128"/>
      <c r="F7155" s="128"/>
      <c r="H7155" s="128"/>
      <c r="K7155" s="129"/>
    </row>
    <row r="7156" spans="2:11" x14ac:dyDescent="0.25">
      <c r="B7156" s="128"/>
      <c r="D7156" s="128"/>
      <c r="F7156" s="128"/>
      <c r="H7156" s="128"/>
      <c r="K7156" s="129"/>
    </row>
    <row r="7157" spans="2:11" x14ac:dyDescent="0.25">
      <c r="B7157" s="128"/>
      <c r="D7157" s="128"/>
      <c r="F7157" s="128"/>
      <c r="H7157" s="128"/>
      <c r="K7157" s="129"/>
    </row>
    <row r="7158" spans="2:11" x14ac:dyDescent="0.25">
      <c r="B7158" s="128"/>
      <c r="D7158" s="128"/>
      <c r="F7158" s="128"/>
      <c r="H7158" s="128"/>
      <c r="K7158" s="129"/>
    </row>
    <row r="7159" spans="2:11" x14ac:dyDescent="0.25">
      <c r="B7159" s="128"/>
      <c r="D7159" s="128"/>
      <c r="F7159" s="128"/>
      <c r="H7159" s="128"/>
      <c r="K7159" s="129"/>
    </row>
    <row r="7160" spans="2:11" x14ac:dyDescent="0.25">
      <c r="B7160" s="128"/>
      <c r="D7160" s="128"/>
      <c r="F7160" s="128"/>
      <c r="H7160" s="128"/>
      <c r="K7160" s="129"/>
    </row>
    <row r="7161" spans="2:11" x14ac:dyDescent="0.25">
      <c r="B7161" s="128"/>
      <c r="D7161" s="128"/>
      <c r="F7161" s="128"/>
      <c r="H7161" s="128"/>
      <c r="K7161" s="129"/>
    </row>
    <row r="7162" spans="2:11" x14ac:dyDescent="0.25">
      <c r="B7162" s="128"/>
      <c r="D7162" s="128"/>
      <c r="F7162" s="128"/>
      <c r="H7162" s="128"/>
      <c r="K7162" s="129"/>
    </row>
    <row r="7163" spans="2:11" x14ac:dyDescent="0.25">
      <c r="B7163" s="128"/>
      <c r="D7163" s="128"/>
      <c r="F7163" s="128"/>
      <c r="H7163" s="128"/>
      <c r="K7163" s="129"/>
    </row>
    <row r="7164" spans="2:11" x14ac:dyDescent="0.25">
      <c r="B7164" s="128"/>
      <c r="D7164" s="128"/>
      <c r="F7164" s="128"/>
      <c r="H7164" s="128"/>
      <c r="K7164" s="129"/>
    </row>
    <row r="7165" spans="2:11" x14ac:dyDescent="0.25">
      <c r="B7165" s="128"/>
      <c r="D7165" s="128"/>
      <c r="F7165" s="128"/>
      <c r="H7165" s="128"/>
      <c r="K7165" s="129"/>
    </row>
    <row r="7166" spans="2:11" x14ac:dyDescent="0.25">
      <c r="B7166" s="128"/>
      <c r="D7166" s="128"/>
      <c r="F7166" s="128"/>
      <c r="H7166" s="128"/>
      <c r="K7166" s="129"/>
    </row>
    <row r="7167" spans="2:11" x14ac:dyDescent="0.25">
      <c r="B7167" s="128"/>
      <c r="D7167" s="128"/>
      <c r="F7167" s="128"/>
      <c r="H7167" s="128"/>
      <c r="K7167" s="129"/>
    </row>
    <row r="7168" spans="2:11" x14ac:dyDescent="0.25">
      <c r="B7168" s="128"/>
      <c r="D7168" s="128"/>
      <c r="F7168" s="128"/>
      <c r="H7168" s="128"/>
      <c r="K7168" s="129"/>
    </row>
    <row r="7169" spans="2:11" x14ac:dyDescent="0.25">
      <c r="B7169" s="128"/>
      <c r="D7169" s="128"/>
      <c r="F7169" s="128"/>
      <c r="H7169" s="128"/>
      <c r="K7169" s="129"/>
    </row>
    <row r="7170" spans="2:11" x14ac:dyDescent="0.25">
      <c r="B7170" s="128"/>
      <c r="D7170" s="128"/>
      <c r="F7170" s="128"/>
      <c r="H7170" s="128"/>
      <c r="K7170" s="129"/>
    </row>
    <row r="7171" spans="2:11" x14ac:dyDescent="0.25">
      <c r="B7171" s="128"/>
      <c r="D7171" s="128"/>
      <c r="F7171" s="128"/>
      <c r="H7171" s="128"/>
      <c r="K7171" s="129"/>
    </row>
    <row r="7172" spans="2:11" x14ac:dyDescent="0.25">
      <c r="B7172" s="128"/>
      <c r="D7172" s="128"/>
      <c r="F7172" s="128"/>
      <c r="H7172" s="128"/>
      <c r="K7172" s="129"/>
    </row>
    <row r="7173" spans="2:11" x14ac:dyDescent="0.25">
      <c r="B7173" s="128"/>
      <c r="D7173" s="128"/>
      <c r="F7173" s="128"/>
      <c r="H7173" s="128"/>
      <c r="K7173" s="129"/>
    </row>
    <row r="7174" spans="2:11" x14ac:dyDescent="0.25">
      <c r="B7174" s="128"/>
      <c r="D7174" s="128"/>
      <c r="F7174" s="128"/>
      <c r="H7174" s="128"/>
      <c r="K7174" s="129"/>
    </row>
    <row r="7175" spans="2:11" x14ac:dyDescent="0.25">
      <c r="B7175" s="128"/>
      <c r="D7175" s="128"/>
      <c r="F7175" s="128"/>
      <c r="H7175" s="128"/>
      <c r="K7175" s="129"/>
    </row>
    <row r="7176" spans="2:11" x14ac:dyDescent="0.25">
      <c r="B7176" s="128"/>
      <c r="D7176" s="128"/>
      <c r="F7176" s="128"/>
      <c r="H7176" s="128"/>
      <c r="K7176" s="129"/>
    </row>
    <row r="7177" spans="2:11" x14ac:dyDescent="0.25">
      <c r="B7177" s="128"/>
      <c r="D7177" s="128"/>
      <c r="F7177" s="128"/>
      <c r="H7177" s="128"/>
      <c r="K7177" s="129"/>
    </row>
    <row r="7178" spans="2:11" x14ac:dyDescent="0.25">
      <c r="B7178" s="128"/>
      <c r="D7178" s="128"/>
      <c r="F7178" s="128"/>
      <c r="H7178" s="128"/>
      <c r="K7178" s="129"/>
    </row>
    <row r="7179" spans="2:11" x14ac:dyDescent="0.25">
      <c r="B7179" s="128"/>
      <c r="D7179" s="128"/>
      <c r="F7179" s="128"/>
      <c r="H7179" s="128"/>
      <c r="K7179" s="129"/>
    </row>
    <row r="7180" spans="2:11" x14ac:dyDescent="0.25">
      <c r="B7180" s="128"/>
      <c r="D7180" s="128"/>
      <c r="F7180" s="128"/>
      <c r="H7180" s="128"/>
      <c r="K7180" s="129"/>
    </row>
    <row r="7181" spans="2:11" x14ac:dyDescent="0.25">
      <c r="B7181" s="128"/>
      <c r="D7181" s="128"/>
      <c r="F7181" s="128"/>
      <c r="H7181" s="128"/>
      <c r="K7181" s="129"/>
    </row>
    <row r="7182" spans="2:11" x14ac:dyDescent="0.25">
      <c r="B7182" s="128"/>
      <c r="D7182" s="128"/>
      <c r="F7182" s="128"/>
      <c r="H7182" s="128"/>
      <c r="K7182" s="129"/>
    </row>
    <row r="7183" spans="2:11" x14ac:dyDescent="0.25">
      <c r="B7183" s="128"/>
      <c r="D7183" s="128"/>
      <c r="F7183" s="128"/>
      <c r="H7183" s="128"/>
      <c r="K7183" s="129"/>
    </row>
    <row r="7184" spans="2:11" x14ac:dyDescent="0.25">
      <c r="B7184" s="128"/>
      <c r="D7184" s="128"/>
      <c r="F7184" s="128"/>
      <c r="H7184" s="128"/>
      <c r="K7184" s="129"/>
    </row>
    <row r="7185" spans="2:11" x14ac:dyDescent="0.25">
      <c r="B7185" s="128"/>
      <c r="D7185" s="128"/>
      <c r="F7185" s="128"/>
      <c r="H7185" s="128"/>
      <c r="K7185" s="129"/>
    </row>
    <row r="7186" spans="2:11" x14ac:dyDescent="0.25">
      <c r="B7186" s="128"/>
      <c r="D7186" s="128"/>
      <c r="F7186" s="128"/>
      <c r="H7186" s="128"/>
      <c r="K7186" s="129"/>
    </row>
    <row r="7187" spans="2:11" x14ac:dyDescent="0.25">
      <c r="B7187" s="128"/>
      <c r="D7187" s="128"/>
      <c r="F7187" s="128"/>
      <c r="H7187" s="128"/>
      <c r="K7187" s="129"/>
    </row>
    <row r="7188" spans="2:11" x14ac:dyDescent="0.25">
      <c r="B7188" s="128"/>
      <c r="D7188" s="128"/>
      <c r="F7188" s="128"/>
      <c r="H7188" s="128"/>
      <c r="K7188" s="129"/>
    </row>
    <row r="7189" spans="2:11" x14ac:dyDescent="0.25">
      <c r="B7189" s="128"/>
      <c r="D7189" s="128"/>
      <c r="F7189" s="128"/>
      <c r="H7189" s="128"/>
      <c r="K7189" s="129"/>
    </row>
    <row r="7190" spans="2:11" x14ac:dyDescent="0.25">
      <c r="B7190" s="128"/>
      <c r="D7190" s="128"/>
      <c r="F7190" s="128"/>
      <c r="H7190" s="128"/>
      <c r="K7190" s="129"/>
    </row>
    <row r="7191" spans="2:11" x14ac:dyDescent="0.25">
      <c r="B7191" s="128"/>
      <c r="D7191" s="128"/>
      <c r="F7191" s="128"/>
      <c r="H7191" s="128"/>
      <c r="K7191" s="129"/>
    </row>
    <row r="7192" spans="2:11" x14ac:dyDescent="0.25">
      <c r="B7192" s="128"/>
      <c r="D7192" s="128"/>
      <c r="F7192" s="128"/>
      <c r="H7192" s="128"/>
      <c r="K7192" s="129"/>
    </row>
    <row r="7193" spans="2:11" x14ac:dyDescent="0.25">
      <c r="B7193" s="128"/>
      <c r="D7193" s="128"/>
      <c r="F7193" s="128"/>
      <c r="H7193" s="128"/>
      <c r="K7193" s="129"/>
    </row>
    <row r="7194" spans="2:11" x14ac:dyDescent="0.25">
      <c r="B7194" s="128"/>
      <c r="D7194" s="128"/>
      <c r="F7194" s="128"/>
      <c r="H7194" s="128"/>
      <c r="K7194" s="129"/>
    </row>
    <row r="7195" spans="2:11" x14ac:dyDescent="0.25">
      <c r="B7195" s="128"/>
      <c r="D7195" s="128"/>
      <c r="F7195" s="128"/>
      <c r="H7195" s="128"/>
      <c r="K7195" s="129"/>
    </row>
    <row r="7196" spans="2:11" x14ac:dyDescent="0.25">
      <c r="B7196" s="128"/>
      <c r="D7196" s="128"/>
      <c r="F7196" s="128"/>
      <c r="H7196" s="128"/>
      <c r="K7196" s="129"/>
    </row>
    <row r="7197" spans="2:11" x14ac:dyDescent="0.25">
      <c r="B7197" s="128"/>
      <c r="D7197" s="128"/>
      <c r="F7197" s="128"/>
      <c r="H7197" s="128"/>
      <c r="K7197" s="129"/>
    </row>
    <row r="7198" spans="2:11" x14ac:dyDescent="0.25">
      <c r="B7198" s="128"/>
      <c r="D7198" s="128"/>
      <c r="F7198" s="128"/>
      <c r="H7198" s="128"/>
      <c r="K7198" s="129"/>
    </row>
    <row r="7199" spans="2:11" x14ac:dyDescent="0.25">
      <c r="B7199" s="128"/>
      <c r="D7199" s="128"/>
      <c r="F7199" s="128"/>
      <c r="H7199" s="128"/>
      <c r="K7199" s="129"/>
    </row>
    <row r="7200" spans="2:11" x14ac:dyDescent="0.25">
      <c r="B7200" s="128"/>
      <c r="D7200" s="128"/>
      <c r="F7200" s="128"/>
      <c r="H7200" s="128"/>
      <c r="K7200" s="129"/>
    </row>
    <row r="7201" spans="2:11" x14ac:dyDescent="0.25">
      <c r="B7201" s="128"/>
      <c r="D7201" s="128"/>
      <c r="F7201" s="128"/>
      <c r="H7201" s="128"/>
      <c r="K7201" s="129"/>
    </row>
    <row r="7202" spans="2:11" x14ac:dyDescent="0.25">
      <c r="B7202" s="128"/>
      <c r="D7202" s="128"/>
      <c r="F7202" s="128"/>
      <c r="H7202" s="128"/>
      <c r="K7202" s="129"/>
    </row>
    <row r="7203" spans="2:11" x14ac:dyDescent="0.25">
      <c r="B7203" s="128"/>
      <c r="D7203" s="128"/>
      <c r="F7203" s="128"/>
      <c r="H7203" s="128"/>
      <c r="K7203" s="129"/>
    </row>
    <row r="7204" spans="2:11" x14ac:dyDescent="0.25">
      <c r="B7204" s="128"/>
      <c r="D7204" s="128"/>
      <c r="F7204" s="128"/>
      <c r="H7204" s="128"/>
      <c r="K7204" s="129"/>
    </row>
    <row r="7205" spans="2:11" x14ac:dyDescent="0.25">
      <c r="B7205" s="128"/>
      <c r="D7205" s="128"/>
      <c r="F7205" s="128"/>
      <c r="H7205" s="128"/>
      <c r="K7205" s="129"/>
    </row>
    <row r="7206" spans="2:11" x14ac:dyDescent="0.25">
      <c r="B7206" s="128"/>
      <c r="D7206" s="128"/>
      <c r="F7206" s="128"/>
      <c r="H7206" s="128"/>
      <c r="K7206" s="129"/>
    </row>
    <row r="7207" spans="2:11" x14ac:dyDescent="0.25">
      <c r="B7207" s="128"/>
      <c r="D7207" s="128"/>
      <c r="F7207" s="128"/>
      <c r="H7207" s="128"/>
      <c r="K7207" s="129"/>
    </row>
    <row r="7208" spans="2:11" x14ac:dyDescent="0.25">
      <c r="B7208" s="128"/>
      <c r="D7208" s="128"/>
      <c r="F7208" s="128"/>
      <c r="H7208" s="128"/>
      <c r="K7208" s="129"/>
    </row>
    <row r="7209" spans="2:11" x14ac:dyDescent="0.25">
      <c r="B7209" s="128"/>
      <c r="D7209" s="128"/>
      <c r="F7209" s="128"/>
      <c r="H7209" s="128"/>
      <c r="K7209" s="129"/>
    </row>
    <row r="7210" spans="2:11" x14ac:dyDescent="0.25">
      <c r="B7210" s="128"/>
      <c r="D7210" s="128"/>
      <c r="F7210" s="128"/>
      <c r="H7210" s="128"/>
      <c r="K7210" s="129"/>
    </row>
    <row r="7211" spans="2:11" x14ac:dyDescent="0.25">
      <c r="B7211" s="128"/>
      <c r="D7211" s="128"/>
      <c r="F7211" s="128"/>
      <c r="H7211" s="128"/>
      <c r="K7211" s="129"/>
    </row>
    <row r="7212" spans="2:11" x14ac:dyDescent="0.25">
      <c r="B7212" s="128"/>
      <c r="D7212" s="128"/>
      <c r="F7212" s="128"/>
      <c r="H7212" s="128"/>
      <c r="K7212" s="129"/>
    </row>
    <row r="7213" spans="2:11" x14ac:dyDescent="0.25">
      <c r="B7213" s="128"/>
      <c r="D7213" s="128"/>
      <c r="F7213" s="128"/>
      <c r="H7213" s="128"/>
      <c r="K7213" s="129"/>
    </row>
    <row r="7214" spans="2:11" x14ac:dyDescent="0.25">
      <c r="B7214" s="128"/>
      <c r="D7214" s="128"/>
      <c r="F7214" s="128"/>
      <c r="H7214" s="128"/>
      <c r="K7214" s="129"/>
    </row>
    <row r="7215" spans="2:11" x14ac:dyDescent="0.25">
      <c r="B7215" s="128"/>
      <c r="D7215" s="128"/>
      <c r="F7215" s="128"/>
      <c r="H7215" s="128"/>
      <c r="K7215" s="129"/>
    </row>
    <row r="7216" spans="2:11" x14ac:dyDescent="0.25">
      <c r="B7216" s="128"/>
      <c r="D7216" s="128"/>
      <c r="F7216" s="128"/>
      <c r="H7216" s="128"/>
      <c r="K7216" s="129"/>
    </row>
    <row r="7217" spans="2:11" x14ac:dyDescent="0.25">
      <c r="B7217" s="128"/>
      <c r="D7217" s="128"/>
      <c r="F7217" s="128"/>
      <c r="H7217" s="128"/>
      <c r="K7217" s="129"/>
    </row>
    <row r="7218" spans="2:11" x14ac:dyDescent="0.25">
      <c r="B7218" s="128"/>
      <c r="D7218" s="128"/>
      <c r="F7218" s="128"/>
      <c r="H7218" s="128"/>
      <c r="K7218" s="129"/>
    </row>
    <row r="7219" spans="2:11" x14ac:dyDescent="0.25">
      <c r="B7219" s="128"/>
      <c r="D7219" s="128"/>
      <c r="F7219" s="128"/>
      <c r="H7219" s="128"/>
      <c r="K7219" s="129"/>
    </row>
    <row r="7220" spans="2:11" x14ac:dyDescent="0.25">
      <c r="B7220" s="128"/>
      <c r="D7220" s="128"/>
      <c r="F7220" s="128"/>
      <c r="H7220" s="128"/>
      <c r="K7220" s="129"/>
    </row>
    <row r="7221" spans="2:11" x14ac:dyDescent="0.25">
      <c r="B7221" s="128"/>
      <c r="D7221" s="128"/>
      <c r="F7221" s="128"/>
      <c r="H7221" s="128"/>
      <c r="K7221" s="129"/>
    </row>
    <row r="7222" spans="2:11" x14ac:dyDescent="0.25">
      <c r="B7222" s="128"/>
      <c r="D7222" s="128"/>
      <c r="F7222" s="128"/>
      <c r="H7222" s="128"/>
      <c r="K7222" s="129"/>
    </row>
    <row r="7223" spans="2:11" x14ac:dyDescent="0.25">
      <c r="B7223" s="128"/>
      <c r="D7223" s="128"/>
      <c r="F7223" s="128"/>
      <c r="H7223" s="128"/>
      <c r="K7223" s="129"/>
    </row>
    <row r="7224" spans="2:11" x14ac:dyDescent="0.25">
      <c r="B7224" s="128"/>
      <c r="D7224" s="128"/>
      <c r="F7224" s="128"/>
      <c r="H7224" s="128"/>
      <c r="K7224" s="129"/>
    </row>
    <row r="7225" spans="2:11" x14ac:dyDescent="0.25">
      <c r="B7225" s="128"/>
      <c r="D7225" s="128"/>
      <c r="F7225" s="128"/>
      <c r="H7225" s="128"/>
      <c r="K7225" s="129"/>
    </row>
    <row r="7226" spans="2:11" x14ac:dyDescent="0.25">
      <c r="B7226" s="128"/>
      <c r="D7226" s="128"/>
      <c r="F7226" s="128"/>
      <c r="H7226" s="128"/>
      <c r="K7226" s="129"/>
    </row>
    <row r="7227" spans="2:11" x14ac:dyDescent="0.25">
      <c r="B7227" s="128"/>
      <c r="D7227" s="128"/>
      <c r="F7227" s="128"/>
      <c r="H7227" s="128"/>
      <c r="K7227" s="129"/>
    </row>
    <row r="7228" spans="2:11" x14ac:dyDescent="0.25">
      <c r="B7228" s="128"/>
      <c r="D7228" s="128"/>
      <c r="F7228" s="128"/>
      <c r="H7228" s="128"/>
      <c r="K7228" s="129"/>
    </row>
    <row r="7229" spans="2:11" x14ac:dyDescent="0.25">
      <c r="B7229" s="128"/>
      <c r="D7229" s="128"/>
      <c r="F7229" s="128"/>
      <c r="H7229" s="128"/>
      <c r="K7229" s="129"/>
    </row>
    <row r="7230" spans="2:11" x14ac:dyDescent="0.25">
      <c r="B7230" s="128"/>
      <c r="D7230" s="128"/>
      <c r="F7230" s="128"/>
      <c r="H7230" s="128"/>
      <c r="K7230" s="129"/>
    </row>
    <row r="7231" spans="2:11" x14ac:dyDescent="0.25">
      <c r="B7231" s="128"/>
      <c r="D7231" s="128"/>
      <c r="F7231" s="128"/>
      <c r="H7231" s="128"/>
      <c r="K7231" s="129"/>
    </row>
    <row r="7232" spans="2:11" x14ac:dyDescent="0.25">
      <c r="B7232" s="128"/>
      <c r="D7232" s="128"/>
      <c r="F7232" s="128"/>
      <c r="H7232" s="128"/>
      <c r="K7232" s="129"/>
    </row>
    <row r="7233" spans="2:11" x14ac:dyDescent="0.25">
      <c r="B7233" s="128"/>
      <c r="D7233" s="128"/>
      <c r="F7233" s="128"/>
      <c r="H7233" s="128"/>
      <c r="K7233" s="129"/>
    </row>
    <row r="7234" spans="2:11" x14ac:dyDescent="0.25">
      <c r="B7234" s="128"/>
      <c r="D7234" s="128"/>
      <c r="F7234" s="128"/>
      <c r="H7234" s="128"/>
      <c r="K7234" s="129"/>
    </row>
    <row r="7235" spans="2:11" x14ac:dyDescent="0.25">
      <c r="B7235" s="128"/>
      <c r="D7235" s="128"/>
      <c r="F7235" s="128"/>
      <c r="H7235" s="128"/>
      <c r="K7235" s="129"/>
    </row>
    <row r="7236" spans="2:11" x14ac:dyDescent="0.25">
      <c r="B7236" s="128"/>
      <c r="D7236" s="128"/>
      <c r="F7236" s="128"/>
      <c r="H7236" s="128"/>
      <c r="K7236" s="129"/>
    </row>
    <row r="7237" spans="2:11" x14ac:dyDescent="0.25">
      <c r="B7237" s="128"/>
      <c r="D7237" s="128"/>
      <c r="F7237" s="128"/>
      <c r="H7237" s="128"/>
      <c r="K7237" s="129"/>
    </row>
    <row r="7238" spans="2:11" x14ac:dyDescent="0.25">
      <c r="B7238" s="128"/>
      <c r="D7238" s="128"/>
      <c r="F7238" s="128"/>
      <c r="H7238" s="128"/>
      <c r="K7238" s="129"/>
    </row>
    <row r="7239" spans="2:11" x14ac:dyDescent="0.25">
      <c r="B7239" s="128"/>
      <c r="D7239" s="128"/>
      <c r="F7239" s="128"/>
      <c r="H7239" s="128"/>
      <c r="K7239" s="129"/>
    </row>
    <row r="7240" spans="2:11" x14ac:dyDescent="0.25">
      <c r="B7240" s="128"/>
      <c r="D7240" s="128"/>
      <c r="F7240" s="128"/>
      <c r="H7240" s="128"/>
      <c r="K7240" s="129"/>
    </row>
    <row r="7241" spans="2:11" x14ac:dyDescent="0.25">
      <c r="B7241" s="128"/>
      <c r="D7241" s="128"/>
      <c r="F7241" s="128"/>
      <c r="H7241" s="128"/>
      <c r="K7241" s="129"/>
    </row>
    <row r="7242" spans="2:11" x14ac:dyDescent="0.25">
      <c r="B7242" s="128"/>
      <c r="D7242" s="128"/>
      <c r="F7242" s="128"/>
      <c r="H7242" s="128"/>
      <c r="K7242" s="129"/>
    </row>
    <row r="7243" spans="2:11" x14ac:dyDescent="0.25">
      <c r="B7243" s="128"/>
      <c r="D7243" s="128"/>
      <c r="F7243" s="128"/>
      <c r="H7243" s="128"/>
      <c r="K7243" s="129"/>
    </row>
    <row r="7244" spans="2:11" x14ac:dyDescent="0.25">
      <c r="B7244" s="128"/>
      <c r="D7244" s="128"/>
      <c r="F7244" s="128"/>
      <c r="H7244" s="128"/>
      <c r="K7244" s="129"/>
    </row>
    <row r="7245" spans="2:11" x14ac:dyDescent="0.25">
      <c r="B7245" s="128"/>
      <c r="D7245" s="128"/>
      <c r="F7245" s="128"/>
      <c r="H7245" s="128"/>
      <c r="K7245" s="129"/>
    </row>
    <row r="7246" spans="2:11" x14ac:dyDescent="0.25">
      <c r="B7246" s="128"/>
      <c r="D7246" s="128"/>
      <c r="F7246" s="128"/>
      <c r="H7246" s="128"/>
      <c r="K7246" s="129"/>
    </row>
    <row r="7247" spans="2:11" x14ac:dyDescent="0.25">
      <c r="B7247" s="128"/>
      <c r="D7247" s="128"/>
      <c r="F7247" s="128"/>
      <c r="H7247" s="128"/>
      <c r="K7247" s="129"/>
    </row>
    <row r="7248" spans="2:11" x14ac:dyDescent="0.25">
      <c r="B7248" s="128"/>
      <c r="D7248" s="128"/>
      <c r="F7248" s="128"/>
      <c r="H7248" s="128"/>
      <c r="K7248" s="129"/>
    </row>
    <row r="7249" spans="2:11" x14ac:dyDescent="0.25">
      <c r="B7249" s="128"/>
      <c r="D7249" s="128"/>
      <c r="F7249" s="128"/>
      <c r="H7249" s="128"/>
      <c r="K7249" s="129"/>
    </row>
    <row r="7250" spans="2:11" x14ac:dyDescent="0.25">
      <c r="B7250" s="128"/>
      <c r="D7250" s="128"/>
      <c r="F7250" s="128"/>
      <c r="H7250" s="128"/>
      <c r="K7250" s="129"/>
    </row>
    <row r="7251" spans="2:11" x14ac:dyDescent="0.25">
      <c r="B7251" s="128"/>
      <c r="D7251" s="128"/>
      <c r="F7251" s="128"/>
      <c r="H7251" s="128"/>
      <c r="K7251" s="129"/>
    </row>
    <row r="7252" spans="2:11" x14ac:dyDescent="0.25">
      <c r="B7252" s="128"/>
      <c r="D7252" s="128"/>
      <c r="F7252" s="128"/>
      <c r="H7252" s="128"/>
      <c r="K7252" s="129"/>
    </row>
    <row r="7253" spans="2:11" x14ac:dyDescent="0.25">
      <c r="B7253" s="128"/>
      <c r="D7253" s="128"/>
      <c r="F7253" s="128"/>
      <c r="H7253" s="128"/>
      <c r="K7253" s="129"/>
    </row>
    <row r="7254" spans="2:11" x14ac:dyDescent="0.25">
      <c r="B7254" s="128"/>
      <c r="D7254" s="128"/>
      <c r="F7254" s="128"/>
      <c r="H7254" s="128"/>
      <c r="K7254" s="129"/>
    </row>
    <row r="7255" spans="2:11" x14ac:dyDescent="0.25">
      <c r="B7255" s="128"/>
      <c r="D7255" s="128"/>
      <c r="F7255" s="128"/>
      <c r="H7255" s="128"/>
      <c r="K7255" s="129"/>
    </row>
    <row r="7256" spans="2:11" x14ac:dyDescent="0.25">
      <c r="B7256" s="128"/>
      <c r="D7256" s="128"/>
      <c r="F7256" s="128"/>
      <c r="H7256" s="128"/>
      <c r="K7256" s="129"/>
    </row>
    <row r="7257" spans="2:11" x14ac:dyDescent="0.25">
      <c r="B7257" s="128"/>
      <c r="D7257" s="128"/>
      <c r="F7257" s="128"/>
      <c r="H7257" s="128"/>
      <c r="K7257" s="129"/>
    </row>
    <row r="7258" spans="2:11" x14ac:dyDescent="0.25">
      <c r="B7258" s="128"/>
      <c r="D7258" s="128"/>
      <c r="F7258" s="128"/>
      <c r="H7258" s="128"/>
      <c r="K7258" s="129"/>
    </row>
    <row r="7259" spans="2:11" x14ac:dyDescent="0.25">
      <c r="B7259" s="128"/>
      <c r="D7259" s="128"/>
      <c r="F7259" s="128"/>
      <c r="H7259" s="128"/>
      <c r="K7259" s="129"/>
    </row>
    <row r="7260" spans="2:11" x14ac:dyDescent="0.25">
      <c r="B7260" s="128"/>
      <c r="D7260" s="128"/>
      <c r="F7260" s="128"/>
      <c r="H7260" s="128"/>
      <c r="K7260" s="129"/>
    </row>
    <row r="7261" spans="2:11" x14ac:dyDescent="0.25">
      <c r="B7261" s="128"/>
      <c r="D7261" s="128"/>
      <c r="F7261" s="128"/>
      <c r="H7261" s="128"/>
      <c r="K7261" s="129"/>
    </row>
    <row r="7262" spans="2:11" x14ac:dyDescent="0.25">
      <c r="B7262" s="128"/>
      <c r="D7262" s="128"/>
      <c r="F7262" s="128"/>
      <c r="H7262" s="128"/>
      <c r="K7262" s="129"/>
    </row>
    <row r="7263" spans="2:11" x14ac:dyDescent="0.25">
      <c r="B7263" s="128"/>
      <c r="D7263" s="128"/>
      <c r="F7263" s="128"/>
      <c r="H7263" s="128"/>
      <c r="K7263" s="129"/>
    </row>
    <row r="7264" spans="2:11" x14ac:dyDescent="0.25">
      <c r="B7264" s="128"/>
      <c r="D7264" s="128"/>
      <c r="F7264" s="128"/>
      <c r="H7264" s="128"/>
      <c r="K7264" s="129"/>
    </row>
    <row r="7265" spans="2:11" x14ac:dyDescent="0.25">
      <c r="B7265" s="128"/>
      <c r="D7265" s="128"/>
      <c r="F7265" s="128"/>
      <c r="H7265" s="128"/>
      <c r="K7265" s="129"/>
    </row>
    <row r="7266" spans="2:11" x14ac:dyDescent="0.25">
      <c r="B7266" s="128"/>
      <c r="D7266" s="128"/>
      <c r="F7266" s="128"/>
      <c r="H7266" s="128"/>
      <c r="K7266" s="129"/>
    </row>
    <row r="7267" spans="2:11" x14ac:dyDescent="0.25">
      <c r="B7267" s="128"/>
      <c r="D7267" s="128"/>
      <c r="F7267" s="128"/>
      <c r="H7267" s="128"/>
      <c r="K7267" s="129"/>
    </row>
    <row r="7268" spans="2:11" x14ac:dyDescent="0.25">
      <c r="B7268" s="128"/>
      <c r="D7268" s="128"/>
      <c r="F7268" s="128"/>
      <c r="H7268" s="128"/>
      <c r="K7268" s="129"/>
    </row>
    <row r="7269" spans="2:11" x14ac:dyDescent="0.25">
      <c r="B7269" s="128"/>
      <c r="D7269" s="128"/>
      <c r="F7269" s="128"/>
      <c r="H7269" s="128"/>
      <c r="K7269" s="129"/>
    </row>
    <row r="7270" spans="2:11" x14ac:dyDescent="0.25">
      <c r="B7270" s="128"/>
      <c r="D7270" s="128"/>
      <c r="F7270" s="128"/>
      <c r="H7270" s="128"/>
      <c r="K7270" s="129"/>
    </row>
    <row r="7271" spans="2:11" x14ac:dyDescent="0.25">
      <c r="B7271" s="128"/>
      <c r="D7271" s="128"/>
      <c r="F7271" s="128"/>
      <c r="H7271" s="128"/>
      <c r="K7271" s="129"/>
    </row>
    <row r="7272" spans="2:11" x14ac:dyDescent="0.25">
      <c r="B7272" s="128"/>
      <c r="D7272" s="128"/>
      <c r="F7272" s="128"/>
      <c r="H7272" s="128"/>
      <c r="K7272" s="129"/>
    </row>
    <row r="7273" spans="2:11" x14ac:dyDescent="0.25">
      <c r="B7273" s="128"/>
      <c r="D7273" s="128"/>
      <c r="F7273" s="128"/>
      <c r="H7273" s="128"/>
      <c r="K7273" s="129"/>
    </row>
    <row r="7274" spans="2:11" x14ac:dyDescent="0.25">
      <c r="B7274" s="128"/>
      <c r="D7274" s="128"/>
      <c r="F7274" s="128"/>
      <c r="H7274" s="128"/>
      <c r="K7274" s="129"/>
    </row>
    <row r="7275" spans="2:11" x14ac:dyDescent="0.25">
      <c r="B7275" s="128"/>
      <c r="D7275" s="128"/>
      <c r="F7275" s="128"/>
      <c r="H7275" s="128"/>
      <c r="K7275" s="129"/>
    </row>
    <row r="7276" spans="2:11" x14ac:dyDescent="0.25">
      <c r="B7276" s="128"/>
      <c r="D7276" s="128"/>
      <c r="F7276" s="128"/>
      <c r="H7276" s="128"/>
      <c r="K7276" s="129"/>
    </row>
    <row r="7277" spans="2:11" x14ac:dyDescent="0.25">
      <c r="B7277" s="128"/>
      <c r="D7277" s="128"/>
      <c r="F7277" s="128"/>
      <c r="H7277" s="128"/>
      <c r="K7277" s="129"/>
    </row>
    <row r="7278" spans="2:11" x14ac:dyDescent="0.25">
      <c r="B7278" s="128"/>
      <c r="D7278" s="128"/>
      <c r="F7278" s="128"/>
      <c r="H7278" s="128"/>
      <c r="K7278" s="129"/>
    </row>
    <row r="7279" spans="2:11" x14ac:dyDescent="0.25">
      <c r="B7279" s="128"/>
      <c r="D7279" s="128"/>
      <c r="F7279" s="128"/>
      <c r="H7279" s="128"/>
      <c r="K7279" s="129"/>
    </row>
    <row r="7280" spans="2:11" x14ac:dyDescent="0.25">
      <c r="B7280" s="128"/>
      <c r="D7280" s="128"/>
      <c r="F7280" s="128"/>
      <c r="H7280" s="128"/>
      <c r="K7280" s="129"/>
    </row>
    <row r="7281" spans="2:11" x14ac:dyDescent="0.25">
      <c r="B7281" s="128"/>
      <c r="D7281" s="128"/>
      <c r="F7281" s="128"/>
      <c r="H7281" s="128"/>
      <c r="K7281" s="129"/>
    </row>
    <row r="7282" spans="2:11" x14ac:dyDescent="0.25">
      <c r="B7282" s="128"/>
      <c r="D7282" s="128"/>
      <c r="F7282" s="128"/>
      <c r="H7282" s="128"/>
      <c r="K7282" s="129"/>
    </row>
    <row r="7283" spans="2:11" x14ac:dyDescent="0.25">
      <c r="B7283" s="128"/>
      <c r="D7283" s="128"/>
      <c r="F7283" s="128"/>
      <c r="H7283" s="128"/>
      <c r="K7283" s="129"/>
    </row>
    <row r="7284" spans="2:11" x14ac:dyDescent="0.25">
      <c r="B7284" s="128"/>
      <c r="D7284" s="128"/>
      <c r="F7284" s="128"/>
      <c r="H7284" s="128"/>
      <c r="K7284" s="129"/>
    </row>
    <row r="7285" spans="2:11" x14ac:dyDescent="0.25">
      <c r="B7285" s="128"/>
      <c r="D7285" s="128"/>
      <c r="F7285" s="128"/>
      <c r="H7285" s="128"/>
      <c r="K7285" s="129"/>
    </row>
    <row r="7286" spans="2:11" x14ac:dyDescent="0.25">
      <c r="B7286" s="128"/>
      <c r="D7286" s="128"/>
      <c r="F7286" s="128"/>
      <c r="H7286" s="128"/>
      <c r="K7286" s="129"/>
    </row>
    <row r="7287" spans="2:11" x14ac:dyDescent="0.25">
      <c r="B7287" s="128"/>
      <c r="D7287" s="128"/>
      <c r="F7287" s="128"/>
      <c r="H7287" s="128"/>
      <c r="K7287" s="129"/>
    </row>
    <row r="7288" spans="2:11" x14ac:dyDescent="0.25">
      <c r="B7288" s="128"/>
      <c r="D7288" s="128"/>
      <c r="F7288" s="128"/>
      <c r="H7288" s="128"/>
      <c r="K7288" s="129"/>
    </row>
    <row r="7289" spans="2:11" x14ac:dyDescent="0.25">
      <c r="B7289" s="128"/>
      <c r="D7289" s="128"/>
      <c r="F7289" s="128"/>
      <c r="H7289" s="128"/>
      <c r="K7289" s="129"/>
    </row>
    <row r="7290" spans="2:11" x14ac:dyDescent="0.25">
      <c r="B7290" s="128"/>
      <c r="D7290" s="128"/>
      <c r="F7290" s="128"/>
      <c r="H7290" s="128"/>
      <c r="K7290" s="129"/>
    </row>
    <row r="7291" spans="2:11" x14ac:dyDescent="0.25">
      <c r="B7291" s="128"/>
      <c r="D7291" s="128"/>
      <c r="F7291" s="128"/>
      <c r="H7291" s="128"/>
      <c r="K7291" s="129"/>
    </row>
    <row r="7292" spans="2:11" x14ac:dyDescent="0.25">
      <c r="B7292" s="128"/>
      <c r="D7292" s="128"/>
      <c r="F7292" s="128"/>
      <c r="H7292" s="128"/>
      <c r="K7292" s="129"/>
    </row>
    <row r="7293" spans="2:11" x14ac:dyDescent="0.25">
      <c r="B7293" s="128"/>
      <c r="D7293" s="128"/>
      <c r="F7293" s="128"/>
      <c r="H7293" s="128"/>
      <c r="K7293" s="129"/>
    </row>
    <row r="7294" spans="2:11" x14ac:dyDescent="0.25">
      <c r="B7294" s="128"/>
      <c r="D7294" s="128"/>
      <c r="F7294" s="128"/>
      <c r="H7294" s="128"/>
      <c r="K7294" s="129"/>
    </row>
    <row r="7295" spans="2:11" x14ac:dyDescent="0.25">
      <c r="B7295" s="128"/>
      <c r="D7295" s="128"/>
      <c r="F7295" s="128"/>
      <c r="H7295" s="128"/>
      <c r="K7295" s="129"/>
    </row>
    <row r="7296" spans="2:11" x14ac:dyDescent="0.25">
      <c r="B7296" s="128"/>
      <c r="D7296" s="128"/>
      <c r="F7296" s="128"/>
      <c r="H7296" s="128"/>
      <c r="K7296" s="129"/>
    </row>
    <row r="7297" spans="2:11" x14ac:dyDescent="0.25">
      <c r="B7297" s="128"/>
      <c r="D7297" s="128"/>
      <c r="F7297" s="128"/>
      <c r="H7297" s="128"/>
      <c r="K7297" s="129"/>
    </row>
    <row r="7298" spans="2:11" x14ac:dyDescent="0.25">
      <c r="B7298" s="128"/>
      <c r="D7298" s="128"/>
      <c r="F7298" s="128"/>
      <c r="H7298" s="128"/>
      <c r="K7298" s="129"/>
    </row>
    <row r="7299" spans="2:11" x14ac:dyDescent="0.25">
      <c r="B7299" s="128"/>
      <c r="D7299" s="128"/>
      <c r="F7299" s="128"/>
      <c r="H7299" s="128"/>
      <c r="K7299" s="129"/>
    </row>
    <row r="7300" spans="2:11" x14ac:dyDescent="0.25">
      <c r="B7300" s="128"/>
      <c r="D7300" s="128"/>
      <c r="F7300" s="128"/>
      <c r="H7300" s="128"/>
      <c r="K7300" s="129"/>
    </row>
    <row r="7301" spans="2:11" x14ac:dyDescent="0.25">
      <c r="B7301" s="128"/>
      <c r="D7301" s="128"/>
      <c r="F7301" s="128"/>
      <c r="H7301" s="128"/>
      <c r="K7301" s="129"/>
    </row>
    <row r="7302" spans="2:11" x14ac:dyDescent="0.25">
      <c r="B7302" s="128"/>
      <c r="D7302" s="128"/>
      <c r="F7302" s="128"/>
      <c r="H7302" s="128"/>
      <c r="K7302" s="129"/>
    </row>
    <row r="7303" spans="2:11" x14ac:dyDescent="0.25">
      <c r="B7303" s="128"/>
      <c r="D7303" s="128"/>
      <c r="F7303" s="128"/>
      <c r="H7303" s="128"/>
      <c r="K7303" s="129"/>
    </row>
    <row r="7304" spans="2:11" x14ac:dyDescent="0.25">
      <c r="B7304" s="128"/>
      <c r="D7304" s="128"/>
      <c r="F7304" s="128"/>
      <c r="H7304" s="128"/>
      <c r="K7304" s="129"/>
    </row>
    <row r="7305" spans="2:11" x14ac:dyDescent="0.25">
      <c r="B7305" s="128"/>
      <c r="D7305" s="128"/>
      <c r="F7305" s="128"/>
      <c r="H7305" s="128"/>
      <c r="K7305" s="129"/>
    </row>
    <row r="7306" spans="2:11" x14ac:dyDescent="0.25">
      <c r="B7306" s="128"/>
      <c r="D7306" s="128"/>
      <c r="F7306" s="128"/>
      <c r="H7306" s="128"/>
      <c r="K7306" s="129"/>
    </row>
    <row r="7307" spans="2:11" x14ac:dyDescent="0.25">
      <c r="B7307" s="128"/>
      <c r="D7307" s="128"/>
      <c r="F7307" s="128"/>
      <c r="H7307" s="128"/>
      <c r="K7307" s="129"/>
    </row>
    <row r="7308" spans="2:11" x14ac:dyDescent="0.25">
      <c r="B7308" s="128"/>
      <c r="D7308" s="128"/>
      <c r="F7308" s="128"/>
      <c r="H7308" s="128"/>
      <c r="K7308" s="129"/>
    </row>
    <row r="7309" spans="2:11" x14ac:dyDescent="0.25">
      <c r="B7309" s="128"/>
      <c r="D7309" s="128"/>
      <c r="F7309" s="128"/>
      <c r="H7309" s="128"/>
      <c r="K7309" s="129"/>
    </row>
    <row r="7310" spans="2:11" x14ac:dyDescent="0.25">
      <c r="B7310" s="128"/>
      <c r="D7310" s="128"/>
      <c r="F7310" s="128"/>
      <c r="H7310" s="128"/>
      <c r="K7310" s="129"/>
    </row>
    <row r="7311" spans="2:11" x14ac:dyDescent="0.25">
      <c r="B7311" s="128"/>
      <c r="D7311" s="128"/>
      <c r="F7311" s="128"/>
      <c r="H7311" s="128"/>
      <c r="K7311" s="129"/>
    </row>
    <row r="7312" spans="2:11" x14ac:dyDescent="0.25">
      <c r="B7312" s="128"/>
      <c r="D7312" s="128"/>
      <c r="F7312" s="128"/>
      <c r="H7312" s="128"/>
      <c r="K7312" s="129"/>
    </row>
    <row r="7313" spans="2:11" x14ac:dyDescent="0.25">
      <c r="B7313" s="128"/>
      <c r="D7313" s="128"/>
      <c r="F7313" s="128"/>
      <c r="H7313" s="128"/>
      <c r="K7313" s="129"/>
    </row>
    <row r="7314" spans="2:11" x14ac:dyDescent="0.25">
      <c r="B7314" s="128"/>
      <c r="D7314" s="128"/>
      <c r="F7314" s="128"/>
      <c r="H7314" s="128"/>
      <c r="K7314" s="129"/>
    </row>
    <row r="7315" spans="2:11" x14ac:dyDescent="0.25">
      <c r="B7315" s="128"/>
      <c r="D7315" s="128"/>
      <c r="F7315" s="128"/>
      <c r="H7315" s="128"/>
      <c r="K7315" s="129"/>
    </row>
    <row r="7316" spans="2:11" x14ac:dyDescent="0.25">
      <c r="B7316" s="128"/>
      <c r="D7316" s="128"/>
      <c r="F7316" s="128"/>
      <c r="H7316" s="128"/>
      <c r="K7316" s="129"/>
    </row>
    <row r="7317" spans="2:11" x14ac:dyDescent="0.25">
      <c r="B7317" s="128"/>
      <c r="D7317" s="128"/>
      <c r="F7317" s="128"/>
      <c r="H7317" s="128"/>
      <c r="K7317" s="129"/>
    </row>
    <row r="7318" spans="2:11" x14ac:dyDescent="0.25">
      <c r="B7318" s="128"/>
      <c r="D7318" s="128"/>
      <c r="F7318" s="128"/>
      <c r="H7318" s="128"/>
      <c r="K7318" s="129"/>
    </row>
    <row r="7319" spans="2:11" x14ac:dyDescent="0.25">
      <c r="B7319" s="128"/>
      <c r="D7319" s="128"/>
      <c r="F7319" s="128"/>
      <c r="H7319" s="128"/>
      <c r="K7319" s="129"/>
    </row>
    <row r="7320" spans="2:11" x14ac:dyDescent="0.25">
      <c r="B7320" s="128"/>
      <c r="D7320" s="128"/>
      <c r="F7320" s="128"/>
      <c r="H7320" s="128"/>
      <c r="K7320" s="129"/>
    </row>
    <row r="7321" spans="2:11" x14ac:dyDescent="0.25">
      <c r="B7321" s="128"/>
      <c r="D7321" s="128"/>
      <c r="F7321" s="128"/>
      <c r="H7321" s="128"/>
      <c r="K7321" s="129"/>
    </row>
    <row r="7322" spans="2:11" x14ac:dyDescent="0.25">
      <c r="B7322" s="128"/>
      <c r="D7322" s="128"/>
      <c r="F7322" s="128"/>
      <c r="H7322" s="128"/>
      <c r="K7322" s="129"/>
    </row>
    <row r="7323" spans="2:11" x14ac:dyDescent="0.25">
      <c r="B7323" s="128"/>
      <c r="D7323" s="128"/>
      <c r="F7323" s="128"/>
      <c r="H7323" s="128"/>
      <c r="K7323" s="129"/>
    </row>
    <row r="7324" spans="2:11" x14ac:dyDescent="0.25">
      <c r="B7324" s="128"/>
      <c r="D7324" s="128"/>
      <c r="F7324" s="128"/>
      <c r="H7324" s="128"/>
      <c r="K7324" s="129"/>
    </row>
    <row r="7325" spans="2:11" x14ac:dyDescent="0.25">
      <c r="B7325" s="128"/>
      <c r="D7325" s="128"/>
      <c r="F7325" s="128"/>
      <c r="H7325" s="128"/>
      <c r="K7325" s="129"/>
    </row>
    <row r="7326" spans="2:11" x14ac:dyDescent="0.25">
      <c r="B7326" s="128"/>
      <c r="D7326" s="128"/>
      <c r="F7326" s="128"/>
      <c r="H7326" s="128"/>
      <c r="K7326" s="129"/>
    </row>
    <row r="7327" spans="2:11" x14ac:dyDescent="0.25">
      <c r="B7327" s="128"/>
      <c r="D7327" s="128"/>
      <c r="F7327" s="128"/>
      <c r="H7327" s="128"/>
      <c r="K7327" s="129"/>
    </row>
    <row r="7328" spans="2:11" x14ac:dyDescent="0.25">
      <c r="B7328" s="128"/>
      <c r="D7328" s="128"/>
      <c r="F7328" s="128"/>
      <c r="H7328" s="128"/>
      <c r="K7328" s="129"/>
    </row>
    <row r="7329" spans="2:11" x14ac:dyDescent="0.25">
      <c r="B7329" s="128"/>
      <c r="D7329" s="128"/>
      <c r="F7329" s="128"/>
      <c r="H7329" s="128"/>
      <c r="K7329" s="129"/>
    </row>
    <row r="7330" spans="2:11" x14ac:dyDescent="0.25">
      <c r="B7330" s="128"/>
      <c r="D7330" s="128"/>
      <c r="F7330" s="128"/>
      <c r="H7330" s="128"/>
      <c r="K7330" s="129"/>
    </row>
    <row r="7331" spans="2:11" x14ac:dyDescent="0.25">
      <c r="B7331" s="128"/>
      <c r="D7331" s="128"/>
      <c r="F7331" s="128"/>
      <c r="H7331" s="128"/>
      <c r="K7331" s="129"/>
    </row>
    <row r="7332" spans="2:11" x14ac:dyDescent="0.25">
      <c r="B7332" s="128"/>
      <c r="D7332" s="128"/>
      <c r="F7332" s="128"/>
      <c r="H7332" s="128"/>
      <c r="K7332" s="129"/>
    </row>
    <row r="7333" spans="2:11" x14ac:dyDescent="0.25">
      <c r="B7333" s="128"/>
      <c r="D7333" s="128"/>
      <c r="F7333" s="128"/>
      <c r="H7333" s="128"/>
      <c r="K7333" s="129"/>
    </row>
    <row r="7334" spans="2:11" x14ac:dyDescent="0.25">
      <c r="B7334" s="128"/>
      <c r="D7334" s="128"/>
      <c r="F7334" s="128"/>
      <c r="H7334" s="128"/>
      <c r="K7334" s="129"/>
    </row>
    <row r="7335" spans="2:11" x14ac:dyDescent="0.25">
      <c r="B7335" s="128"/>
      <c r="D7335" s="128"/>
      <c r="F7335" s="128"/>
      <c r="H7335" s="128"/>
      <c r="K7335" s="129"/>
    </row>
    <row r="7336" spans="2:11" x14ac:dyDescent="0.25">
      <c r="B7336" s="128"/>
      <c r="D7336" s="128"/>
      <c r="F7336" s="128"/>
      <c r="H7336" s="128"/>
      <c r="K7336" s="129"/>
    </row>
    <row r="7337" spans="2:11" x14ac:dyDescent="0.25">
      <c r="B7337" s="128"/>
      <c r="D7337" s="128"/>
      <c r="F7337" s="128"/>
      <c r="H7337" s="128"/>
      <c r="K7337" s="129"/>
    </row>
    <row r="7338" spans="2:11" x14ac:dyDescent="0.25">
      <c r="B7338" s="128"/>
      <c r="D7338" s="128"/>
      <c r="F7338" s="128"/>
      <c r="H7338" s="128"/>
      <c r="K7338" s="129"/>
    </row>
    <row r="7339" spans="2:11" x14ac:dyDescent="0.25">
      <c r="B7339" s="128"/>
      <c r="D7339" s="128"/>
      <c r="F7339" s="128"/>
      <c r="H7339" s="128"/>
      <c r="K7339" s="129"/>
    </row>
    <row r="7340" spans="2:11" x14ac:dyDescent="0.25">
      <c r="B7340" s="128"/>
      <c r="D7340" s="128"/>
      <c r="F7340" s="128"/>
      <c r="H7340" s="128"/>
      <c r="K7340" s="129"/>
    </row>
    <row r="7341" spans="2:11" x14ac:dyDescent="0.25">
      <c r="B7341" s="128"/>
      <c r="D7341" s="128"/>
      <c r="F7341" s="128"/>
      <c r="H7341" s="128"/>
      <c r="K7341" s="129"/>
    </row>
    <row r="7342" spans="2:11" x14ac:dyDescent="0.25">
      <c r="B7342" s="128"/>
      <c r="D7342" s="128"/>
      <c r="F7342" s="128"/>
      <c r="H7342" s="128"/>
      <c r="K7342" s="129"/>
    </row>
    <row r="7343" spans="2:11" x14ac:dyDescent="0.25">
      <c r="B7343" s="128"/>
      <c r="D7343" s="128"/>
      <c r="F7343" s="128"/>
      <c r="H7343" s="128"/>
      <c r="K7343" s="129"/>
    </row>
    <row r="7344" spans="2:11" x14ac:dyDescent="0.25">
      <c r="B7344" s="128"/>
      <c r="D7344" s="128"/>
      <c r="F7344" s="128"/>
      <c r="H7344" s="128"/>
      <c r="K7344" s="129"/>
    </row>
    <row r="7345" spans="2:11" x14ac:dyDescent="0.25">
      <c r="B7345" s="128"/>
      <c r="D7345" s="128"/>
      <c r="F7345" s="128"/>
      <c r="H7345" s="128"/>
      <c r="K7345" s="129"/>
    </row>
    <row r="7346" spans="2:11" x14ac:dyDescent="0.25">
      <c r="B7346" s="128"/>
      <c r="D7346" s="128"/>
      <c r="F7346" s="128"/>
      <c r="H7346" s="128"/>
      <c r="K7346" s="129"/>
    </row>
    <row r="7347" spans="2:11" x14ac:dyDescent="0.25">
      <c r="B7347" s="128"/>
      <c r="D7347" s="128"/>
      <c r="F7347" s="128"/>
      <c r="H7347" s="128"/>
      <c r="K7347" s="129"/>
    </row>
    <row r="7348" spans="2:11" x14ac:dyDescent="0.25">
      <c r="B7348" s="128"/>
      <c r="D7348" s="128"/>
      <c r="F7348" s="128"/>
      <c r="H7348" s="128"/>
      <c r="K7348" s="129"/>
    </row>
    <row r="7349" spans="2:11" x14ac:dyDescent="0.25">
      <c r="B7349" s="128"/>
      <c r="D7349" s="128"/>
      <c r="F7349" s="128"/>
      <c r="H7349" s="128"/>
      <c r="K7349" s="129"/>
    </row>
    <row r="7350" spans="2:11" x14ac:dyDescent="0.25">
      <c r="B7350" s="128"/>
      <c r="D7350" s="128"/>
      <c r="F7350" s="128"/>
      <c r="H7350" s="128"/>
      <c r="K7350" s="129"/>
    </row>
    <row r="7351" spans="2:11" x14ac:dyDescent="0.25">
      <c r="B7351" s="128"/>
      <c r="D7351" s="128"/>
      <c r="F7351" s="128"/>
      <c r="H7351" s="128"/>
      <c r="K7351" s="129"/>
    </row>
    <row r="7352" spans="2:11" x14ac:dyDescent="0.25">
      <c r="B7352" s="128"/>
      <c r="D7352" s="128"/>
      <c r="F7352" s="128"/>
      <c r="H7352" s="128"/>
      <c r="K7352" s="129"/>
    </row>
    <row r="7353" spans="2:11" x14ac:dyDescent="0.25">
      <c r="B7353" s="128"/>
      <c r="D7353" s="128"/>
      <c r="F7353" s="128"/>
      <c r="H7353" s="128"/>
      <c r="K7353" s="129"/>
    </row>
    <row r="7354" spans="2:11" x14ac:dyDescent="0.25">
      <c r="B7354" s="128"/>
      <c r="D7354" s="128"/>
      <c r="F7354" s="128"/>
      <c r="H7354" s="128"/>
      <c r="K7354" s="129"/>
    </row>
    <row r="7355" spans="2:11" x14ac:dyDescent="0.25">
      <c r="B7355" s="128"/>
      <c r="D7355" s="128"/>
      <c r="F7355" s="128"/>
      <c r="H7355" s="128"/>
      <c r="K7355" s="129"/>
    </row>
    <row r="7356" spans="2:11" x14ac:dyDescent="0.25">
      <c r="B7356" s="128"/>
      <c r="D7356" s="128"/>
      <c r="F7356" s="128"/>
      <c r="H7356" s="128"/>
      <c r="K7356" s="129"/>
    </row>
    <row r="7357" spans="2:11" x14ac:dyDescent="0.25">
      <c r="B7357" s="128"/>
      <c r="D7357" s="128"/>
      <c r="F7357" s="128"/>
      <c r="H7357" s="128"/>
      <c r="K7357" s="129"/>
    </row>
    <row r="7358" spans="2:11" x14ac:dyDescent="0.25">
      <c r="B7358" s="128"/>
      <c r="D7358" s="128"/>
      <c r="F7358" s="128"/>
      <c r="H7358" s="128"/>
      <c r="K7358" s="129"/>
    </row>
    <row r="7359" spans="2:11" x14ac:dyDescent="0.25">
      <c r="B7359" s="128"/>
      <c r="D7359" s="128"/>
      <c r="F7359" s="128"/>
      <c r="H7359" s="128"/>
      <c r="K7359" s="129"/>
    </row>
    <row r="7360" spans="2:11" x14ac:dyDescent="0.25">
      <c r="B7360" s="128"/>
      <c r="D7360" s="128"/>
      <c r="F7360" s="128"/>
      <c r="H7360" s="128"/>
      <c r="K7360" s="129"/>
    </row>
    <row r="7361" spans="2:11" x14ac:dyDescent="0.25">
      <c r="B7361" s="128"/>
      <c r="D7361" s="128"/>
      <c r="F7361" s="128"/>
      <c r="H7361" s="128"/>
      <c r="K7361" s="129"/>
    </row>
    <row r="7362" spans="2:11" x14ac:dyDescent="0.25">
      <c r="B7362" s="128"/>
      <c r="D7362" s="128"/>
      <c r="F7362" s="128"/>
      <c r="H7362" s="128"/>
      <c r="K7362" s="129"/>
    </row>
    <row r="7363" spans="2:11" x14ac:dyDescent="0.25">
      <c r="B7363" s="128"/>
      <c r="D7363" s="128"/>
      <c r="F7363" s="128"/>
      <c r="H7363" s="128"/>
      <c r="K7363" s="129"/>
    </row>
    <row r="7364" spans="2:11" x14ac:dyDescent="0.25">
      <c r="B7364" s="128"/>
      <c r="D7364" s="128"/>
      <c r="F7364" s="128"/>
      <c r="H7364" s="128"/>
      <c r="K7364" s="129"/>
    </row>
    <row r="7365" spans="2:11" x14ac:dyDescent="0.25">
      <c r="B7365" s="128"/>
      <c r="D7365" s="128"/>
      <c r="F7365" s="128"/>
      <c r="H7365" s="128"/>
      <c r="K7365" s="129"/>
    </row>
    <row r="7366" spans="2:11" x14ac:dyDescent="0.25">
      <c r="B7366" s="128"/>
      <c r="D7366" s="128"/>
      <c r="F7366" s="128"/>
      <c r="H7366" s="128"/>
      <c r="K7366" s="129"/>
    </row>
    <row r="7367" spans="2:11" x14ac:dyDescent="0.25">
      <c r="B7367" s="128"/>
      <c r="D7367" s="128"/>
      <c r="F7367" s="128"/>
      <c r="H7367" s="128"/>
      <c r="K7367" s="129"/>
    </row>
    <row r="7368" spans="2:11" x14ac:dyDescent="0.25">
      <c r="B7368" s="128"/>
      <c r="D7368" s="128"/>
      <c r="F7368" s="128"/>
      <c r="H7368" s="128"/>
      <c r="K7368" s="129"/>
    </row>
    <row r="7369" spans="2:11" x14ac:dyDescent="0.25">
      <c r="B7369" s="128"/>
      <c r="D7369" s="128"/>
      <c r="F7369" s="128"/>
      <c r="H7369" s="128"/>
      <c r="K7369" s="129"/>
    </row>
    <row r="7370" spans="2:11" x14ac:dyDescent="0.25">
      <c r="B7370" s="128"/>
      <c r="D7370" s="128"/>
      <c r="F7370" s="128"/>
      <c r="H7370" s="128"/>
      <c r="K7370" s="129"/>
    </row>
    <row r="7371" spans="2:11" x14ac:dyDescent="0.25">
      <c r="B7371" s="128"/>
      <c r="D7371" s="128"/>
      <c r="F7371" s="128"/>
      <c r="H7371" s="128"/>
      <c r="K7371" s="129"/>
    </row>
    <row r="7372" spans="2:11" x14ac:dyDescent="0.25">
      <c r="B7372" s="128"/>
      <c r="D7372" s="128"/>
      <c r="F7372" s="128"/>
      <c r="H7372" s="128"/>
      <c r="K7372" s="129"/>
    </row>
    <row r="7373" spans="2:11" x14ac:dyDescent="0.25">
      <c r="B7373" s="128"/>
      <c r="D7373" s="128"/>
      <c r="F7373" s="128"/>
      <c r="H7373" s="128"/>
      <c r="K7373" s="129"/>
    </row>
    <row r="7374" spans="2:11" x14ac:dyDescent="0.25">
      <c r="B7374" s="128"/>
      <c r="D7374" s="128"/>
      <c r="F7374" s="128"/>
      <c r="H7374" s="128"/>
      <c r="K7374" s="129"/>
    </row>
    <row r="7375" spans="2:11" x14ac:dyDescent="0.25">
      <c r="B7375" s="128"/>
      <c r="D7375" s="128"/>
      <c r="F7375" s="128"/>
      <c r="H7375" s="128"/>
      <c r="K7375" s="129"/>
    </row>
    <row r="7376" spans="2:11" x14ac:dyDescent="0.25">
      <c r="B7376" s="128"/>
      <c r="D7376" s="128"/>
      <c r="F7376" s="128"/>
      <c r="H7376" s="128"/>
      <c r="K7376" s="129"/>
    </row>
    <row r="7377" spans="2:11" x14ac:dyDescent="0.25">
      <c r="B7377" s="128"/>
      <c r="D7377" s="128"/>
      <c r="F7377" s="128"/>
      <c r="H7377" s="128"/>
      <c r="K7377" s="129"/>
    </row>
    <row r="7378" spans="2:11" x14ac:dyDescent="0.25">
      <c r="B7378" s="128"/>
      <c r="D7378" s="128"/>
      <c r="F7378" s="128"/>
      <c r="H7378" s="128"/>
      <c r="K7378" s="129"/>
    </row>
    <row r="7379" spans="2:11" x14ac:dyDescent="0.25">
      <c r="B7379" s="128"/>
      <c r="D7379" s="128"/>
      <c r="F7379" s="128"/>
      <c r="H7379" s="128"/>
      <c r="K7379" s="129"/>
    </row>
    <row r="7380" spans="2:11" x14ac:dyDescent="0.25">
      <c r="B7380" s="128"/>
      <c r="D7380" s="128"/>
      <c r="F7380" s="128"/>
      <c r="H7380" s="128"/>
      <c r="K7380" s="129"/>
    </row>
    <row r="7381" spans="2:11" x14ac:dyDescent="0.25">
      <c r="B7381" s="128"/>
      <c r="D7381" s="128"/>
      <c r="F7381" s="128"/>
      <c r="H7381" s="128"/>
      <c r="K7381" s="129"/>
    </row>
    <row r="7382" spans="2:11" x14ac:dyDescent="0.25">
      <c r="B7382" s="128"/>
      <c r="D7382" s="128"/>
      <c r="F7382" s="128"/>
      <c r="H7382" s="128"/>
      <c r="K7382" s="129"/>
    </row>
    <row r="7383" spans="2:11" x14ac:dyDescent="0.25">
      <c r="B7383" s="128"/>
      <c r="D7383" s="128"/>
      <c r="F7383" s="128"/>
      <c r="H7383" s="128"/>
      <c r="K7383" s="129"/>
    </row>
    <row r="7384" spans="2:11" x14ac:dyDescent="0.25">
      <c r="B7384" s="128"/>
      <c r="D7384" s="128"/>
      <c r="F7384" s="128"/>
      <c r="H7384" s="128"/>
      <c r="K7384" s="129"/>
    </row>
    <row r="7385" spans="2:11" x14ac:dyDescent="0.25">
      <c r="B7385" s="128"/>
      <c r="D7385" s="128"/>
      <c r="F7385" s="128"/>
      <c r="H7385" s="128"/>
      <c r="K7385" s="129"/>
    </row>
    <row r="7386" spans="2:11" x14ac:dyDescent="0.25">
      <c r="B7386" s="128"/>
      <c r="D7386" s="128"/>
      <c r="F7386" s="128"/>
      <c r="H7386" s="128"/>
      <c r="K7386" s="129"/>
    </row>
    <row r="7387" spans="2:11" x14ac:dyDescent="0.25">
      <c r="B7387" s="128"/>
      <c r="D7387" s="128"/>
      <c r="F7387" s="128"/>
      <c r="H7387" s="128"/>
      <c r="K7387" s="129"/>
    </row>
    <row r="7388" spans="2:11" x14ac:dyDescent="0.25">
      <c r="B7388" s="128"/>
      <c r="D7388" s="128"/>
      <c r="F7388" s="128"/>
      <c r="H7388" s="128"/>
      <c r="K7388" s="129"/>
    </row>
    <row r="7389" spans="2:11" x14ac:dyDescent="0.25">
      <c r="B7389" s="128"/>
      <c r="D7389" s="128"/>
      <c r="F7389" s="128"/>
      <c r="H7389" s="128"/>
      <c r="K7389" s="129"/>
    </row>
    <row r="7390" spans="2:11" x14ac:dyDescent="0.25">
      <c r="B7390" s="128"/>
      <c r="D7390" s="128"/>
      <c r="F7390" s="128"/>
      <c r="H7390" s="128"/>
      <c r="K7390" s="129"/>
    </row>
    <row r="7391" spans="2:11" x14ac:dyDescent="0.25">
      <c r="B7391" s="128"/>
      <c r="D7391" s="128"/>
      <c r="F7391" s="128"/>
      <c r="H7391" s="128"/>
      <c r="K7391" s="129"/>
    </row>
    <row r="7392" spans="2:11" x14ac:dyDescent="0.25">
      <c r="B7392" s="128"/>
      <c r="D7392" s="128"/>
      <c r="F7392" s="128"/>
      <c r="H7392" s="128"/>
      <c r="K7392" s="129"/>
    </row>
    <row r="7393" spans="2:11" x14ac:dyDescent="0.25">
      <c r="B7393" s="128"/>
      <c r="D7393" s="128"/>
      <c r="F7393" s="128"/>
      <c r="H7393" s="128"/>
      <c r="K7393" s="129"/>
    </row>
    <row r="7394" spans="2:11" x14ac:dyDescent="0.25">
      <c r="B7394" s="128"/>
      <c r="D7394" s="128"/>
      <c r="F7394" s="128"/>
      <c r="H7394" s="128"/>
      <c r="K7394" s="129"/>
    </row>
    <row r="7395" spans="2:11" x14ac:dyDescent="0.25">
      <c r="B7395" s="128"/>
      <c r="D7395" s="128"/>
      <c r="F7395" s="128"/>
      <c r="H7395" s="128"/>
      <c r="K7395" s="129"/>
    </row>
    <row r="7396" spans="2:11" x14ac:dyDescent="0.25">
      <c r="B7396" s="128"/>
      <c r="D7396" s="128"/>
      <c r="F7396" s="128"/>
      <c r="H7396" s="128"/>
      <c r="K7396" s="129"/>
    </row>
    <row r="7397" spans="2:11" x14ac:dyDescent="0.25">
      <c r="B7397" s="128"/>
      <c r="D7397" s="128"/>
      <c r="F7397" s="128"/>
      <c r="H7397" s="128"/>
      <c r="K7397" s="129"/>
    </row>
    <row r="7398" spans="2:11" x14ac:dyDescent="0.25">
      <c r="B7398" s="128"/>
      <c r="D7398" s="128"/>
      <c r="F7398" s="128"/>
      <c r="H7398" s="128"/>
      <c r="K7398" s="129"/>
    </row>
    <row r="7399" spans="2:11" x14ac:dyDescent="0.25">
      <c r="B7399" s="128"/>
      <c r="D7399" s="128"/>
      <c r="F7399" s="128"/>
      <c r="H7399" s="128"/>
      <c r="K7399" s="129"/>
    </row>
    <row r="7400" spans="2:11" x14ac:dyDescent="0.25">
      <c r="B7400" s="128"/>
      <c r="D7400" s="128"/>
      <c r="F7400" s="128"/>
      <c r="H7400" s="128"/>
      <c r="K7400" s="129"/>
    </row>
    <row r="7401" spans="2:11" x14ac:dyDescent="0.25">
      <c r="B7401" s="128"/>
      <c r="D7401" s="128"/>
      <c r="F7401" s="128"/>
      <c r="H7401" s="128"/>
      <c r="K7401" s="129"/>
    </row>
    <row r="7402" spans="2:11" x14ac:dyDescent="0.25">
      <c r="B7402" s="128"/>
      <c r="D7402" s="128"/>
      <c r="F7402" s="128"/>
      <c r="H7402" s="128"/>
      <c r="K7402" s="129"/>
    </row>
    <row r="7403" spans="2:11" x14ac:dyDescent="0.25">
      <c r="B7403" s="128"/>
      <c r="D7403" s="128"/>
      <c r="F7403" s="128"/>
      <c r="H7403" s="128"/>
      <c r="K7403" s="129"/>
    </row>
    <row r="7404" spans="2:11" x14ac:dyDescent="0.25">
      <c r="B7404" s="128"/>
      <c r="D7404" s="128"/>
      <c r="F7404" s="128"/>
      <c r="H7404" s="128"/>
      <c r="K7404" s="129"/>
    </row>
    <row r="7405" spans="2:11" x14ac:dyDescent="0.25">
      <c r="B7405" s="128"/>
      <c r="D7405" s="128"/>
      <c r="F7405" s="128"/>
      <c r="H7405" s="128"/>
      <c r="K7405" s="129"/>
    </row>
    <row r="7406" spans="2:11" x14ac:dyDescent="0.25">
      <c r="B7406" s="128"/>
      <c r="D7406" s="128"/>
      <c r="F7406" s="128"/>
      <c r="H7406" s="128"/>
      <c r="K7406" s="129"/>
    </row>
    <row r="7407" spans="2:11" x14ac:dyDescent="0.25">
      <c r="B7407" s="128"/>
      <c r="D7407" s="128"/>
      <c r="F7407" s="128"/>
      <c r="H7407" s="128"/>
      <c r="K7407" s="129"/>
    </row>
    <row r="7408" spans="2:11" x14ac:dyDescent="0.25">
      <c r="B7408" s="128"/>
      <c r="D7408" s="128"/>
      <c r="F7408" s="128"/>
      <c r="H7408" s="128"/>
      <c r="K7408" s="129"/>
    </row>
    <row r="7409" spans="2:11" x14ac:dyDescent="0.25">
      <c r="B7409" s="128"/>
      <c r="D7409" s="128"/>
      <c r="F7409" s="128"/>
      <c r="H7409" s="128"/>
      <c r="K7409" s="129"/>
    </row>
    <row r="7410" spans="2:11" x14ac:dyDescent="0.25">
      <c r="B7410" s="128"/>
      <c r="D7410" s="128"/>
      <c r="F7410" s="128"/>
      <c r="H7410" s="128"/>
      <c r="K7410" s="129"/>
    </row>
    <row r="7411" spans="2:11" x14ac:dyDescent="0.25">
      <c r="B7411" s="128"/>
      <c r="D7411" s="128"/>
      <c r="F7411" s="128"/>
      <c r="H7411" s="128"/>
      <c r="K7411" s="129"/>
    </row>
    <row r="7412" spans="2:11" x14ac:dyDescent="0.25">
      <c r="B7412" s="128"/>
      <c r="D7412" s="128"/>
      <c r="F7412" s="128"/>
      <c r="H7412" s="128"/>
      <c r="K7412" s="129"/>
    </row>
    <row r="7413" spans="2:11" x14ac:dyDescent="0.25">
      <c r="B7413" s="128"/>
      <c r="D7413" s="128"/>
      <c r="F7413" s="128"/>
      <c r="H7413" s="128"/>
      <c r="K7413" s="129"/>
    </row>
    <row r="7414" spans="2:11" x14ac:dyDescent="0.25">
      <c r="B7414" s="128"/>
      <c r="D7414" s="128"/>
      <c r="F7414" s="128"/>
      <c r="H7414" s="128"/>
      <c r="K7414" s="129"/>
    </row>
    <row r="7415" spans="2:11" x14ac:dyDescent="0.25">
      <c r="B7415" s="128"/>
      <c r="D7415" s="128"/>
      <c r="F7415" s="128"/>
      <c r="H7415" s="128"/>
      <c r="K7415" s="129"/>
    </row>
    <row r="7416" spans="2:11" x14ac:dyDescent="0.25">
      <c r="B7416" s="128"/>
      <c r="D7416" s="128"/>
      <c r="F7416" s="128"/>
      <c r="H7416" s="128"/>
      <c r="K7416" s="129"/>
    </row>
    <row r="7417" spans="2:11" x14ac:dyDescent="0.25">
      <c r="B7417" s="128"/>
      <c r="D7417" s="128"/>
      <c r="F7417" s="128"/>
      <c r="H7417" s="128"/>
      <c r="K7417" s="129"/>
    </row>
    <row r="7418" spans="2:11" x14ac:dyDescent="0.25">
      <c r="B7418" s="128"/>
      <c r="D7418" s="128"/>
      <c r="F7418" s="128"/>
      <c r="H7418" s="128"/>
      <c r="K7418" s="129"/>
    </row>
    <row r="7419" spans="2:11" x14ac:dyDescent="0.25">
      <c r="K7419" s="129"/>
    </row>
    <row r="7420" spans="2:11" x14ac:dyDescent="0.25">
      <c r="B7420" s="128"/>
      <c r="D7420" s="128"/>
      <c r="F7420" s="128"/>
      <c r="H7420" s="128"/>
      <c r="K7420" s="129"/>
    </row>
    <row r="7421" spans="2:11" x14ac:dyDescent="0.25">
      <c r="B7421" s="128"/>
      <c r="D7421" s="128"/>
      <c r="F7421" s="128"/>
      <c r="H7421" s="128"/>
      <c r="K7421" s="129"/>
    </row>
    <row r="7422" spans="2:11" x14ac:dyDescent="0.25">
      <c r="B7422" s="128"/>
      <c r="D7422" s="128"/>
      <c r="F7422" s="128"/>
      <c r="H7422" s="128"/>
      <c r="K7422" s="129"/>
    </row>
    <row r="7423" spans="2:11" x14ac:dyDescent="0.25">
      <c r="B7423" s="128"/>
      <c r="D7423" s="128"/>
      <c r="F7423" s="128"/>
      <c r="H7423" s="128"/>
      <c r="K7423" s="129"/>
    </row>
    <row r="7424" spans="2:11" x14ac:dyDescent="0.25">
      <c r="B7424" s="128"/>
      <c r="D7424" s="128"/>
      <c r="F7424" s="128"/>
      <c r="H7424" s="128"/>
      <c r="K7424" s="129"/>
    </row>
    <row r="7425" spans="2:11" x14ac:dyDescent="0.25">
      <c r="B7425" s="128"/>
      <c r="D7425" s="128"/>
      <c r="F7425" s="128"/>
      <c r="H7425" s="128"/>
      <c r="K7425" s="129"/>
    </row>
    <row r="7426" spans="2:11" x14ac:dyDescent="0.25">
      <c r="B7426" s="128"/>
      <c r="D7426" s="128"/>
      <c r="F7426" s="128"/>
      <c r="H7426" s="128"/>
      <c r="K7426" s="129"/>
    </row>
    <row r="7427" spans="2:11" x14ac:dyDescent="0.25">
      <c r="B7427" s="128"/>
      <c r="D7427" s="128"/>
      <c r="F7427" s="128"/>
      <c r="H7427" s="128"/>
      <c r="K7427" s="129"/>
    </row>
    <row r="7428" spans="2:11" x14ac:dyDescent="0.25">
      <c r="B7428" s="128"/>
      <c r="D7428" s="128"/>
      <c r="F7428" s="128"/>
      <c r="H7428" s="128"/>
      <c r="K7428" s="129"/>
    </row>
    <row r="7429" spans="2:11" x14ac:dyDescent="0.25">
      <c r="B7429" s="128"/>
      <c r="D7429" s="128"/>
      <c r="F7429" s="128"/>
      <c r="H7429" s="128"/>
      <c r="K7429" s="129"/>
    </row>
    <row r="7430" spans="2:11" x14ac:dyDescent="0.25">
      <c r="B7430" s="128"/>
      <c r="D7430" s="128"/>
      <c r="F7430" s="128"/>
      <c r="H7430" s="128"/>
      <c r="K7430" s="129"/>
    </row>
    <row r="7431" spans="2:11" x14ac:dyDescent="0.25">
      <c r="B7431" s="128"/>
      <c r="D7431" s="128"/>
      <c r="F7431" s="128"/>
      <c r="H7431" s="128"/>
      <c r="K7431" s="129"/>
    </row>
    <row r="7432" spans="2:11" x14ac:dyDescent="0.25">
      <c r="B7432" s="128"/>
      <c r="D7432" s="128"/>
      <c r="F7432" s="128"/>
      <c r="H7432" s="128"/>
      <c r="K7432" s="129"/>
    </row>
    <row r="7433" spans="2:11" x14ac:dyDescent="0.25">
      <c r="B7433" s="128"/>
      <c r="D7433" s="128"/>
      <c r="F7433" s="128"/>
      <c r="H7433" s="128"/>
      <c r="K7433" s="129"/>
    </row>
    <row r="7434" spans="2:11" x14ac:dyDescent="0.25">
      <c r="B7434" s="128"/>
      <c r="D7434" s="128"/>
      <c r="F7434" s="128"/>
      <c r="H7434" s="128"/>
      <c r="K7434" s="129"/>
    </row>
    <row r="7435" spans="2:11" x14ac:dyDescent="0.25">
      <c r="B7435" s="128"/>
      <c r="D7435" s="128"/>
      <c r="F7435" s="128"/>
      <c r="H7435" s="128"/>
      <c r="K7435" s="129"/>
    </row>
    <row r="7436" spans="2:11" x14ac:dyDescent="0.25">
      <c r="B7436" s="128"/>
      <c r="D7436" s="128"/>
      <c r="F7436" s="128"/>
      <c r="H7436" s="128"/>
      <c r="K7436" s="129"/>
    </row>
    <row r="7437" spans="2:11" x14ac:dyDescent="0.25">
      <c r="B7437" s="128"/>
      <c r="D7437" s="128"/>
      <c r="F7437" s="128"/>
      <c r="H7437" s="128"/>
      <c r="K7437" s="129"/>
    </row>
    <row r="7438" spans="2:11" x14ac:dyDescent="0.25">
      <c r="B7438" s="128"/>
      <c r="D7438" s="128"/>
      <c r="F7438" s="128"/>
      <c r="H7438" s="128"/>
      <c r="K7438" s="129"/>
    </row>
    <row r="7439" spans="2:11" x14ac:dyDescent="0.25">
      <c r="B7439" s="128"/>
      <c r="D7439" s="128"/>
      <c r="F7439" s="128"/>
      <c r="H7439" s="128"/>
      <c r="K7439" s="129"/>
    </row>
    <row r="7440" spans="2:11" x14ac:dyDescent="0.25">
      <c r="B7440" s="128"/>
      <c r="D7440" s="128"/>
      <c r="F7440" s="128"/>
      <c r="H7440" s="128"/>
      <c r="K7440" s="129"/>
    </row>
    <row r="7441" spans="2:11" x14ac:dyDescent="0.25">
      <c r="B7441" s="128"/>
      <c r="D7441" s="128"/>
      <c r="F7441" s="128"/>
      <c r="H7441" s="128"/>
      <c r="K7441" s="129"/>
    </row>
    <row r="7442" spans="2:11" x14ac:dyDescent="0.25">
      <c r="B7442" s="128"/>
      <c r="D7442" s="128"/>
      <c r="F7442" s="128"/>
      <c r="H7442" s="128"/>
      <c r="K7442" s="129"/>
    </row>
    <row r="7443" spans="2:11" x14ac:dyDescent="0.25">
      <c r="B7443" s="128"/>
      <c r="D7443" s="128"/>
      <c r="F7443" s="128"/>
      <c r="H7443" s="128"/>
      <c r="K7443" s="129"/>
    </row>
    <row r="7444" spans="2:11" x14ac:dyDescent="0.25">
      <c r="B7444" s="128"/>
      <c r="D7444" s="128"/>
      <c r="F7444" s="128"/>
      <c r="H7444" s="128"/>
      <c r="K7444" s="129"/>
    </row>
    <row r="7445" spans="2:11" x14ac:dyDescent="0.25">
      <c r="B7445" s="128"/>
      <c r="D7445" s="128"/>
      <c r="F7445" s="128"/>
      <c r="H7445" s="128"/>
      <c r="K7445" s="129"/>
    </row>
    <row r="7446" spans="2:11" x14ac:dyDescent="0.25">
      <c r="B7446" s="128"/>
      <c r="D7446" s="128"/>
      <c r="F7446" s="128"/>
      <c r="H7446" s="128"/>
      <c r="K7446" s="129"/>
    </row>
    <row r="7447" spans="2:11" x14ac:dyDescent="0.25">
      <c r="B7447" s="128"/>
      <c r="D7447" s="128"/>
      <c r="F7447" s="128"/>
      <c r="H7447" s="128"/>
      <c r="K7447" s="129"/>
    </row>
    <row r="7448" spans="2:11" x14ac:dyDescent="0.25">
      <c r="B7448" s="128"/>
      <c r="D7448" s="128"/>
      <c r="F7448" s="128"/>
      <c r="H7448" s="128"/>
      <c r="K7448" s="129"/>
    </row>
    <row r="7449" spans="2:11" x14ac:dyDescent="0.25">
      <c r="B7449" s="128"/>
      <c r="D7449" s="128"/>
      <c r="F7449" s="128"/>
      <c r="H7449" s="128"/>
      <c r="K7449" s="129"/>
    </row>
    <row r="7450" spans="2:11" x14ac:dyDescent="0.25">
      <c r="B7450" s="128"/>
      <c r="D7450" s="128"/>
      <c r="F7450" s="128"/>
      <c r="H7450" s="128"/>
      <c r="K7450" s="129"/>
    </row>
    <row r="7451" spans="2:11" x14ac:dyDescent="0.25">
      <c r="B7451" s="128"/>
      <c r="D7451" s="128"/>
      <c r="F7451" s="128"/>
      <c r="H7451" s="128"/>
      <c r="K7451" s="129"/>
    </row>
    <row r="7452" spans="2:11" x14ac:dyDescent="0.25">
      <c r="B7452" s="128"/>
      <c r="D7452" s="128"/>
      <c r="F7452" s="128"/>
      <c r="H7452" s="128"/>
      <c r="K7452" s="129"/>
    </row>
    <row r="7453" spans="2:11" x14ac:dyDescent="0.25">
      <c r="B7453" s="128"/>
      <c r="D7453" s="128"/>
      <c r="F7453" s="128"/>
      <c r="H7453" s="128"/>
      <c r="K7453" s="129"/>
    </row>
    <row r="7454" spans="2:11" x14ac:dyDescent="0.25">
      <c r="B7454" s="128"/>
      <c r="D7454" s="128"/>
      <c r="F7454" s="128"/>
      <c r="H7454" s="128"/>
      <c r="K7454" s="129"/>
    </row>
    <row r="7455" spans="2:11" x14ac:dyDescent="0.25">
      <c r="B7455" s="128"/>
      <c r="D7455" s="128"/>
      <c r="F7455" s="128"/>
      <c r="H7455" s="128"/>
      <c r="K7455" s="129"/>
    </row>
    <row r="7456" spans="2:11" x14ac:dyDescent="0.25">
      <c r="B7456" s="128"/>
      <c r="D7456" s="128"/>
      <c r="F7456" s="128"/>
      <c r="H7456" s="128"/>
      <c r="K7456" s="129"/>
    </row>
    <row r="7457" spans="2:11" x14ac:dyDescent="0.25">
      <c r="B7457" s="128"/>
      <c r="D7457" s="128"/>
      <c r="F7457" s="128"/>
      <c r="H7457" s="128"/>
      <c r="K7457" s="129"/>
    </row>
    <row r="7458" spans="2:11" x14ac:dyDescent="0.25">
      <c r="B7458" s="128"/>
      <c r="D7458" s="128"/>
      <c r="F7458" s="128"/>
      <c r="H7458" s="128"/>
      <c r="K7458" s="129"/>
    </row>
    <row r="7459" spans="2:11" x14ac:dyDescent="0.25">
      <c r="B7459" s="128"/>
      <c r="D7459" s="128"/>
      <c r="F7459" s="128"/>
      <c r="H7459" s="128"/>
      <c r="K7459" s="129"/>
    </row>
    <row r="7460" spans="2:11" x14ac:dyDescent="0.25">
      <c r="B7460" s="128"/>
      <c r="D7460" s="128"/>
      <c r="F7460" s="128"/>
      <c r="H7460" s="128"/>
      <c r="K7460" s="129"/>
    </row>
    <row r="7461" spans="2:11" x14ac:dyDescent="0.25">
      <c r="B7461" s="128"/>
      <c r="D7461" s="128"/>
      <c r="F7461" s="128"/>
      <c r="H7461" s="128"/>
      <c r="K7461" s="129"/>
    </row>
    <row r="7462" spans="2:11" x14ac:dyDescent="0.25">
      <c r="B7462" s="128"/>
      <c r="D7462" s="128"/>
      <c r="F7462" s="128"/>
      <c r="H7462" s="128"/>
      <c r="K7462" s="129"/>
    </row>
    <row r="7463" spans="2:11" x14ac:dyDescent="0.25">
      <c r="B7463" s="128"/>
      <c r="D7463" s="128"/>
      <c r="F7463" s="128"/>
      <c r="H7463" s="128"/>
      <c r="K7463" s="129"/>
    </row>
    <row r="7464" spans="2:11" x14ac:dyDescent="0.25">
      <c r="B7464" s="128"/>
      <c r="D7464" s="128"/>
      <c r="F7464" s="128"/>
      <c r="H7464" s="128"/>
      <c r="K7464" s="129"/>
    </row>
    <row r="7465" spans="2:11" x14ac:dyDescent="0.25">
      <c r="B7465" s="128"/>
      <c r="D7465" s="128"/>
      <c r="F7465" s="128"/>
      <c r="H7465" s="128"/>
      <c r="K7465" s="129"/>
    </row>
    <row r="7466" spans="2:11" x14ac:dyDescent="0.25">
      <c r="B7466" s="128"/>
      <c r="D7466" s="128"/>
      <c r="F7466" s="128"/>
      <c r="H7466" s="128"/>
      <c r="K7466" s="129"/>
    </row>
    <row r="7467" spans="2:11" x14ac:dyDescent="0.25">
      <c r="B7467" s="128"/>
      <c r="D7467" s="128"/>
      <c r="F7467" s="128"/>
      <c r="H7467" s="128"/>
      <c r="K7467" s="129"/>
    </row>
    <row r="7468" spans="2:11" x14ac:dyDescent="0.25">
      <c r="B7468" s="128"/>
      <c r="D7468" s="128"/>
      <c r="F7468" s="128"/>
      <c r="H7468" s="128"/>
      <c r="K7468" s="129"/>
    </row>
    <row r="7469" spans="2:11" x14ac:dyDescent="0.25">
      <c r="B7469" s="128"/>
      <c r="D7469" s="128"/>
      <c r="F7469" s="128"/>
      <c r="H7469" s="128"/>
      <c r="K7469" s="129"/>
    </row>
    <row r="7470" spans="2:11" x14ac:dyDescent="0.25">
      <c r="B7470" s="128"/>
      <c r="D7470" s="128"/>
      <c r="F7470" s="128"/>
      <c r="H7470" s="128"/>
      <c r="K7470" s="129"/>
    </row>
    <row r="7471" spans="2:11" x14ac:dyDescent="0.25">
      <c r="B7471" s="128"/>
      <c r="D7471" s="128"/>
      <c r="F7471" s="128"/>
      <c r="H7471" s="128"/>
      <c r="K7471" s="129"/>
    </row>
    <row r="7472" spans="2:11" x14ac:dyDescent="0.25">
      <c r="B7472" s="128"/>
      <c r="D7472" s="128"/>
      <c r="F7472" s="128"/>
      <c r="H7472" s="128"/>
      <c r="K7472" s="129"/>
    </row>
    <row r="7473" spans="2:11" x14ac:dyDescent="0.25">
      <c r="B7473" s="128"/>
      <c r="D7473" s="128"/>
      <c r="F7473" s="128"/>
      <c r="H7473" s="128"/>
      <c r="K7473" s="129"/>
    </row>
    <row r="7474" spans="2:11" x14ac:dyDescent="0.25">
      <c r="B7474" s="128"/>
      <c r="D7474" s="128"/>
      <c r="F7474" s="128"/>
      <c r="H7474" s="128"/>
      <c r="K7474" s="129"/>
    </row>
    <row r="7475" spans="2:11" x14ac:dyDescent="0.25">
      <c r="B7475" s="128"/>
      <c r="D7475" s="128"/>
      <c r="F7475" s="128"/>
      <c r="H7475" s="128"/>
      <c r="K7475" s="129"/>
    </row>
    <row r="7476" spans="2:11" x14ac:dyDescent="0.25">
      <c r="B7476" s="128"/>
      <c r="D7476" s="128"/>
      <c r="F7476" s="128"/>
      <c r="H7476" s="128"/>
      <c r="K7476" s="129"/>
    </row>
    <row r="7477" spans="2:11" x14ac:dyDescent="0.25">
      <c r="B7477" s="128"/>
      <c r="D7477" s="128"/>
      <c r="F7477" s="128"/>
      <c r="H7477" s="128"/>
      <c r="K7477" s="129"/>
    </row>
    <row r="7478" spans="2:11" x14ac:dyDescent="0.25">
      <c r="B7478" s="128"/>
      <c r="D7478" s="128"/>
      <c r="F7478" s="128"/>
      <c r="H7478" s="128"/>
      <c r="K7478" s="129"/>
    </row>
    <row r="7479" spans="2:11" x14ac:dyDescent="0.25">
      <c r="B7479" s="128"/>
      <c r="D7479" s="128"/>
      <c r="F7479" s="128"/>
      <c r="H7479" s="128"/>
      <c r="K7479" s="129"/>
    </row>
    <row r="7480" spans="2:11" x14ac:dyDescent="0.25">
      <c r="B7480" s="128"/>
      <c r="D7480" s="128"/>
      <c r="F7480" s="128"/>
      <c r="H7480" s="128"/>
      <c r="K7480" s="129"/>
    </row>
    <row r="7481" spans="2:11" x14ac:dyDescent="0.25">
      <c r="B7481" s="128"/>
      <c r="D7481" s="128"/>
      <c r="F7481" s="128"/>
      <c r="H7481" s="128"/>
      <c r="K7481" s="129"/>
    </row>
    <row r="7482" spans="2:11" x14ac:dyDescent="0.25">
      <c r="B7482" s="128"/>
      <c r="D7482" s="128"/>
      <c r="F7482" s="128"/>
      <c r="H7482" s="128"/>
      <c r="K7482" s="129"/>
    </row>
    <row r="7483" spans="2:11" x14ac:dyDescent="0.25">
      <c r="B7483" s="128"/>
      <c r="D7483" s="128"/>
      <c r="F7483" s="128"/>
      <c r="H7483" s="128"/>
      <c r="K7483" s="129"/>
    </row>
    <row r="7484" spans="2:11" x14ac:dyDescent="0.25">
      <c r="B7484" s="128"/>
      <c r="D7484" s="128"/>
      <c r="F7484" s="128"/>
      <c r="H7484" s="128"/>
      <c r="K7484" s="129"/>
    </row>
    <row r="7485" spans="2:11" x14ac:dyDescent="0.25">
      <c r="B7485" s="128"/>
      <c r="D7485" s="128"/>
      <c r="F7485" s="128"/>
      <c r="H7485" s="128"/>
      <c r="K7485" s="129"/>
    </row>
    <row r="7486" spans="2:11" x14ac:dyDescent="0.25">
      <c r="B7486" s="128"/>
      <c r="D7486" s="128"/>
      <c r="F7486" s="128"/>
      <c r="H7486" s="128"/>
      <c r="K7486" s="129"/>
    </row>
    <row r="7487" spans="2:11" x14ac:dyDescent="0.25">
      <c r="B7487" s="128"/>
      <c r="D7487" s="128"/>
      <c r="F7487" s="128"/>
      <c r="H7487" s="128"/>
      <c r="K7487" s="129"/>
    </row>
    <row r="7488" spans="2:11" x14ac:dyDescent="0.25">
      <c r="B7488" s="128"/>
      <c r="D7488" s="128"/>
      <c r="F7488" s="128"/>
      <c r="H7488" s="128"/>
      <c r="K7488" s="129"/>
    </row>
    <row r="7489" spans="2:11" x14ac:dyDescent="0.25">
      <c r="B7489" s="128"/>
      <c r="D7489" s="128"/>
      <c r="F7489" s="128"/>
      <c r="H7489" s="128"/>
      <c r="K7489" s="129"/>
    </row>
    <row r="7490" spans="2:11" x14ac:dyDescent="0.25">
      <c r="B7490" s="128"/>
      <c r="D7490" s="128"/>
      <c r="F7490" s="128"/>
      <c r="H7490" s="128"/>
      <c r="K7490" s="129"/>
    </row>
    <row r="7491" spans="2:11" x14ac:dyDescent="0.25">
      <c r="B7491" s="128"/>
      <c r="D7491" s="128"/>
      <c r="F7491" s="128"/>
      <c r="H7491" s="128"/>
      <c r="K7491" s="129"/>
    </row>
    <row r="7492" spans="2:11" x14ac:dyDescent="0.25">
      <c r="B7492" s="128"/>
      <c r="D7492" s="128"/>
      <c r="F7492" s="128"/>
      <c r="H7492" s="128"/>
      <c r="K7492" s="129"/>
    </row>
    <row r="7493" spans="2:11" x14ac:dyDescent="0.25">
      <c r="B7493" s="128"/>
      <c r="D7493" s="128"/>
      <c r="F7493" s="128"/>
      <c r="H7493" s="128"/>
      <c r="K7493" s="129"/>
    </row>
    <row r="7494" spans="2:11" x14ac:dyDescent="0.25">
      <c r="B7494" s="128"/>
      <c r="D7494" s="128"/>
      <c r="F7494" s="128"/>
      <c r="H7494" s="128"/>
      <c r="K7494" s="129"/>
    </row>
    <row r="7495" spans="2:11" x14ac:dyDescent="0.25">
      <c r="B7495" s="128"/>
      <c r="D7495" s="128"/>
      <c r="F7495" s="128"/>
      <c r="H7495" s="128"/>
      <c r="K7495" s="129"/>
    </row>
    <row r="7496" spans="2:11" x14ac:dyDescent="0.25">
      <c r="B7496" s="128"/>
      <c r="D7496" s="128"/>
      <c r="F7496" s="128"/>
      <c r="H7496" s="128"/>
      <c r="K7496" s="129"/>
    </row>
    <row r="7497" spans="2:11" x14ac:dyDescent="0.25">
      <c r="B7497" s="128"/>
      <c r="D7497" s="128"/>
      <c r="F7497" s="128"/>
      <c r="H7497" s="128"/>
      <c r="K7497" s="129"/>
    </row>
    <row r="7498" spans="2:11" x14ac:dyDescent="0.25">
      <c r="B7498" s="128"/>
      <c r="D7498" s="128"/>
      <c r="F7498" s="128"/>
      <c r="H7498" s="128"/>
      <c r="K7498" s="129"/>
    </row>
    <row r="7499" spans="2:11" x14ac:dyDescent="0.25">
      <c r="B7499" s="128"/>
      <c r="D7499" s="128"/>
      <c r="F7499" s="128"/>
      <c r="H7499" s="128"/>
      <c r="K7499" s="129"/>
    </row>
    <row r="7500" spans="2:11" x14ac:dyDescent="0.25">
      <c r="B7500" s="128"/>
      <c r="D7500" s="128"/>
      <c r="F7500" s="128"/>
      <c r="H7500" s="128"/>
      <c r="K7500" s="129"/>
    </row>
    <row r="7501" spans="2:11" x14ac:dyDescent="0.25">
      <c r="B7501" s="128"/>
      <c r="D7501" s="128"/>
      <c r="F7501" s="128"/>
      <c r="H7501" s="128"/>
      <c r="K7501" s="129"/>
    </row>
    <row r="7502" spans="2:11" x14ac:dyDescent="0.25">
      <c r="B7502" s="128"/>
      <c r="D7502" s="128"/>
      <c r="F7502" s="128"/>
      <c r="H7502" s="128"/>
      <c r="K7502" s="129"/>
    </row>
    <row r="7503" spans="2:11" x14ac:dyDescent="0.25">
      <c r="B7503" s="128"/>
      <c r="D7503" s="128"/>
      <c r="F7503" s="128"/>
      <c r="H7503" s="128"/>
      <c r="K7503" s="129"/>
    </row>
    <row r="7504" spans="2:11" x14ac:dyDescent="0.25">
      <c r="B7504" s="128"/>
      <c r="D7504" s="128"/>
      <c r="F7504" s="128"/>
      <c r="H7504" s="128"/>
      <c r="K7504" s="129"/>
    </row>
    <row r="7505" spans="2:11" x14ac:dyDescent="0.25">
      <c r="B7505" s="128"/>
      <c r="D7505" s="128"/>
      <c r="F7505" s="128"/>
      <c r="H7505" s="128"/>
      <c r="K7505" s="129"/>
    </row>
    <row r="7506" spans="2:11" x14ac:dyDescent="0.25">
      <c r="B7506" s="128"/>
      <c r="D7506" s="128"/>
      <c r="F7506" s="128"/>
      <c r="H7506" s="128"/>
      <c r="K7506" s="129"/>
    </row>
    <row r="7507" spans="2:11" x14ac:dyDescent="0.25">
      <c r="B7507" s="128"/>
      <c r="D7507" s="128"/>
      <c r="F7507" s="128"/>
      <c r="H7507" s="128"/>
      <c r="K7507" s="129"/>
    </row>
    <row r="7508" spans="2:11" x14ac:dyDescent="0.25">
      <c r="B7508" s="128"/>
      <c r="D7508" s="128"/>
      <c r="F7508" s="128"/>
      <c r="H7508" s="128"/>
      <c r="K7508" s="129"/>
    </row>
    <row r="7509" spans="2:11" x14ac:dyDescent="0.25">
      <c r="B7509" s="128"/>
      <c r="D7509" s="128"/>
      <c r="F7509" s="128"/>
      <c r="H7509" s="128"/>
      <c r="K7509" s="129"/>
    </row>
    <row r="7510" spans="2:11" x14ac:dyDescent="0.25">
      <c r="B7510" s="128"/>
      <c r="D7510" s="128"/>
      <c r="F7510" s="128"/>
      <c r="H7510" s="128"/>
      <c r="K7510" s="129"/>
    </row>
    <row r="7511" spans="2:11" x14ac:dyDescent="0.25">
      <c r="B7511" s="128"/>
      <c r="D7511" s="128"/>
      <c r="F7511" s="128"/>
      <c r="H7511" s="128"/>
      <c r="K7511" s="129"/>
    </row>
    <row r="7512" spans="2:11" x14ac:dyDescent="0.25">
      <c r="B7512" s="128"/>
      <c r="D7512" s="128"/>
      <c r="F7512" s="128"/>
      <c r="H7512" s="128"/>
      <c r="K7512" s="129"/>
    </row>
    <row r="7513" spans="2:11" x14ac:dyDescent="0.25">
      <c r="B7513" s="128"/>
      <c r="D7513" s="128"/>
      <c r="F7513" s="128"/>
      <c r="H7513" s="128"/>
      <c r="K7513" s="129"/>
    </row>
    <row r="7514" spans="2:11" x14ac:dyDescent="0.25">
      <c r="B7514" s="128"/>
      <c r="D7514" s="128"/>
      <c r="F7514" s="128"/>
      <c r="H7514" s="128"/>
      <c r="K7514" s="129"/>
    </row>
    <row r="7515" spans="2:11" x14ac:dyDescent="0.25">
      <c r="B7515" s="128"/>
      <c r="D7515" s="128"/>
      <c r="F7515" s="128"/>
      <c r="H7515" s="128"/>
      <c r="K7515" s="129"/>
    </row>
    <row r="7516" spans="2:11" x14ac:dyDescent="0.25">
      <c r="B7516" s="128"/>
      <c r="D7516" s="128"/>
      <c r="F7516" s="128"/>
      <c r="H7516" s="128"/>
      <c r="K7516" s="129"/>
    </row>
    <row r="7517" spans="2:11" x14ac:dyDescent="0.25">
      <c r="B7517" s="128"/>
      <c r="D7517" s="128"/>
      <c r="F7517" s="128"/>
      <c r="H7517" s="128"/>
      <c r="K7517" s="129"/>
    </row>
    <row r="7518" spans="2:11" x14ac:dyDescent="0.25">
      <c r="B7518" s="128"/>
      <c r="D7518" s="128"/>
      <c r="F7518" s="128"/>
      <c r="H7518" s="128"/>
      <c r="K7518" s="129"/>
    </row>
    <row r="7519" spans="2:11" x14ac:dyDescent="0.25">
      <c r="B7519" s="128"/>
      <c r="D7519" s="128"/>
      <c r="F7519" s="128"/>
      <c r="H7519" s="128"/>
      <c r="K7519" s="129"/>
    </row>
    <row r="7520" spans="2:11" x14ac:dyDescent="0.25">
      <c r="B7520" s="128"/>
      <c r="D7520" s="128"/>
      <c r="F7520" s="128"/>
      <c r="H7520" s="128"/>
      <c r="K7520" s="129"/>
    </row>
    <row r="7521" spans="2:11" x14ac:dyDescent="0.25">
      <c r="B7521" s="128"/>
      <c r="D7521" s="128"/>
      <c r="F7521" s="128"/>
      <c r="H7521" s="128"/>
      <c r="K7521" s="129"/>
    </row>
    <row r="7522" spans="2:11" x14ac:dyDescent="0.25">
      <c r="B7522" s="128"/>
      <c r="D7522" s="128"/>
      <c r="F7522" s="128"/>
      <c r="H7522" s="128"/>
      <c r="K7522" s="129"/>
    </row>
    <row r="7523" spans="2:11" x14ac:dyDescent="0.25">
      <c r="B7523" s="128"/>
      <c r="D7523" s="128"/>
      <c r="F7523" s="128"/>
      <c r="H7523" s="128"/>
      <c r="K7523" s="129"/>
    </row>
    <row r="7524" spans="2:11" x14ac:dyDescent="0.25">
      <c r="B7524" s="128"/>
      <c r="D7524" s="128"/>
      <c r="F7524" s="128"/>
      <c r="H7524" s="128"/>
      <c r="K7524" s="129"/>
    </row>
    <row r="7525" spans="2:11" x14ac:dyDescent="0.25">
      <c r="B7525" s="128"/>
      <c r="D7525" s="128"/>
      <c r="F7525" s="128"/>
      <c r="H7525" s="128"/>
      <c r="K7525" s="129"/>
    </row>
    <row r="7526" spans="2:11" x14ac:dyDescent="0.25">
      <c r="B7526" s="128"/>
      <c r="D7526" s="128"/>
      <c r="F7526" s="128"/>
      <c r="H7526" s="128"/>
      <c r="K7526" s="129"/>
    </row>
    <row r="7527" spans="2:11" x14ac:dyDescent="0.25">
      <c r="B7527" s="128"/>
      <c r="D7527" s="128"/>
      <c r="F7527" s="128"/>
      <c r="H7527" s="128"/>
      <c r="K7527" s="129"/>
    </row>
    <row r="7528" spans="2:11" x14ac:dyDescent="0.25">
      <c r="B7528" s="128"/>
      <c r="D7528" s="128"/>
      <c r="F7528" s="128"/>
      <c r="H7528" s="128"/>
      <c r="K7528" s="129"/>
    </row>
    <row r="7529" spans="2:11" x14ac:dyDescent="0.25">
      <c r="B7529" s="128"/>
      <c r="D7529" s="128"/>
      <c r="F7529" s="128"/>
      <c r="H7529" s="128"/>
      <c r="K7529" s="129"/>
    </row>
    <row r="7530" spans="2:11" x14ac:dyDescent="0.25">
      <c r="B7530" s="128"/>
      <c r="D7530" s="128"/>
      <c r="F7530" s="128"/>
      <c r="H7530" s="128"/>
      <c r="K7530" s="129"/>
    </row>
    <row r="7531" spans="2:11" x14ac:dyDescent="0.25">
      <c r="B7531" s="128"/>
      <c r="D7531" s="128"/>
      <c r="F7531" s="128"/>
      <c r="H7531" s="128"/>
      <c r="K7531" s="129"/>
    </row>
    <row r="7532" spans="2:11" x14ac:dyDescent="0.25">
      <c r="B7532" s="128"/>
      <c r="D7532" s="128"/>
      <c r="F7532" s="128"/>
      <c r="H7532" s="128"/>
      <c r="K7532" s="129"/>
    </row>
    <row r="7533" spans="2:11" x14ac:dyDescent="0.25">
      <c r="B7533" s="128"/>
      <c r="D7533" s="128"/>
      <c r="F7533" s="128"/>
      <c r="H7533" s="128"/>
      <c r="K7533" s="129"/>
    </row>
    <row r="7534" spans="2:11" x14ac:dyDescent="0.25">
      <c r="B7534" s="128"/>
      <c r="D7534" s="128"/>
      <c r="F7534" s="128"/>
      <c r="H7534" s="128"/>
      <c r="K7534" s="129"/>
    </row>
    <row r="7535" spans="2:11" x14ac:dyDescent="0.25">
      <c r="B7535" s="128"/>
      <c r="D7535" s="128"/>
      <c r="F7535" s="128"/>
      <c r="H7535" s="128"/>
      <c r="K7535" s="129"/>
    </row>
    <row r="7536" spans="2:11" x14ac:dyDescent="0.25">
      <c r="B7536" s="128"/>
      <c r="D7536" s="128"/>
      <c r="F7536" s="128"/>
      <c r="H7536" s="128"/>
      <c r="K7536" s="129"/>
    </row>
    <row r="7537" spans="2:11" x14ac:dyDescent="0.25">
      <c r="B7537" s="128"/>
      <c r="D7537" s="128"/>
      <c r="F7537" s="128"/>
      <c r="H7537" s="128"/>
      <c r="K7537" s="129"/>
    </row>
    <row r="7538" spans="2:11" x14ac:dyDescent="0.25">
      <c r="B7538" s="128"/>
      <c r="D7538" s="128"/>
      <c r="F7538" s="128"/>
      <c r="H7538" s="128"/>
      <c r="K7538" s="129"/>
    </row>
    <row r="7539" spans="2:11" x14ac:dyDescent="0.25">
      <c r="B7539" s="128"/>
      <c r="D7539" s="128"/>
      <c r="F7539" s="128"/>
      <c r="H7539" s="128"/>
      <c r="K7539" s="129"/>
    </row>
    <row r="7540" spans="2:11" x14ac:dyDescent="0.25">
      <c r="B7540" s="128"/>
      <c r="D7540" s="128"/>
      <c r="F7540" s="128"/>
      <c r="H7540" s="128"/>
      <c r="K7540" s="129"/>
    </row>
    <row r="7541" spans="2:11" x14ac:dyDescent="0.25">
      <c r="B7541" s="128"/>
      <c r="D7541" s="128"/>
      <c r="F7541" s="128"/>
      <c r="H7541" s="128"/>
      <c r="K7541" s="129"/>
    </row>
    <row r="7542" spans="2:11" x14ac:dyDescent="0.25">
      <c r="B7542" s="128"/>
      <c r="D7542" s="128"/>
      <c r="F7542" s="128"/>
      <c r="H7542" s="128"/>
      <c r="K7542" s="129"/>
    </row>
    <row r="7543" spans="2:11" x14ac:dyDescent="0.25">
      <c r="B7543" s="128"/>
      <c r="D7543" s="128"/>
      <c r="F7543" s="128"/>
      <c r="H7543" s="128"/>
      <c r="K7543" s="129"/>
    </row>
    <row r="7544" spans="2:11" x14ac:dyDescent="0.25">
      <c r="B7544" s="128"/>
      <c r="D7544" s="128"/>
      <c r="F7544" s="128"/>
      <c r="H7544" s="128"/>
      <c r="K7544" s="129"/>
    </row>
    <row r="7545" spans="2:11" x14ac:dyDescent="0.25">
      <c r="B7545" s="128"/>
      <c r="D7545" s="128"/>
      <c r="F7545" s="128"/>
      <c r="H7545" s="128"/>
      <c r="K7545" s="129"/>
    </row>
    <row r="7546" spans="2:11" x14ac:dyDescent="0.25">
      <c r="B7546" s="128"/>
      <c r="D7546" s="128"/>
      <c r="F7546" s="128"/>
      <c r="H7546" s="128"/>
      <c r="K7546" s="129"/>
    </row>
    <row r="7547" spans="2:11" x14ac:dyDescent="0.25">
      <c r="B7547" s="128"/>
      <c r="D7547" s="128"/>
      <c r="F7547" s="128"/>
      <c r="H7547" s="128"/>
      <c r="K7547" s="129"/>
    </row>
  </sheetData>
  <autoFilter ref="A1:K395" xr:uid="{9D902C67-0271-4A58-9603-CDB2DB644515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2AEC7-D929-423D-8071-FC0B584D723A}">
  <sheetPr>
    <tabColor theme="4"/>
  </sheetPr>
  <dimension ref="A1:CV66"/>
  <sheetViews>
    <sheetView zoomScale="90" zoomScaleNormal="90" workbookViewId="0">
      <pane xSplit="1" ySplit="1" topLeftCell="CA4" activePane="bottomRight" state="frozen"/>
      <selection pane="topRight" activeCell="B1" sqref="B1"/>
      <selection pane="bottomLeft" activeCell="A2" sqref="A2"/>
      <selection pane="bottomRight" activeCell="CN46" sqref="CN46"/>
    </sheetView>
  </sheetViews>
  <sheetFormatPr defaultColWidth="10.7109375" defaultRowHeight="13.5" customHeight="1" x14ac:dyDescent="0.25"/>
  <cols>
    <col min="1" max="1" width="17.7109375" style="95" customWidth="1"/>
    <col min="2" max="2" width="10.7109375" style="96"/>
    <col min="3" max="12" width="10.7109375" style="55"/>
    <col min="13" max="13" width="10.7109375" style="97"/>
    <col min="14" max="14" width="16.85546875" style="98" customWidth="1"/>
    <col min="15" max="15" width="10.7109375" style="98"/>
    <col min="16" max="16" width="10.7109375" style="96"/>
    <col min="17" max="26" width="10.7109375" style="55"/>
    <col min="27" max="27" width="16.85546875" style="97" customWidth="1"/>
    <col min="28" max="29" width="10.7109375" style="98"/>
    <col min="30" max="30" width="10.7109375" style="96"/>
    <col min="31" max="39" width="10.7109375" style="55"/>
    <col min="40" max="40" width="16.85546875" style="55" customWidth="1"/>
    <col min="41" max="41" width="10.7109375" style="97"/>
    <col min="42" max="43" width="10.7109375" style="98"/>
    <col min="44" max="44" width="10.7109375" style="96"/>
    <col min="45" max="52" width="10.7109375" style="55"/>
    <col min="53" max="79" width="16.85546875" style="55" customWidth="1"/>
    <col min="80" max="80" width="15.140625" style="55" customWidth="1"/>
    <col min="81" max="81" width="10" style="7" customWidth="1"/>
    <col min="82" max="82" width="13.7109375" style="7" customWidth="1"/>
    <col min="83" max="83" width="14.7109375" style="7" customWidth="1"/>
    <col min="84" max="84" width="8.7109375" style="7" customWidth="1"/>
    <col min="85" max="91" width="10.7109375" style="7"/>
    <col min="92" max="93" width="11.28515625" style="7" bestFit="1" customWidth="1"/>
    <col min="94" max="16384" width="10.7109375" style="7"/>
  </cols>
  <sheetData>
    <row r="1" spans="1:98" ht="13.5" customHeight="1" x14ac:dyDescent="0.25">
      <c r="A1" s="1"/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6"/>
      <c r="P1" s="3"/>
      <c r="Q1" s="4"/>
      <c r="R1" s="4"/>
      <c r="S1" s="4"/>
      <c r="T1" s="4"/>
      <c r="U1" s="4"/>
      <c r="V1" s="4"/>
      <c r="W1" s="4"/>
      <c r="X1" s="4"/>
      <c r="Y1" s="4"/>
      <c r="Z1" s="4"/>
      <c r="AA1" s="5"/>
      <c r="AB1" s="6"/>
      <c r="AC1" s="3"/>
      <c r="AD1" s="4"/>
      <c r="AE1" s="4"/>
      <c r="AF1" s="4"/>
      <c r="AG1" s="4"/>
      <c r="AH1" s="5"/>
      <c r="AI1" s="6"/>
      <c r="AJ1" s="6"/>
      <c r="AK1" s="6"/>
      <c r="AL1" s="6"/>
      <c r="AM1" s="6"/>
      <c r="AN1" s="6"/>
      <c r="AO1" s="6"/>
      <c r="AP1" s="6"/>
      <c r="AQ1" s="6"/>
      <c r="AR1" s="6"/>
      <c r="AS1" s="4"/>
      <c r="AT1" s="4"/>
      <c r="AU1" s="4"/>
      <c r="AV1" s="4"/>
      <c r="AW1" s="4"/>
      <c r="AX1" s="4"/>
      <c r="AY1" s="4"/>
      <c r="AZ1" s="4"/>
      <c r="BA1" s="4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</row>
    <row r="2" spans="1:98" ht="13.5" customHeight="1" thickBot="1" x14ac:dyDescent="0.3">
      <c r="A2" s="1"/>
      <c r="B2" s="2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</row>
    <row r="3" spans="1:98" ht="19.5" customHeight="1" thickBot="1" x14ac:dyDescent="0.3">
      <c r="A3" s="137" t="s">
        <v>0</v>
      </c>
      <c r="B3" s="140" t="s">
        <v>1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  <c r="AW3" s="141"/>
      <c r="AX3" s="141"/>
      <c r="AY3" s="141"/>
      <c r="AZ3" s="141"/>
      <c r="BA3" s="141"/>
      <c r="BB3" s="141"/>
      <c r="BC3" s="141"/>
      <c r="BD3" s="141"/>
      <c r="BE3" s="141"/>
      <c r="BF3" s="141"/>
      <c r="BG3" s="141"/>
      <c r="BH3" s="141"/>
      <c r="BI3" s="141"/>
      <c r="BJ3" s="141"/>
      <c r="BK3" s="141"/>
      <c r="BL3" s="141"/>
      <c r="BM3" s="141"/>
      <c r="BN3" s="142"/>
      <c r="BO3" s="143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5"/>
      <c r="CB3" s="150">
        <v>2022</v>
      </c>
      <c r="CC3" s="140"/>
      <c r="CD3" s="140"/>
      <c r="CE3" s="140"/>
      <c r="CF3" s="140"/>
      <c r="CG3" s="140"/>
      <c r="CH3" s="140"/>
      <c r="CI3" s="140"/>
      <c r="CJ3" s="140"/>
      <c r="CK3" s="140"/>
      <c r="CL3" s="140"/>
      <c r="CM3" s="151"/>
      <c r="CN3" s="148" t="s">
        <v>639</v>
      </c>
      <c r="CO3" s="148" t="s">
        <v>17</v>
      </c>
    </row>
    <row r="4" spans="1:98" s="9" customFormat="1" ht="19.5" customHeight="1" thickBot="1" x14ac:dyDescent="0.3">
      <c r="A4" s="138"/>
      <c r="B4" s="140" t="s">
        <v>18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7"/>
      <c r="N4" s="148" t="s">
        <v>19</v>
      </c>
      <c r="O4" s="150" t="s">
        <v>20</v>
      </c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7"/>
      <c r="AA4" s="148" t="s">
        <v>21</v>
      </c>
      <c r="AB4" s="150" t="s">
        <v>22</v>
      </c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7"/>
      <c r="AN4" s="148" t="s">
        <v>23</v>
      </c>
      <c r="AO4" s="150" t="s">
        <v>24</v>
      </c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7"/>
      <c r="BA4" s="148" t="s">
        <v>25</v>
      </c>
      <c r="BB4" s="150" t="s">
        <v>26</v>
      </c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51"/>
      <c r="BN4" s="148" t="s">
        <v>27</v>
      </c>
      <c r="BO4" s="153">
        <v>2021</v>
      </c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5"/>
      <c r="CA4" s="156" t="s">
        <v>28</v>
      </c>
      <c r="CB4" s="127" t="s">
        <v>29</v>
      </c>
      <c r="CC4" s="126" t="s">
        <v>30</v>
      </c>
      <c r="CD4" s="126" t="s">
        <v>31</v>
      </c>
      <c r="CE4" s="126" t="s">
        <v>32</v>
      </c>
      <c r="CF4" s="126" t="s">
        <v>33</v>
      </c>
      <c r="CG4" s="126" t="s">
        <v>34</v>
      </c>
      <c r="CH4" s="126" t="s">
        <v>35</v>
      </c>
      <c r="CI4" s="126" t="s">
        <v>36</v>
      </c>
      <c r="CJ4" s="126" t="s">
        <v>37</v>
      </c>
      <c r="CK4" s="126" t="s">
        <v>38</v>
      </c>
      <c r="CL4" s="126" t="s">
        <v>39</v>
      </c>
      <c r="CM4" s="126" t="s">
        <v>40</v>
      </c>
      <c r="CN4" s="152"/>
      <c r="CO4" s="156"/>
    </row>
    <row r="5" spans="1:98" ht="19.5" customHeight="1" thickBot="1" x14ac:dyDescent="0.3">
      <c r="A5" s="139"/>
      <c r="B5" s="10" t="s">
        <v>29</v>
      </c>
      <c r="C5" s="10" t="s">
        <v>30</v>
      </c>
      <c r="D5" s="10" t="s">
        <v>31</v>
      </c>
      <c r="E5" s="10" t="s">
        <v>32</v>
      </c>
      <c r="F5" s="10" t="s">
        <v>33</v>
      </c>
      <c r="G5" s="10" t="s">
        <v>34</v>
      </c>
      <c r="H5" s="10" t="s">
        <v>35</v>
      </c>
      <c r="I5" s="10" t="s">
        <v>36</v>
      </c>
      <c r="J5" s="10" t="s">
        <v>37</v>
      </c>
      <c r="K5" s="10" t="s">
        <v>38</v>
      </c>
      <c r="L5" s="10" t="s">
        <v>39</v>
      </c>
      <c r="M5" s="11" t="s">
        <v>40</v>
      </c>
      <c r="N5" s="149"/>
      <c r="O5" s="12" t="s">
        <v>29</v>
      </c>
      <c r="P5" s="10" t="s">
        <v>30</v>
      </c>
      <c r="Q5" s="10" t="s">
        <v>31</v>
      </c>
      <c r="R5" s="10" t="s">
        <v>32</v>
      </c>
      <c r="S5" s="10" t="s">
        <v>33</v>
      </c>
      <c r="T5" s="10" t="s">
        <v>34</v>
      </c>
      <c r="U5" s="10" t="s">
        <v>35</v>
      </c>
      <c r="V5" s="10" t="s">
        <v>36</v>
      </c>
      <c r="W5" s="10" t="s">
        <v>37</v>
      </c>
      <c r="X5" s="10" t="s">
        <v>38</v>
      </c>
      <c r="Y5" s="10" t="s">
        <v>39</v>
      </c>
      <c r="Z5" s="11" t="s">
        <v>40</v>
      </c>
      <c r="AA5" s="149"/>
      <c r="AB5" s="12" t="s">
        <v>29</v>
      </c>
      <c r="AC5" s="10" t="s">
        <v>30</v>
      </c>
      <c r="AD5" s="10" t="s">
        <v>31</v>
      </c>
      <c r="AE5" s="10" t="s">
        <v>32</v>
      </c>
      <c r="AF5" s="10" t="s">
        <v>33</v>
      </c>
      <c r="AG5" s="10" t="s">
        <v>34</v>
      </c>
      <c r="AH5" s="10" t="s">
        <v>35</v>
      </c>
      <c r="AI5" s="10" t="s">
        <v>36</v>
      </c>
      <c r="AJ5" s="10" t="s">
        <v>37</v>
      </c>
      <c r="AK5" s="10" t="s">
        <v>38</v>
      </c>
      <c r="AL5" s="10" t="s">
        <v>39</v>
      </c>
      <c r="AM5" s="11" t="s">
        <v>40</v>
      </c>
      <c r="AN5" s="149"/>
      <c r="AO5" s="12" t="s">
        <v>29</v>
      </c>
      <c r="AP5" s="10" t="s">
        <v>30</v>
      </c>
      <c r="AQ5" s="10" t="s">
        <v>31</v>
      </c>
      <c r="AR5" s="10" t="s">
        <v>32</v>
      </c>
      <c r="AS5" s="10" t="s">
        <v>33</v>
      </c>
      <c r="AT5" s="10" t="s">
        <v>34</v>
      </c>
      <c r="AU5" s="10" t="s">
        <v>35</v>
      </c>
      <c r="AV5" s="10" t="s">
        <v>36</v>
      </c>
      <c r="AW5" s="10" t="s">
        <v>37</v>
      </c>
      <c r="AX5" s="10" t="s">
        <v>38</v>
      </c>
      <c r="AY5" s="10" t="s">
        <v>39</v>
      </c>
      <c r="AZ5" s="11" t="s">
        <v>40</v>
      </c>
      <c r="BA5" s="149"/>
      <c r="BB5" s="12" t="s">
        <v>29</v>
      </c>
      <c r="BC5" s="10" t="s">
        <v>30</v>
      </c>
      <c r="BD5" s="10" t="s">
        <v>31</v>
      </c>
      <c r="BE5" s="10" t="s">
        <v>32</v>
      </c>
      <c r="BF5" s="10" t="s">
        <v>33</v>
      </c>
      <c r="BG5" s="10" t="s">
        <v>34</v>
      </c>
      <c r="BH5" s="10" t="s">
        <v>35</v>
      </c>
      <c r="BI5" s="10" t="s">
        <v>36</v>
      </c>
      <c r="BJ5" s="10" t="s">
        <v>37</v>
      </c>
      <c r="BK5" s="10" t="s">
        <v>38</v>
      </c>
      <c r="BL5" s="10" t="s">
        <v>39</v>
      </c>
      <c r="BM5" s="10" t="s">
        <v>40</v>
      </c>
      <c r="BN5" s="152"/>
      <c r="BO5" s="12" t="s">
        <v>29</v>
      </c>
      <c r="BP5" s="12" t="s">
        <v>30</v>
      </c>
      <c r="BQ5" s="12" t="s">
        <v>31</v>
      </c>
      <c r="BR5" s="12" t="s">
        <v>32</v>
      </c>
      <c r="BS5" s="12" t="s">
        <v>33</v>
      </c>
      <c r="BT5" s="12" t="s">
        <v>34</v>
      </c>
      <c r="BU5" s="12" t="s">
        <v>35</v>
      </c>
      <c r="BV5" s="12" t="s">
        <v>36</v>
      </c>
      <c r="BW5" s="12" t="s">
        <v>37</v>
      </c>
      <c r="BX5" s="12" t="s">
        <v>38</v>
      </c>
      <c r="BY5" s="12" t="s">
        <v>39</v>
      </c>
      <c r="BZ5" s="12" t="s">
        <v>40</v>
      </c>
      <c r="CA5" s="152"/>
      <c r="CB5" s="18">
        <v>2194</v>
      </c>
      <c r="CC5" s="14">
        <v>3830</v>
      </c>
      <c r="CD5" s="14"/>
      <c r="CE5" s="14"/>
      <c r="CF5" s="14"/>
      <c r="CG5" s="16"/>
      <c r="CH5" s="16"/>
      <c r="CI5" s="16"/>
      <c r="CJ5" s="16"/>
      <c r="CK5" s="16"/>
      <c r="CL5" s="16"/>
      <c r="CM5" s="16"/>
      <c r="CN5" s="19">
        <f t="shared" ref="CN5:CN18" si="0">SUM(CB5:CM5)</f>
        <v>6024</v>
      </c>
      <c r="CO5" s="176"/>
    </row>
    <row r="6" spans="1:98" ht="13.5" customHeight="1" x14ac:dyDescent="0.25">
      <c r="A6" s="13" t="s">
        <v>2</v>
      </c>
      <c r="B6" s="14">
        <v>134951</v>
      </c>
      <c r="C6" s="14">
        <v>93867</v>
      </c>
      <c r="D6" s="14">
        <v>26346</v>
      </c>
      <c r="E6" s="14">
        <v>78044</v>
      </c>
      <c r="F6" s="14">
        <v>30494</v>
      </c>
      <c r="G6" s="14">
        <v>52616</v>
      </c>
      <c r="H6" s="14">
        <v>51335</v>
      </c>
      <c r="I6" s="14">
        <v>105490</v>
      </c>
      <c r="J6" s="14">
        <v>41070</v>
      </c>
      <c r="K6" s="14">
        <v>28030</v>
      </c>
      <c r="L6" s="14">
        <v>57902</v>
      </c>
      <c r="M6" s="14">
        <v>121720</v>
      </c>
      <c r="N6" s="15">
        <v>821865</v>
      </c>
      <c r="O6" s="14">
        <v>32319</v>
      </c>
      <c r="P6" s="14">
        <v>111572</v>
      </c>
      <c r="Q6" s="14">
        <v>155397</v>
      </c>
      <c r="R6" s="14">
        <v>38800</v>
      </c>
      <c r="S6" s="14">
        <v>44746</v>
      </c>
      <c r="T6" s="14">
        <v>29400</v>
      </c>
      <c r="U6" s="14">
        <v>22960</v>
      </c>
      <c r="V6" s="14">
        <v>26927</v>
      </c>
      <c r="W6" s="14">
        <v>31007</v>
      </c>
      <c r="X6" s="14">
        <v>66824</v>
      </c>
      <c r="Y6" s="14">
        <v>55025</v>
      </c>
      <c r="Z6" s="14">
        <v>27717</v>
      </c>
      <c r="AA6" s="15">
        <v>642694</v>
      </c>
      <c r="AB6" s="14">
        <v>64428</v>
      </c>
      <c r="AC6" s="14">
        <v>43560</v>
      </c>
      <c r="AD6" s="14">
        <v>176302</v>
      </c>
      <c r="AE6" s="14">
        <v>44672</v>
      </c>
      <c r="AF6" s="14">
        <v>48846</v>
      </c>
      <c r="AG6" s="14">
        <v>14313</v>
      </c>
      <c r="AH6" s="14">
        <v>14968</v>
      </c>
      <c r="AI6" s="14">
        <v>12114</v>
      </c>
      <c r="AJ6" s="14">
        <v>15494</v>
      </c>
      <c r="AK6" s="14">
        <v>37323</v>
      </c>
      <c r="AL6" s="14">
        <v>11148</v>
      </c>
      <c r="AM6" s="14">
        <v>11022</v>
      </c>
      <c r="AN6" s="15">
        <v>494190</v>
      </c>
      <c r="AO6" s="14">
        <v>23331</v>
      </c>
      <c r="AP6" s="14">
        <v>17364</v>
      </c>
      <c r="AQ6" s="14">
        <v>19468</v>
      </c>
      <c r="AR6" s="14">
        <v>21080</v>
      </c>
      <c r="AS6" s="14">
        <v>45755</v>
      </c>
      <c r="AT6" s="14">
        <v>27737</v>
      </c>
      <c r="AU6" s="14">
        <v>16124</v>
      </c>
      <c r="AV6" s="14">
        <v>84359</v>
      </c>
      <c r="AW6" s="14">
        <v>43086</v>
      </c>
      <c r="AX6" s="14">
        <v>27390</v>
      </c>
      <c r="AY6" s="14">
        <v>28159</v>
      </c>
      <c r="AZ6" s="14">
        <v>84021</v>
      </c>
      <c r="BA6" s="15">
        <v>437874</v>
      </c>
      <c r="BB6" s="14">
        <v>132560</v>
      </c>
      <c r="BC6" s="14">
        <v>290589</v>
      </c>
      <c r="BD6" s="14">
        <v>61129</v>
      </c>
      <c r="BE6" s="14">
        <v>43050</v>
      </c>
      <c r="BF6" s="14">
        <v>29700</v>
      </c>
      <c r="BG6" s="16">
        <v>25521</v>
      </c>
      <c r="BH6" s="16">
        <v>30806</v>
      </c>
      <c r="BI6" s="16">
        <v>19130</v>
      </c>
      <c r="BJ6" s="16">
        <v>28968</v>
      </c>
      <c r="BK6" s="16">
        <v>20988</v>
      </c>
      <c r="BL6" s="16">
        <v>18567</v>
      </c>
      <c r="BM6" s="16">
        <v>25064</v>
      </c>
      <c r="BN6" s="17">
        <v>726072</v>
      </c>
      <c r="BO6" s="18">
        <v>14986</v>
      </c>
      <c r="BP6" s="18">
        <v>12248</v>
      </c>
      <c r="BQ6" s="18">
        <v>22694</v>
      </c>
      <c r="BR6" s="18">
        <v>19080</v>
      </c>
      <c r="BS6" s="18">
        <v>21387</v>
      </c>
      <c r="BT6" s="14">
        <v>23794</v>
      </c>
      <c r="BU6" s="18">
        <v>22625</v>
      </c>
      <c r="BV6" s="18">
        <v>21397</v>
      </c>
      <c r="BW6" s="14">
        <v>9387</v>
      </c>
      <c r="BX6" s="18">
        <v>15441</v>
      </c>
      <c r="BY6" s="18">
        <v>6554</v>
      </c>
      <c r="BZ6" s="18">
        <v>5840</v>
      </c>
      <c r="CA6" s="19">
        <f t="shared" ref="CA6:CA19" si="1">SUM(BO6:BZ6)</f>
        <v>195433</v>
      </c>
      <c r="CB6" s="16">
        <v>1536</v>
      </c>
      <c r="CC6" s="16">
        <v>369</v>
      </c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26">
        <f t="shared" si="0"/>
        <v>1905</v>
      </c>
      <c r="CO6" s="20">
        <f t="shared" ref="CO6:CO19" si="2">SUM(N6,AA6,AN6,BA6,BN6,CA6)</f>
        <v>3318128</v>
      </c>
      <c r="CQ6" s="21"/>
      <c r="CR6" s="22"/>
      <c r="CT6" s="23"/>
    </row>
    <row r="7" spans="1:98" ht="13.5" customHeight="1" x14ac:dyDescent="0.25">
      <c r="A7" s="13" t="s">
        <v>7</v>
      </c>
      <c r="B7" s="16">
        <v>4181</v>
      </c>
      <c r="C7" s="16">
        <v>10701</v>
      </c>
      <c r="D7" s="16">
        <v>5544</v>
      </c>
      <c r="E7" s="16">
        <v>6414</v>
      </c>
      <c r="F7" s="16">
        <v>1764</v>
      </c>
      <c r="G7" s="16">
        <v>2407</v>
      </c>
      <c r="H7" s="16">
        <v>1932</v>
      </c>
      <c r="I7" s="16">
        <v>11315</v>
      </c>
      <c r="J7" s="16">
        <v>1993</v>
      </c>
      <c r="K7" s="16">
        <v>5839</v>
      </c>
      <c r="L7" s="16">
        <v>4388</v>
      </c>
      <c r="M7" s="16">
        <v>3028</v>
      </c>
      <c r="N7" s="24">
        <v>59506</v>
      </c>
      <c r="O7" s="16">
        <v>1885</v>
      </c>
      <c r="P7" s="16">
        <v>2307</v>
      </c>
      <c r="Q7" s="16">
        <v>6551</v>
      </c>
      <c r="R7" s="16">
        <v>6666</v>
      </c>
      <c r="S7" s="16">
        <v>8377</v>
      </c>
      <c r="T7" s="16">
        <v>15152</v>
      </c>
      <c r="U7" s="16">
        <v>10883</v>
      </c>
      <c r="V7" s="16">
        <v>6938</v>
      </c>
      <c r="W7" s="16">
        <v>34634</v>
      </c>
      <c r="X7" s="16">
        <v>85548</v>
      </c>
      <c r="Y7" s="16">
        <v>112935</v>
      </c>
      <c r="Z7" s="16">
        <v>5532</v>
      </c>
      <c r="AA7" s="24">
        <v>297408</v>
      </c>
      <c r="AB7" s="16">
        <v>4021</v>
      </c>
      <c r="AC7" s="16">
        <v>1292</v>
      </c>
      <c r="AD7" s="16">
        <v>1720</v>
      </c>
      <c r="AE7" s="16">
        <v>2736</v>
      </c>
      <c r="AF7" s="16">
        <v>5341</v>
      </c>
      <c r="AG7" s="16">
        <v>3295</v>
      </c>
      <c r="AH7" s="16">
        <v>1915</v>
      </c>
      <c r="AI7" s="16">
        <v>2479</v>
      </c>
      <c r="AJ7" s="16">
        <v>907</v>
      </c>
      <c r="AK7" s="16">
        <v>1761</v>
      </c>
      <c r="AL7" s="16">
        <v>2181</v>
      </c>
      <c r="AM7" s="16">
        <v>4368</v>
      </c>
      <c r="AN7" s="24">
        <v>32016</v>
      </c>
      <c r="AO7" s="16">
        <v>6991</v>
      </c>
      <c r="AP7" s="16">
        <v>29796</v>
      </c>
      <c r="AQ7" s="16">
        <v>19424</v>
      </c>
      <c r="AR7" s="16"/>
      <c r="AS7" s="16"/>
      <c r="AT7" s="16">
        <v>457</v>
      </c>
      <c r="AU7" s="16">
        <v>491</v>
      </c>
      <c r="AV7" s="16">
        <v>630</v>
      </c>
      <c r="AW7" s="16">
        <v>798</v>
      </c>
      <c r="AX7" s="16">
        <v>57662</v>
      </c>
      <c r="AY7" s="16">
        <v>15564</v>
      </c>
      <c r="AZ7" s="16">
        <v>4960</v>
      </c>
      <c r="BA7" s="24">
        <v>136773</v>
      </c>
      <c r="BB7" s="16">
        <v>4932</v>
      </c>
      <c r="BC7" s="16">
        <v>3388</v>
      </c>
      <c r="BD7" s="16">
        <v>66</v>
      </c>
      <c r="BE7" s="16">
        <v>2508</v>
      </c>
      <c r="BF7" s="16">
        <v>140</v>
      </c>
      <c r="BG7" s="16">
        <v>24</v>
      </c>
      <c r="BH7" s="16">
        <v>15</v>
      </c>
      <c r="BI7" s="16">
        <v>150</v>
      </c>
      <c r="BJ7" s="16">
        <v>2442</v>
      </c>
      <c r="BK7" s="16">
        <v>381</v>
      </c>
      <c r="BL7" s="16">
        <v>985</v>
      </c>
      <c r="BM7" s="16">
        <v>56</v>
      </c>
      <c r="BN7" s="25">
        <v>15087</v>
      </c>
      <c r="BO7" s="16">
        <v>411</v>
      </c>
      <c r="BP7" s="16">
        <v>1889</v>
      </c>
      <c r="BQ7" s="16">
        <v>144</v>
      </c>
      <c r="BR7" s="16">
        <v>119</v>
      </c>
      <c r="BS7" s="16">
        <v>50</v>
      </c>
      <c r="BT7" s="16"/>
      <c r="BU7" s="16">
        <v>312</v>
      </c>
      <c r="BV7" s="16">
        <v>9559</v>
      </c>
      <c r="BW7" s="16">
        <v>396</v>
      </c>
      <c r="BX7" s="16">
        <v>150</v>
      </c>
      <c r="BY7" s="16">
        <v>172</v>
      </c>
      <c r="BZ7" s="16">
        <v>452</v>
      </c>
      <c r="CA7" s="26">
        <f t="shared" si="1"/>
        <v>13654</v>
      </c>
      <c r="CB7" s="30">
        <v>63</v>
      </c>
      <c r="CC7" s="16">
        <v>90</v>
      </c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31">
        <f t="shared" si="0"/>
        <v>153</v>
      </c>
      <c r="CO7" s="27">
        <f t="shared" si="2"/>
        <v>554444</v>
      </c>
      <c r="CQ7" s="21"/>
      <c r="CR7" s="22"/>
      <c r="CT7" s="28"/>
    </row>
    <row r="8" spans="1:98" ht="13.5" customHeight="1" x14ac:dyDescent="0.25">
      <c r="A8" s="13" t="s">
        <v>15</v>
      </c>
      <c r="B8" s="16">
        <v>4275</v>
      </c>
      <c r="C8" s="16">
        <v>4853</v>
      </c>
      <c r="D8" s="16">
        <v>11864</v>
      </c>
      <c r="E8" s="16">
        <v>8140</v>
      </c>
      <c r="F8" s="16">
        <v>2402</v>
      </c>
      <c r="G8" s="16">
        <v>3637</v>
      </c>
      <c r="H8" s="16">
        <v>2585</v>
      </c>
      <c r="I8" s="16">
        <v>2124</v>
      </c>
      <c r="J8" s="16">
        <v>6933</v>
      </c>
      <c r="K8" s="16">
        <v>1434</v>
      </c>
      <c r="L8" s="16">
        <v>6329</v>
      </c>
      <c r="M8" s="16">
        <v>10738</v>
      </c>
      <c r="N8" s="24">
        <v>65314</v>
      </c>
      <c r="O8" s="16">
        <v>6294</v>
      </c>
      <c r="P8" s="16">
        <v>12936</v>
      </c>
      <c r="Q8" s="16">
        <v>37516</v>
      </c>
      <c r="R8" s="16">
        <v>96173</v>
      </c>
      <c r="S8" s="16">
        <v>127727</v>
      </c>
      <c r="T8" s="16">
        <v>31135</v>
      </c>
      <c r="U8" s="16">
        <v>29393</v>
      </c>
      <c r="V8" s="16">
        <v>40702</v>
      </c>
      <c r="W8" s="16">
        <v>41401</v>
      </c>
      <c r="X8" s="16">
        <v>21613</v>
      </c>
      <c r="Y8" s="16">
        <v>46191</v>
      </c>
      <c r="Z8" s="16"/>
      <c r="AA8" s="24">
        <v>491081</v>
      </c>
      <c r="AB8" s="16"/>
      <c r="AC8" s="16"/>
      <c r="AD8" s="16"/>
      <c r="AE8" s="16"/>
      <c r="AF8" s="16">
        <v>8274</v>
      </c>
      <c r="AG8" s="16">
        <v>3407</v>
      </c>
      <c r="AH8" s="16">
        <v>2718</v>
      </c>
      <c r="AI8" s="16">
        <v>1522</v>
      </c>
      <c r="AJ8" s="16">
        <v>2753</v>
      </c>
      <c r="AK8" s="16">
        <v>1905</v>
      </c>
      <c r="AL8" s="16">
        <v>1356</v>
      </c>
      <c r="AM8" s="16">
        <v>555</v>
      </c>
      <c r="AN8" s="24">
        <v>22490</v>
      </c>
      <c r="AO8" s="16">
        <v>191</v>
      </c>
      <c r="AP8" s="16">
        <v>440</v>
      </c>
      <c r="AQ8" s="16">
        <v>150</v>
      </c>
      <c r="AR8" s="16"/>
      <c r="AS8" s="16">
        <v>387</v>
      </c>
      <c r="AT8" s="16">
        <v>267</v>
      </c>
      <c r="AU8" s="16">
        <v>10714</v>
      </c>
      <c r="AV8" s="16">
        <v>4251</v>
      </c>
      <c r="AW8" s="16">
        <v>984</v>
      </c>
      <c r="AX8" s="16">
        <v>25871</v>
      </c>
      <c r="AY8" s="16">
        <v>12748</v>
      </c>
      <c r="AZ8" s="16">
        <v>2098</v>
      </c>
      <c r="BA8" s="24">
        <v>58101</v>
      </c>
      <c r="BB8" s="16">
        <v>3446</v>
      </c>
      <c r="BC8" s="16">
        <v>1373</v>
      </c>
      <c r="BD8" s="16">
        <v>216</v>
      </c>
      <c r="BE8" s="16"/>
      <c r="BF8" s="16">
        <v>150</v>
      </c>
      <c r="BG8" s="16"/>
      <c r="BH8" s="16"/>
      <c r="BI8" s="16">
        <v>93</v>
      </c>
      <c r="BJ8" s="16"/>
      <c r="BK8" s="16">
        <v>100</v>
      </c>
      <c r="BL8" s="16"/>
      <c r="BM8" s="16">
        <v>800</v>
      </c>
      <c r="BN8" s="29">
        <v>6178</v>
      </c>
      <c r="BO8" s="30">
        <v>25</v>
      </c>
      <c r="BP8" s="30">
        <v>550</v>
      </c>
      <c r="BQ8" s="30">
        <v>163</v>
      </c>
      <c r="BR8" s="30">
        <v>12</v>
      </c>
      <c r="BS8" s="30">
        <v>17</v>
      </c>
      <c r="BT8" s="16"/>
      <c r="BU8" s="30"/>
      <c r="BV8" s="30">
        <v>50</v>
      </c>
      <c r="BW8" s="16"/>
      <c r="BX8" s="30"/>
      <c r="BY8" s="30"/>
      <c r="BZ8" s="30"/>
      <c r="CA8" s="31">
        <f t="shared" si="1"/>
        <v>817</v>
      </c>
      <c r="CB8" s="16">
        <v>9</v>
      </c>
      <c r="CC8" s="16">
        <v>21</v>
      </c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26">
        <f t="shared" si="0"/>
        <v>30</v>
      </c>
      <c r="CO8" s="32">
        <f t="shared" si="2"/>
        <v>643981</v>
      </c>
      <c r="CQ8" s="21"/>
      <c r="CR8" s="22"/>
      <c r="CT8" s="28"/>
    </row>
    <row r="9" spans="1:98" ht="13.5" customHeight="1" x14ac:dyDescent="0.25">
      <c r="A9" s="13" t="s">
        <v>9</v>
      </c>
      <c r="B9" s="16">
        <v>449</v>
      </c>
      <c r="C9" s="16">
        <v>1075</v>
      </c>
      <c r="D9" s="16">
        <v>782</v>
      </c>
      <c r="E9" s="16">
        <v>181</v>
      </c>
      <c r="F9" s="16">
        <v>3087</v>
      </c>
      <c r="G9" s="16">
        <v>833</v>
      </c>
      <c r="H9" s="16">
        <v>842</v>
      </c>
      <c r="I9" s="16">
        <v>926</v>
      </c>
      <c r="J9" s="16">
        <v>1090</v>
      </c>
      <c r="K9" s="16">
        <v>1170</v>
      </c>
      <c r="L9" s="16">
        <v>1199</v>
      </c>
      <c r="M9" s="16">
        <v>1199</v>
      </c>
      <c r="N9" s="24">
        <v>12833</v>
      </c>
      <c r="O9" s="16">
        <v>520</v>
      </c>
      <c r="P9" s="16">
        <v>386</v>
      </c>
      <c r="Q9" s="16">
        <v>633</v>
      </c>
      <c r="R9" s="16">
        <v>544</v>
      </c>
      <c r="S9" s="16">
        <v>551</v>
      </c>
      <c r="T9" s="16">
        <v>476</v>
      </c>
      <c r="U9" s="16">
        <v>340</v>
      </c>
      <c r="V9" s="16">
        <v>181</v>
      </c>
      <c r="W9" s="16">
        <v>55</v>
      </c>
      <c r="X9" s="16">
        <v>65</v>
      </c>
      <c r="Y9" s="16">
        <v>58</v>
      </c>
      <c r="Z9" s="16"/>
      <c r="AA9" s="24">
        <v>3809</v>
      </c>
      <c r="AB9" s="16">
        <v>60</v>
      </c>
      <c r="AC9" s="16"/>
      <c r="AD9" s="16"/>
      <c r="AE9" s="16">
        <v>504</v>
      </c>
      <c r="AF9" s="16">
        <v>283</v>
      </c>
      <c r="AG9" s="16">
        <v>3015</v>
      </c>
      <c r="AH9" s="16">
        <v>5285</v>
      </c>
      <c r="AI9" s="16">
        <v>3496</v>
      </c>
      <c r="AJ9" s="16">
        <v>18</v>
      </c>
      <c r="AK9" s="16"/>
      <c r="AL9" s="16"/>
      <c r="AM9" s="16"/>
      <c r="AN9" s="24">
        <v>12661</v>
      </c>
      <c r="AO9" s="16"/>
      <c r="AP9" s="16"/>
      <c r="AQ9" s="16"/>
      <c r="AR9" s="16"/>
      <c r="AS9" s="16"/>
      <c r="AT9" s="16"/>
      <c r="AU9" s="16"/>
      <c r="AV9" s="16">
        <v>26</v>
      </c>
      <c r="AW9" s="16">
        <v>61</v>
      </c>
      <c r="AX9" s="16">
        <v>240</v>
      </c>
      <c r="AY9" s="16">
        <v>35</v>
      </c>
      <c r="AZ9" s="16"/>
      <c r="BA9" s="24">
        <v>362</v>
      </c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>
        <v>998</v>
      </c>
      <c r="BM9" s="16"/>
      <c r="BN9" s="25">
        <v>998</v>
      </c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26">
        <f t="shared" si="1"/>
        <v>0</v>
      </c>
      <c r="CB9" s="30">
        <v>7</v>
      </c>
      <c r="CC9" s="16">
        <v>20</v>
      </c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31">
        <f t="shared" si="0"/>
        <v>27</v>
      </c>
      <c r="CO9" s="27">
        <f t="shared" si="2"/>
        <v>30663</v>
      </c>
      <c r="CQ9" s="21"/>
      <c r="CR9" s="22"/>
      <c r="CT9" s="28"/>
    </row>
    <row r="10" spans="1:98" ht="13.5" customHeight="1" x14ac:dyDescent="0.25">
      <c r="A10" s="13" t="s">
        <v>12</v>
      </c>
      <c r="B10" s="16">
        <v>1767</v>
      </c>
      <c r="C10" s="16">
        <v>1955</v>
      </c>
      <c r="D10" s="16">
        <v>1507</v>
      </c>
      <c r="E10" s="16">
        <v>1436</v>
      </c>
      <c r="F10" s="16">
        <v>75</v>
      </c>
      <c r="G10" s="16">
        <v>10</v>
      </c>
      <c r="H10" s="16">
        <v>3507</v>
      </c>
      <c r="I10" s="16">
        <v>4186</v>
      </c>
      <c r="J10" s="16">
        <v>2561</v>
      </c>
      <c r="K10" s="16">
        <v>2395</v>
      </c>
      <c r="L10" s="16">
        <v>2478</v>
      </c>
      <c r="M10" s="16">
        <v>2702</v>
      </c>
      <c r="N10" s="24">
        <v>24579</v>
      </c>
      <c r="O10" s="16">
        <v>2521</v>
      </c>
      <c r="P10" s="16">
        <v>7853</v>
      </c>
      <c r="Q10" s="16">
        <v>3059</v>
      </c>
      <c r="R10" s="16">
        <v>1617</v>
      </c>
      <c r="S10" s="16">
        <v>1530</v>
      </c>
      <c r="T10" s="16">
        <v>1114</v>
      </c>
      <c r="U10" s="16">
        <v>1066</v>
      </c>
      <c r="V10" s="16">
        <v>4720</v>
      </c>
      <c r="W10" s="16">
        <v>2776</v>
      </c>
      <c r="X10" s="16">
        <v>5290</v>
      </c>
      <c r="Y10" s="16">
        <v>15507</v>
      </c>
      <c r="Z10" s="16"/>
      <c r="AA10" s="24">
        <v>47053</v>
      </c>
      <c r="AB10" s="16"/>
      <c r="AC10" s="16"/>
      <c r="AD10" s="16"/>
      <c r="AE10" s="16"/>
      <c r="AF10" s="16">
        <v>1684</v>
      </c>
      <c r="AG10" s="16">
        <v>1575</v>
      </c>
      <c r="AH10" s="16">
        <v>1303</v>
      </c>
      <c r="AI10" s="16">
        <v>2035</v>
      </c>
      <c r="AJ10" s="16">
        <v>575</v>
      </c>
      <c r="AK10" s="16">
        <v>89</v>
      </c>
      <c r="AL10" s="16">
        <v>90</v>
      </c>
      <c r="AM10" s="16">
        <v>128</v>
      </c>
      <c r="AN10" s="24">
        <v>7479</v>
      </c>
      <c r="AO10" s="16">
        <v>69</v>
      </c>
      <c r="AP10" s="16">
        <v>109</v>
      </c>
      <c r="AQ10" s="16">
        <v>67</v>
      </c>
      <c r="AR10" s="16"/>
      <c r="AS10" s="16"/>
      <c r="AT10" s="16">
        <v>91</v>
      </c>
      <c r="AU10" s="16"/>
      <c r="AV10" s="16">
        <v>153</v>
      </c>
      <c r="AW10" s="16"/>
      <c r="AX10" s="16"/>
      <c r="AY10" s="16">
        <v>1906</v>
      </c>
      <c r="AZ10" s="16">
        <v>14</v>
      </c>
      <c r="BA10" s="24">
        <v>2409</v>
      </c>
      <c r="BB10" s="16">
        <v>205</v>
      </c>
      <c r="BC10" s="16">
        <v>382</v>
      </c>
      <c r="BD10" s="16">
        <v>270</v>
      </c>
      <c r="BE10" s="16">
        <v>5</v>
      </c>
      <c r="BF10" s="16"/>
      <c r="BG10" s="16">
        <v>197</v>
      </c>
      <c r="BH10" s="16">
        <v>222</v>
      </c>
      <c r="BI10" s="16"/>
      <c r="BJ10" s="16">
        <v>13</v>
      </c>
      <c r="BK10" s="16">
        <v>7</v>
      </c>
      <c r="BL10" s="16">
        <v>10</v>
      </c>
      <c r="BM10" s="16"/>
      <c r="BN10" s="29">
        <v>1311</v>
      </c>
      <c r="BO10" s="30"/>
      <c r="BP10" s="30">
        <v>39</v>
      </c>
      <c r="BQ10" s="30"/>
      <c r="BR10" s="30"/>
      <c r="BS10" s="30"/>
      <c r="BT10" s="16"/>
      <c r="BU10" s="30"/>
      <c r="BV10" s="30">
        <v>241</v>
      </c>
      <c r="BW10" s="16">
        <v>18</v>
      </c>
      <c r="BX10" s="30"/>
      <c r="BY10" s="30"/>
      <c r="BZ10" s="30">
        <v>100</v>
      </c>
      <c r="CA10" s="31">
        <f t="shared" si="1"/>
        <v>398</v>
      </c>
      <c r="CB10" s="16"/>
      <c r="CC10" s="16">
        <v>20</v>
      </c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26">
        <f t="shared" si="0"/>
        <v>20</v>
      </c>
      <c r="CO10" s="32">
        <f t="shared" si="2"/>
        <v>83229</v>
      </c>
      <c r="CQ10" s="21"/>
      <c r="CR10" s="22"/>
      <c r="CT10" s="28"/>
    </row>
    <row r="11" spans="1:98" ht="13.5" customHeight="1" x14ac:dyDescent="0.25">
      <c r="A11" s="13" t="s">
        <v>10</v>
      </c>
      <c r="B11" s="16">
        <v>41669</v>
      </c>
      <c r="C11" s="16">
        <v>67008</v>
      </c>
      <c r="D11" s="16">
        <v>22342</v>
      </c>
      <c r="E11" s="16">
        <v>19185</v>
      </c>
      <c r="F11" s="16">
        <v>20090</v>
      </c>
      <c r="G11" s="16">
        <v>6661</v>
      </c>
      <c r="H11" s="16">
        <v>10130</v>
      </c>
      <c r="I11" s="16">
        <v>7696</v>
      </c>
      <c r="J11" s="16">
        <v>9710</v>
      </c>
      <c r="K11" s="16">
        <v>11358</v>
      </c>
      <c r="L11" s="16">
        <v>2825</v>
      </c>
      <c r="M11" s="16">
        <v>8169</v>
      </c>
      <c r="N11" s="24">
        <v>226843</v>
      </c>
      <c r="O11" s="16">
        <v>7822</v>
      </c>
      <c r="P11" s="16">
        <v>31333</v>
      </c>
      <c r="Q11" s="16">
        <v>25144</v>
      </c>
      <c r="R11" s="16">
        <v>13620</v>
      </c>
      <c r="S11" s="16">
        <v>6600</v>
      </c>
      <c r="T11" s="16">
        <v>10956</v>
      </c>
      <c r="U11" s="16">
        <v>5330</v>
      </c>
      <c r="V11" s="16">
        <v>1095</v>
      </c>
      <c r="W11" s="16">
        <v>223</v>
      </c>
      <c r="X11" s="16">
        <v>17370</v>
      </c>
      <c r="Y11" s="16">
        <v>5462</v>
      </c>
      <c r="Z11" s="16">
        <v>650</v>
      </c>
      <c r="AA11" s="24">
        <v>125605</v>
      </c>
      <c r="AB11" s="16">
        <v>3851</v>
      </c>
      <c r="AC11" s="16">
        <v>3920</v>
      </c>
      <c r="AD11" s="16">
        <v>12610</v>
      </c>
      <c r="AE11" s="16">
        <v>7910</v>
      </c>
      <c r="AF11" s="16">
        <v>8591</v>
      </c>
      <c r="AG11" s="16">
        <v>50761</v>
      </c>
      <c r="AH11" s="16">
        <v>41123</v>
      </c>
      <c r="AI11" s="16">
        <v>340</v>
      </c>
      <c r="AJ11" s="16"/>
      <c r="AK11" s="16"/>
      <c r="AL11" s="16">
        <v>1150</v>
      </c>
      <c r="AM11" s="16"/>
      <c r="AN11" s="24">
        <v>130256</v>
      </c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24"/>
      <c r="BB11" s="16">
        <v>323</v>
      </c>
      <c r="BC11" s="16">
        <v>20</v>
      </c>
      <c r="BD11" s="16">
        <v>50</v>
      </c>
      <c r="BE11" s="16">
        <v>150</v>
      </c>
      <c r="BF11" s="16">
        <v>618</v>
      </c>
      <c r="BG11" s="16"/>
      <c r="BH11" s="16"/>
      <c r="BI11" s="16"/>
      <c r="BJ11" s="16"/>
      <c r="BK11" s="16"/>
      <c r="BL11" s="16"/>
      <c r="BM11" s="16"/>
      <c r="BN11" s="25">
        <v>1161</v>
      </c>
      <c r="BO11" s="16"/>
      <c r="BP11" s="16">
        <v>280</v>
      </c>
      <c r="BQ11" s="16"/>
      <c r="BR11" s="16"/>
      <c r="BS11" s="16"/>
      <c r="BT11" s="16">
        <v>87</v>
      </c>
      <c r="BU11" s="16">
        <v>15</v>
      </c>
      <c r="BV11" s="16">
        <v>42673</v>
      </c>
      <c r="BW11" s="16"/>
      <c r="BX11" s="16"/>
      <c r="BY11" s="16"/>
      <c r="BZ11" s="16"/>
      <c r="CA11" s="26">
        <f t="shared" si="1"/>
        <v>43055</v>
      </c>
      <c r="CB11" s="30">
        <v>396</v>
      </c>
      <c r="CC11" s="16">
        <v>284</v>
      </c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31">
        <f t="shared" si="0"/>
        <v>680</v>
      </c>
      <c r="CO11" s="27">
        <f t="shared" si="2"/>
        <v>526920</v>
      </c>
      <c r="CQ11" s="21"/>
      <c r="CR11" s="22"/>
      <c r="CT11" s="28"/>
    </row>
    <row r="12" spans="1:98" ht="13.5" customHeight="1" x14ac:dyDescent="0.25">
      <c r="A12" s="13" t="s">
        <v>8</v>
      </c>
      <c r="B12" s="16">
        <v>18379</v>
      </c>
      <c r="C12" s="16">
        <v>7757</v>
      </c>
      <c r="D12" s="16">
        <v>5084</v>
      </c>
      <c r="E12" s="16">
        <v>2327</v>
      </c>
      <c r="F12" s="16">
        <v>1857</v>
      </c>
      <c r="G12" s="16">
        <v>1704</v>
      </c>
      <c r="H12" s="16">
        <v>2163</v>
      </c>
      <c r="I12" s="16">
        <v>881</v>
      </c>
      <c r="J12" s="16">
        <v>809</v>
      </c>
      <c r="K12" s="16">
        <v>718</v>
      </c>
      <c r="L12" s="16">
        <v>539</v>
      </c>
      <c r="M12" s="16">
        <v>596</v>
      </c>
      <c r="N12" s="24">
        <v>42814</v>
      </c>
      <c r="O12" s="16">
        <v>1531</v>
      </c>
      <c r="P12" s="16">
        <v>1611</v>
      </c>
      <c r="Q12" s="16">
        <v>1894</v>
      </c>
      <c r="R12" s="16">
        <v>4580</v>
      </c>
      <c r="S12" s="16">
        <v>2668</v>
      </c>
      <c r="T12" s="16">
        <v>3077</v>
      </c>
      <c r="U12" s="16">
        <v>4793</v>
      </c>
      <c r="V12" s="16">
        <v>5901</v>
      </c>
      <c r="W12" s="16">
        <v>87643</v>
      </c>
      <c r="X12" s="16">
        <v>125277</v>
      </c>
      <c r="Y12" s="16">
        <v>14391</v>
      </c>
      <c r="Z12" s="16"/>
      <c r="AA12" s="24">
        <v>253366</v>
      </c>
      <c r="AB12" s="16"/>
      <c r="AC12" s="16"/>
      <c r="AD12" s="16"/>
      <c r="AE12" s="16"/>
      <c r="AF12" s="16">
        <v>2620</v>
      </c>
      <c r="AG12" s="16">
        <v>1180</v>
      </c>
      <c r="AH12" s="16">
        <v>345</v>
      </c>
      <c r="AI12" s="16">
        <v>4457</v>
      </c>
      <c r="AJ12" s="16">
        <v>5355</v>
      </c>
      <c r="AK12" s="16">
        <v>4189</v>
      </c>
      <c r="AL12" s="16">
        <v>2132</v>
      </c>
      <c r="AM12" s="16">
        <v>6026</v>
      </c>
      <c r="AN12" s="24">
        <v>26304</v>
      </c>
      <c r="AO12" s="16">
        <v>45037</v>
      </c>
      <c r="AP12" s="16">
        <v>439</v>
      </c>
      <c r="AQ12" s="16">
        <v>1129</v>
      </c>
      <c r="AR12" s="16"/>
      <c r="AS12" s="16"/>
      <c r="AT12" s="16">
        <v>42</v>
      </c>
      <c r="AU12" s="16">
        <v>680</v>
      </c>
      <c r="AV12" s="16">
        <v>446</v>
      </c>
      <c r="AW12" s="16">
        <v>227</v>
      </c>
      <c r="AX12" s="16">
        <v>1205</v>
      </c>
      <c r="AY12" s="16">
        <v>2183</v>
      </c>
      <c r="AZ12" s="16">
        <v>170</v>
      </c>
      <c r="BA12" s="24">
        <v>51558</v>
      </c>
      <c r="BB12" s="16">
        <v>620</v>
      </c>
      <c r="BC12" s="16">
        <v>801</v>
      </c>
      <c r="BD12" s="16">
        <v>2860</v>
      </c>
      <c r="BE12" s="16">
        <v>96</v>
      </c>
      <c r="BF12" s="16"/>
      <c r="BG12" s="16">
        <v>2872</v>
      </c>
      <c r="BH12" s="16">
        <v>2306</v>
      </c>
      <c r="BI12" s="16">
        <v>1209</v>
      </c>
      <c r="BJ12" s="16">
        <v>1950</v>
      </c>
      <c r="BK12" s="16">
        <v>882</v>
      </c>
      <c r="BL12" s="16">
        <v>690</v>
      </c>
      <c r="BM12" s="16">
        <v>290</v>
      </c>
      <c r="BN12" s="29">
        <v>14576</v>
      </c>
      <c r="BO12" s="30">
        <v>560</v>
      </c>
      <c r="BP12" s="30">
        <v>204</v>
      </c>
      <c r="BQ12" s="30">
        <v>205</v>
      </c>
      <c r="BR12" s="30"/>
      <c r="BS12" s="30">
        <v>37</v>
      </c>
      <c r="BT12" s="16">
        <v>170</v>
      </c>
      <c r="BU12" s="30">
        <v>15</v>
      </c>
      <c r="BV12" s="30">
        <v>9</v>
      </c>
      <c r="BW12" s="16">
        <v>315</v>
      </c>
      <c r="BX12" s="30">
        <v>425</v>
      </c>
      <c r="BY12" s="30">
        <v>208</v>
      </c>
      <c r="BZ12" s="30">
        <v>979</v>
      </c>
      <c r="CA12" s="31">
        <f t="shared" si="1"/>
        <v>3127</v>
      </c>
      <c r="CB12" s="16">
        <v>233</v>
      </c>
      <c r="CC12" s="16">
        <v>657</v>
      </c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26">
        <f t="shared" si="0"/>
        <v>890</v>
      </c>
      <c r="CO12" s="32">
        <f t="shared" si="2"/>
        <v>391745</v>
      </c>
      <c r="CQ12" s="21"/>
      <c r="CR12" s="22"/>
      <c r="CT12" s="28"/>
    </row>
    <row r="13" spans="1:98" ht="13.5" customHeight="1" x14ac:dyDescent="0.25">
      <c r="A13" s="13" t="s">
        <v>4</v>
      </c>
      <c r="B13" s="16">
        <v>5401</v>
      </c>
      <c r="C13" s="16">
        <v>1603</v>
      </c>
      <c r="D13" s="16">
        <v>2029</v>
      </c>
      <c r="E13" s="16">
        <v>1203</v>
      </c>
      <c r="F13" s="16">
        <v>5182</v>
      </c>
      <c r="G13" s="16">
        <v>3102</v>
      </c>
      <c r="H13" s="16">
        <v>1395</v>
      </c>
      <c r="I13" s="16">
        <v>591</v>
      </c>
      <c r="J13" s="16">
        <v>114056</v>
      </c>
      <c r="K13" s="16">
        <v>6754</v>
      </c>
      <c r="L13" s="16">
        <v>4514</v>
      </c>
      <c r="M13" s="16">
        <v>416</v>
      </c>
      <c r="N13" s="24">
        <v>146246</v>
      </c>
      <c r="O13" s="16">
        <v>1956</v>
      </c>
      <c r="P13" s="16">
        <v>1180</v>
      </c>
      <c r="Q13" s="16">
        <v>25835</v>
      </c>
      <c r="R13" s="16">
        <v>4443</v>
      </c>
      <c r="S13" s="16">
        <v>3957</v>
      </c>
      <c r="T13" s="16">
        <v>7002</v>
      </c>
      <c r="U13" s="16">
        <v>12230</v>
      </c>
      <c r="V13" s="16">
        <v>7935</v>
      </c>
      <c r="W13" s="16">
        <v>8412</v>
      </c>
      <c r="X13" s="16">
        <v>14159</v>
      </c>
      <c r="Y13" s="16">
        <v>6162</v>
      </c>
      <c r="Z13" s="16">
        <v>11796</v>
      </c>
      <c r="AA13" s="24">
        <v>105067</v>
      </c>
      <c r="AB13" s="16">
        <v>835</v>
      </c>
      <c r="AC13" s="16">
        <v>2532</v>
      </c>
      <c r="AD13" s="16">
        <v>5177</v>
      </c>
      <c r="AE13" s="16">
        <v>803</v>
      </c>
      <c r="AF13" s="16">
        <v>1195</v>
      </c>
      <c r="AG13" s="16">
        <v>956</v>
      </c>
      <c r="AH13" s="16">
        <v>1003</v>
      </c>
      <c r="AI13" s="16">
        <v>512</v>
      </c>
      <c r="AJ13" s="16">
        <v>256</v>
      </c>
      <c r="AK13" s="16">
        <v>325</v>
      </c>
      <c r="AL13" s="16">
        <v>1287</v>
      </c>
      <c r="AM13" s="16">
        <v>148</v>
      </c>
      <c r="AN13" s="24">
        <v>15029</v>
      </c>
      <c r="AO13" s="16">
        <v>40</v>
      </c>
      <c r="AP13" s="16">
        <v>657</v>
      </c>
      <c r="AQ13" s="16">
        <v>558</v>
      </c>
      <c r="AR13" s="16">
        <v>411</v>
      </c>
      <c r="AS13" s="16">
        <v>656</v>
      </c>
      <c r="AT13" s="16">
        <v>0</v>
      </c>
      <c r="AU13" s="16">
        <v>0</v>
      </c>
      <c r="AV13" s="16">
        <v>75</v>
      </c>
      <c r="AW13" s="16">
        <v>15</v>
      </c>
      <c r="AX13" s="16"/>
      <c r="AY13" s="16">
        <v>0</v>
      </c>
      <c r="AZ13" s="16"/>
      <c r="BA13" s="24">
        <v>2412</v>
      </c>
      <c r="BB13" s="16"/>
      <c r="BC13" s="16">
        <v>0</v>
      </c>
      <c r="BD13" s="16">
        <v>545</v>
      </c>
      <c r="BE13" s="16">
        <v>326</v>
      </c>
      <c r="BF13" s="16">
        <v>23</v>
      </c>
      <c r="BG13" s="16">
        <v>137</v>
      </c>
      <c r="BH13" s="16">
        <v>438</v>
      </c>
      <c r="BI13" s="16">
        <v>1439</v>
      </c>
      <c r="BJ13" s="16">
        <v>540</v>
      </c>
      <c r="BK13" s="16">
        <v>310</v>
      </c>
      <c r="BL13" s="16">
        <v>398</v>
      </c>
      <c r="BM13" s="16">
        <v>350</v>
      </c>
      <c r="BN13" s="25">
        <v>4506</v>
      </c>
      <c r="BO13" s="16">
        <v>204</v>
      </c>
      <c r="BP13" s="16">
        <v>105</v>
      </c>
      <c r="BQ13" s="16">
        <v>203</v>
      </c>
      <c r="BR13" s="16">
        <v>247</v>
      </c>
      <c r="BS13" s="16">
        <v>184</v>
      </c>
      <c r="BT13" s="16">
        <v>162</v>
      </c>
      <c r="BU13" s="16">
        <v>29</v>
      </c>
      <c r="BV13" s="16">
        <v>206</v>
      </c>
      <c r="BW13" s="16">
        <v>317</v>
      </c>
      <c r="BX13" s="16">
        <v>266</v>
      </c>
      <c r="BY13" s="16">
        <v>380</v>
      </c>
      <c r="BZ13" s="16">
        <v>167</v>
      </c>
      <c r="CA13" s="26">
        <f t="shared" si="1"/>
        <v>2470</v>
      </c>
      <c r="CB13" s="30">
        <v>61</v>
      </c>
      <c r="CC13" s="16">
        <v>55</v>
      </c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31">
        <f t="shared" si="0"/>
        <v>116</v>
      </c>
      <c r="CO13" s="27">
        <f t="shared" si="2"/>
        <v>275730</v>
      </c>
      <c r="CQ13" s="21"/>
      <c r="CR13" s="22"/>
      <c r="CT13" s="28"/>
    </row>
    <row r="14" spans="1:98" ht="13.5" customHeight="1" x14ac:dyDescent="0.25">
      <c r="A14" s="13" t="s">
        <v>6</v>
      </c>
      <c r="B14" s="16">
        <v>2118</v>
      </c>
      <c r="C14" s="16">
        <v>19306</v>
      </c>
      <c r="D14" s="16">
        <v>7880</v>
      </c>
      <c r="E14" s="16">
        <v>2041</v>
      </c>
      <c r="F14" s="16">
        <v>3490</v>
      </c>
      <c r="G14" s="16">
        <v>8013</v>
      </c>
      <c r="H14" s="16">
        <v>9052</v>
      </c>
      <c r="I14" s="16">
        <v>6114</v>
      </c>
      <c r="J14" s="16">
        <v>1822</v>
      </c>
      <c r="K14" s="16">
        <v>1345</v>
      </c>
      <c r="L14" s="16">
        <v>1024</v>
      </c>
      <c r="M14" s="16">
        <v>983</v>
      </c>
      <c r="N14" s="24">
        <v>63188</v>
      </c>
      <c r="O14" s="16">
        <v>2616</v>
      </c>
      <c r="P14" s="16">
        <v>366</v>
      </c>
      <c r="Q14" s="16">
        <v>2785</v>
      </c>
      <c r="R14" s="16">
        <v>6898</v>
      </c>
      <c r="S14" s="16">
        <v>6162</v>
      </c>
      <c r="T14" s="16">
        <v>390</v>
      </c>
      <c r="U14" s="16">
        <v>2356</v>
      </c>
      <c r="V14" s="16">
        <v>1239</v>
      </c>
      <c r="W14" s="16">
        <v>899</v>
      </c>
      <c r="X14" s="16">
        <v>991</v>
      </c>
      <c r="Y14" s="16">
        <v>539</v>
      </c>
      <c r="Z14" s="16"/>
      <c r="AA14" s="24">
        <v>25241</v>
      </c>
      <c r="AB14" s="16"/>
      <c r="AC14" s="16">
        <v>400</v>
      </c>
      <c r="AD14" s="16"/>
      <c r="AE14" s="16"/>
      <c r="AF14" s="16">
        <v>183</v>
      </c>
      <c r="AG14" s="16">
        <v>20</v>
      </c>
      <c r="AH14" s="16">
        <v>1814</v>
      </c>
      <c r="AI14" s="16">
        <v>266</v>
      </c>
      <c r="AJ14" s="16">
        <v>1197</v>
      </c>
      <c r="AK14" s="16">
        <v>126</v>
      </c>
      <c r="AL14" s="16">
        <v>468</v>
      </c>
      <c r="AM14" s="16">
        <v>37</v>
      </c>
      <c r="AN14" s="24">
        <v>4511</v>
      </c>
      <c r="AO14" s="16">
        <v>100</v>
      </c>
      <c r="AP14" s="16">
        <v>46</v>
      </c>
      <c r="AQ14" s="16">
        <v>574</v>
      </c>
      <c r="AR14" s="16"/>
      <c r="AS14" s="16">
        <v>6533</v>
      </c>
      <c r="AT14" s="16">
        <v>500</v>
      </c>
      <c r="AU14" s="16">
        <v>4061</v>
      </c>
      <c r="AV14" s="16">
        <v>477</v>
      </c>
      <c r="AW14" s="16">
        <v>281</v>
      </c>
      <c r="AX14" s="16">
        <v>53</v>
      </c>
      <c r="AY14" s="16">
        <v>505</v>
      </c>
      <c r="AZ14" s="16">
        <v>255</v>
      </c>
      <c r="BA14" s="24">
        <v>13385</v>
      </c>
      <c r="BB14" s="16">
        <v>53</v>
      </c>
      <c r="BC14" s="16">
        <v>154</v>
      </c>
      <c r="BD14" s="16">
        <v>192</v>
      </c>
      <c r="BE14" s="16">
        <v>216</v>
      </c>
      <c r="BF14" s="16">
        <v>60</v>
      </c>
      <c r="BG14" s="16">
        <v>215</v>
      </c>
      <c r="BH14" s="16">
        <v>251</v>
      </c>
      <c r="BI14" s="16">
        <v>197</v>
      </c>
      <c r="BJ14" s="16">
        <v>482</v>
      </c>
      <c r="BK14" s="16">
        <v>369</v>
      </c>
      <c r="BL14" s="16">
        <v>115</v>
      </c>
      <c r="BM14" s="16">
        <v>122</v>
      </c>
      <c r="BN14" s="29">
        <v>2426</v>
      </c>
      <c r="BO14" s="30">
        <v>60</v>
      </c>
      <c r="BP14" s="30">
        <v>122</v>
      </c>
      <c r="BQ14" s="30">
        <v>103</v>
      </c>
      <c r="BR14" s="30">
        <v>203</v>
      </c>
      <c r="BS14" s="30">
        <v>135</v>
      </c>
      <c r="BT14" s="16">
        <v>137</v>
      </c>
      <c r="BU14" s="30">
        <v>105</v>
      </c>
      <c r="BV14" s="30">
        <v>122</v>
      </c>
      <c r="BW14" s="16">
        <v>81</v>
      </c>
      <c r="BX14" s="30">
        <v>104</v>
      </c>
      <c r="BY14" s="30">
        <v>151</v>
      </c>
      <c r="BZ14" s="30">
        <v>25</v>
      </c>
      <c r="CA14" s="31">
        <f t="shared" si="1"/>
        <v>1348</v>
      </c>
      <c r="CB14" s="16">
        <v>10516</v>
      </c>
      <c r="CC14" s="16">
        <v>12543</v>
      </c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26">
        <f t="shared" si="0"/>
        <v>23059</v>
      </c>
      <c r="CO14" s="32">
        <f t="shared" si="2"/>
        <v>110099</v>
      </c>
      <c r="CQ14" s="21"/>
      <c r="CR14" s="22"/>
      <c r="CT14" s="28"/>
    </row>
    <row r="15" spans="1:98" ht="13.5" customHeight="1" x14ac:dyDescent="0.25">
      <c r="A15" s="13" t="s">
        <v>3</v>
      </c>
      <c r="B15" s="16">
        <v>38093</v>
      </c>
      <c r="C15" s="16">
        <v>54906</v>
      </c>
      <c r="D15" s="16">
        <v>31805</v>
      </c>
      <c r="E15" s="16">
        <v>18793</v>
      </c>
      <c r="F15" s="16">
        <v>40354</v>
      </c>
      <c r="G15" s="16">
        <v>41827</v>
      </c>
      <c r="H15" s="16">
        <v>55278</v>
      </c>
      <c r="I15" s="16">
        <v>73366</v>
      </c>
      <c r="J15" s="16">
        <v>73016</v>
      </c>
      <c r="K15" s="16">
        <v>25983</v>
      </c>
      <c r="L15" s="16">
        <v>45086</v>
      </c>
      <c r="M15" s="16">
        <v>30661</v>
      </c>
      <c r="N15" s="24">
        <v>529168</v>
      </c>
      <c r="O15" s="16">
        <v>21319</v>
      </c>
      <c r="P15" s="16">
        <v>13252</v>
      </c>
      <c r="Q15" s="16">
        <v>24529</v>
      </c>
      <c r="R15" s="16">
        <v>68298</v>
      </c>
      <c r="S15" s="16">
        <v>42690</v>
      </c>
      <c r="T15" s="16">
        <v>27026</v>
      </c>
      <c r="U15" s="16">
        <v>29525</v>
      </c>
      <c r="V15" s="16">
        <v>36221</v>
      </c>
      <c r="W15" s="16">
        <v>44504</v>
      </c>
      <c r="X15" s="16">
        <v>89178</v>
      </c>
      <c r="Y15" s="16">
        <v>100235</v>
      </c>
      <c r="Z15" s="16">
        <v>142544</v>
      </c>
      <c r="AA15" s="24">
        <v>639321</v>
      </c>
      <c r="AB15" s="16">
        <v>184102</v>
      </c>
      <c r="AC15" s="16">
        <v>115851</v>
      </c>
      <c r="AD15" s="16">
        <v>80049</v>
      </c>
      <c r="AE15" s="16">
        <v>37379</v>
      </c>
      <c r="AF15" s="16">
        <v>44342</v>
      </c>
      <c r="AG15" s="16">
        <v>27623</v>
      </c>
      <c r="AH15" s="16">
        <v>25363</v>
      </c>
      <c r="AI15" s="16">
        <v>28377</v>
      </c>
      <c r="AJ15" s="16">
        <v>52883</v>
      </c>
      <c r="AK15" s="16">
        <v>14392</v>
      </c>
      <c r="AL15" s="16">
        <v>42369</v>
      </c>
      <c r="AM15" s="16">
        <v>33161</v>
      </c>
      <c r="AN15" s="24">
        <v>685891</v>
      </c>
      <c r="AO15" s="16">
        <v>32057</v>
      </c>
      <c r="AP15" s="16">
        <v>44474</v>
      </c>
      <c r="AQ15" s="16">
        <v>65628</v>
      </c>
      <c r="AR15" s="16">
        <v>34866</v>
      </c>
      <c r="AS15" s="16">
        <v>262826</v>
      </c>
      <c r="AT15" s="16">
        <v>82302</v>
      </c>
      <c r="AU15" s="16">
        <v>110796</v>
      </c>
      <c r="AV15" s="16">
        <v>114471</v>
      </c>
      <c r="AW15" s="16">
        <v>58608</v>
      </c>
      <c r="AX15" s="16">
        <v>28937</v>
      </c>
      <c r="AY15" s="16">
        <v>46480</v>
      </c>
      <c r="AZ15" s="16">
        <v>214513</v>
      </c>
      <c r="BA15" s="24">
        <v>1095958</v>
      </c>
      <c r="BB15" s="16">
        <v>320582</v>
      </c>
      <c r="BC15" s="16">
        <v>453556</v>
      </c>
      <c r="BD15" s="16">
        <v>32432</v>
      </c>
      <c r="BE15" s="16">
        <v>53957</v>
      </c>
      <c r="BF15" s="16">
        <v>23660</v>
      </c>
      <c r="BG15" s="16">
        <v>28287</v>
      </c>
      <c r="BH15" s="16">
        <v>22728</v>
      </c>
      <c r="BI15" s="16">
        <v>16874</v>
      </c>
      <c r="BJ15" s="16">
        <v>21331</v>
      </c>
      <c r="BK15" s="16">
        <v>19858</v>
      </c>
      <c r="BL15" s="16">
        <v>21039</v>
      </c>
      <c r="BM15" s="16">
        <v>15357</v>
      </c>
      <c r="BN15" s="25">
        <v>1029661</v>
      </c>
      <c r="BO15" s="16">
        <v>14812</v>
      </c>
      <c r="BP15" s="16">
        <v>14380</v>
      </c>
      <c r="BQ15" s="16">
        <v>15154</v>
      </c>
      <c r="BR15" s="16">
        <v>12129</v>
      </c>
      <c r="BS15" s="16">
        <v>9839</v>
      </c>
      <c r="BT15" s="16">
        <v>23941</v>
      </c>
      <c r="BU15" s="16">
        <v>12035</v>
      </c>
      <c r="BV15" s="16">
        <v>13577</v>
      </c>
      <c r="BW15" s="16">
        <v>16943</v>
      </c>
      <c r="BX15" s="16">
        <v>19880</v>
      </c>
      <c r="BY15" s="16">
        <v>13027</v>
      </c>
      <c r="BZ15" s="16">
        <v>10588</v>
      </c>
      <c r="CA15" s="26">
        <f t="shared" si="1"/>
        <v>176305</v>
      </c>
      <c r="CB15" s="30">
        <v>780</v>
      </c>
      <c r="CC15" s="16">
        <v>745</v>
      </c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31">
        <f t="shared" si="0"/>
        <v>1525</v>
      </c>
      <c r="CO15" s="27">
        <f t="shared" si="2"/>
        <v>4156304</v>
      </c>
      <c r="CQ15" s="21"/>
      <c r="CR15" s="22"/>
      <c r="CT15" s="28"/>
    </row>
    <row r="16" spans="1:98" ht="13.5" customHeight="1" x14ac:dyDescent="0.25">
      <c r="A16" s="13" t="s">
        <v>16</v>
      </c>
      <c r="B16" s="16">
        <v>654</v>
      </c>
      <c r="C16" s="16">
        <v>1035</v>
      </c>
      <c r="D16" s="16">
        <v>2280</v>
      </c>
      <c r="E16" s="16">
        <v>1135</v>
      </c>
      <c r="F16" s="16"/>
      <c r="G16" s="16">
        <v>245</v>
      </c>
      <c r="H16" s="16">
        <v>1117</v>
      </c>
      <c r="I16" s="16">
        <v>1984</v>
      </c>
      <c r="J16" s="16">
        <v>2024</v>
      </c>
      <c r="K16" s="16">
        <v>1499</v>
      </c>
      <c r="L16" s="16">
        <v>2837</v>
      </c>
      <c r="M16" s="16">
        <v>892</v>
      </c>
      <c r="N16" s="24">
        <v>15702</v>
      </c>
      <c r="O16" s="16">
        <v>929</v>
      </c>
      <c r="P16" s="16">
        <v>828</v>
      </c>
      <c r="Q16" s="16">
        <v>404</v>
      </c>
      <c r="R16" s="16">
        <v>2845</v>
      </c>
      <c r="S16" s="16">
        <v>1475</v>
      </c>
      <c r="T16" s="16">
        <v>1213</v>
      </c>
      <c r="U16" s="16">
        <v>1351</v>
      </c>
      <c r="V16" s="16">
        <v>2004</v>
      </c>
      <c r="W16" s="16">
        <v>1756</v>
      </c>
      <c r="X16" s="16">
        <v>1743</v>
      </c>
      <c r="Y16" s="16">
        <v>1980</v>
      </c>
      <c r="Z16" s="16"/>
      <c r="AA16" s="24">
        <v>16528</v>
      </c>
      <c r="AB16" s="16"/>
      <c r="AC16" s="16"/>
      <c r="AD16" s="16"/>
      <c r="AE16" s="16"/>
      <c r="AF16" s="16">
        <v>1115</v>
      </c>
      <c r="AG16" s="16">
        <v>2866</v>
      </c>
      <c r="AH16" s="16">
        <v>2654</v>
      </c>
      <c r="AI16" s="16">
        <v>2225</v>
      </c>
      <c r="AJ16" s="16">
        <v>2925</v>
      </c>
      <c r="AK16" s="16">
        <v>2565</v>
      </c>
      <c r="AL16" s="16">
        <v>2240</v>
      </c>
      <c r="AM16" s="16">
        <v>1775</v>
      </c>
      <c r="AN16" s="24">
        <v>18365</v>
      </c>
      <c r="AO16" s="16">
        <v>1795</v>
      </c>
      <c r="AP16" s="16">
        <v>1515</v>
      </c>
      <c r="AQ16" s="16">
        <v>1772</v>
      </c>
      <c r="AR16" s="16"/>
      <c r="AS16" s="16">
        <v>26</v>
      </c>
      <c r="AT16" s="16">
        <v>1270</v>
      </c>
      <c r="AU16" s="16">
        <v>3358</v>
      </c>
      <c r="AV16" s="16">
        <v>1275</v>
      </c>
      <c r="AW16" s="16">
        <v>1515</v>
      </c>
      <c r="AX16" s="16">
        <v>1625</v>
      </c>
      <c r="AY16" s="16">
        <v>1440</v>
      </c>
      <c r="AZ16" s="16">
        <v>1112</v>
      </c>
      <c r="BA16" s="24">
        <v>16703</v>
      </c>
      <c r="BB16" s="16">
        <v>1263</v>
      </c>
      <c r="BC16" s="16">
        <v>905</v>
      </c>
      <c r="BD16" s="16">
        <v>1275</v>
      </c>
      <c r="BE16" s="16">
        <v>448</v>
      </c>
      <c r="BF16" s="16">
        <v>650</v>
      </c>
      <c r="BG16" s="16">
        <v>860</v>
      </c>
      <c r="BH16" s="16">
        <v>1110</v>
      </c>
      <c r="BI16" s="16">
        <v>1045</v>
      </c>
      <c r="BJ16" s="16">
        <v>1020</v>
      </c>
      <c r="BK16" s="16">
        <v>1055</v>
      </c>
      <c r="BL16" s="16">
        <v>925</v>
      </c>
      <c r="BM16" s="16">
        <v>830</v>
      </c>
      <c r="BN16" s="29">
        <v>11386</v>
      </c>
      <c r="BO16" s="30">
        <v>830</v>
      </c>
      <c r="BP16" s="30">
        <v>720</v>
      </c>
      <c r="BQ16" s="30">
        <v>740</v>
      </c>
      <c r="BR16" s="30">
        <v>655</v>
      </c>
      <c r="BS16" s="30">
        <v>810</v>
      </c>
      <c r="BT16" s="16">
        <v>815</v>
      </c>
      <c r="BU16" s="30">
        <v>1320</v>
      </c>
      <c r="BV16" s="30">
        <v>1445</v>
      </c>
      <c r="BW16" s="16">
        <v>1200</v>
      </c>
      <c r="BX16" s="30">
        <v>935</v>
      </c>
      <c r="BY16" s="30">
        <v>840</v>
      </c>
      <c r="BZ16" s="30">
        <v>710</v>
      </c>
      <c r="CA16" s="31">
        <f t="shared" si="1"/>
        <v>11020</v>
      </c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26">
        <f t="shared" si="0"/>
        <v>0</v>
      </c>
      <c r="CO16" s="32">
        <f t="shared" si="2"/>
        <v>89704</v>
      </c>
      <c r="CQ16" s="21"/>
      <c r="CR16" s="22"/>
      <c r="CT16" s="28"/>
    </row>
    <row r="17" spans="1:100" ht="13.5" customHeight="1" x14ac:dyDescent="0.25">
      <c r="A17" s="13" t="s">
        <v>13</v>
      </c>
      <c r="B17" s="16">
        <v>35</v>
      </c>
      <c r="C17" s="16">
        <v>430</v>
      </c>
      <c r="D17" s="16">
        <v>615</v>
      </c>
      <c r="E17" s="16">
        <v>214</v>
      </c>
      <c r="F17" s="16">
        <v>193</v>
      </c>
      <c r="G17" s="16">
        <v>569</v>
      </c>
      <c r="H17" s="16">
        <v>45</v>
      </c>
      <c r="I17" s="16">
        <v>655</v>
      </c>
      <c r="J17" s="16">
        <v>777</v>
      </c>
      <c r="K17" s="16">
        <v>3490</v>
      </c>
      <c r="L17" s="16">
        <v>82</v>
      </c>
      <c r="M17" s="16">
        <v>127</v>
      </c>
      <c r="N17" s="24">
        <v>7232</v>
      </c>
      <c r="O17" s="16">
        <v>554</v>
      </c>
      <c r="P17" s="16">
        <v>50</v>
      </c>
      <c r="Q17" s="16">
        <v>3050</v>
      </c>
      <c r="R17" s="16">
        <v>5728</v>
      </c>
      <c r="S17" s="16">
        <v>230</v>
      </c>
      <c r="T17" s="16">
        <v>932</v>
      </c>
      <c r="U17" s="16">
        <v>60</v>
      </c>
      <c r="V17" s="16">
        <v>250</v>
      </c>
      <c r="W17" s="16">
        <v>225</v>
      </c>
      <c r="X17" s="16">
        <v>10618</v>
      </c>
      <c r="Y17" s="16">
        <v>100</v>
      </c>
      <c r="Z17" s="16">
        <v>4</v>
      </c>
      <c r="AA17" s="24">
        <v>21801</v>
      </c>
      <c r="AB17" s="16">
        <v>255</v>
      </c>
      <c r="AC17" s="16">
        <v>350</v>
      </c>
      <c r="AD17" s="16">
        <v>200</v>
      </c>
      <c r="AE17" s="16">
        <v>512</v>
      </c>
      <c r="AF17" s="16">
        <v>385</v>
      </c>
      <c r="AG17" s="16">
        <v>23085</v>
      </c>
      <c r="AH17" s="16"/>
      <c r="AI17" s="16"/>
      <c r="AJ17" s="16"/>
      <c r="AK17" s="16"/>
      <c r="AL17" s="16"/>
      <c r="AM17" s="16"/>
      <c r="AN17" s="24">
        <v>24787</v>
      </c>
      <c r="AO17" s="16"/>
      <c r="AP17" s="16"/>
      <c r="AQ17" s="16"/>
      <c r="AR17" s="16"/>
      <c r="AS17" s="16"/>
      <c r="AT17" s="16"/>
      <c r="AU17" s="16"/>
      <c r="AV17" s="16">
        <v>39</v>
      </c>
      <c r="AW17" s="16"/>
      <c r="AX17" s="16"/>
      <c r="AY17" s="16"/>
      <c r="AZ17" s="16"/>
      <c r="BA17" s="24">
        <v>39</v>
      </c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25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26">
        <f t="shared" si="1"/>
        <v>0</v>
      </c>
      <c r="CB17" s="30">
        <v>275</v>
      </c>
      <c r="CC17" s="16">
        <v>103</v>
      </c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31">
        <f t="shared" si="0"/>
        <v>378</v>
      </c>
      <c r="CO17" s="27">
        <f t="shared" si="2"/>
        <v>53859</v>
      </c>
      <c r="CQ17" s="21"/>
      <c r="CR17" s="22"/>
      <c r="CT17" s="28"/>
    </row>
    <row r="18" spans="1:100" ht="13.5" customHeight="1" thickBot="1" x14ac:dyDescent="0.3">
      <c r="A18" s="13" t="s">
        <v>11</v>
      </c>
      <c r="B18" s="16">
        <v>18103</v>
      </c>
      <c r="C18" s="16">
        <v>10626</v>
      </c>
      <c r="D18" s="16">
        <v>7686</v>
      </c>
      <c r="E18" s="16">
        <v>5793</v>
      </c>
      <c r="F18" s="16">
        <v>20269</v>
      </c>
      <c r="G18" s="16">
        <v>6194</v>
      </c>
      <c r="H18" s="16">
        <v>24879</v>
      </c>
      <c r="I18" s="16">
        <v>15475</v>
      </c>
      <c r="J18" s="16">
        <v>2848</v>
      </c>
      <c r="K18" s="16">
        <v>4127</v>
      </c>
      <c r="L18" s="16">
        <v>2047</v>
      </c>
      <c r="M18" s="16">
        <v>807</v>
      </c>
      <c r="N18" s="24">
        <v>118854</v>
      </c>
      <c r="O18" s="16">
        <v>31866</v>
      </c>
      <c r="P18" s="16">
        <v>15915</v>
      </c>
      <c r="Q18" s="16">
        <v>14732</v>
      </c>
      <c r="R18" s="16">
        <v>10317</v>
      </c>
      <c r="S18" s="16">
        <v>4731</v>
      </c>
      <c r="T18" s="16">
        <v>566</v>
      </c>
      <c r="U18" s="16">
        <v>578</v>
      </c>
      <c r="V18" s="16">
        <v>2852</v>
      </c>
      <c r="W18" s="16">
        <v>10654</v>
      </c>
      <c r="X18" s="16">
        <v>1772</v>
      </c>
      <c r="Y18" s="16">
        <v>14280</v>
      </c>
      <c r="Z18" s="16">
        <v>5520</v>
      </c>
      <c r="AA18" s="24">
        <v>113783</v>
      </c>
      <c r="AB18" s="16"/>
      <c r="AC18" s="16"/>
      <c r="AD18" s="16">
        <v>80052</v>
      </c>
      <c r="AE18" s="16">
        <v>37445</v>
      </c>
      <c r="AF18" s="16">
        <v>17650</v>
      </c>
      <c r="AG18" s="16">
        <v>2690</v>
      </c>
      <c r="AH18" s="16">
        <v>7834</v>
      </c>
      <c r="AI18" s="16">
        <v>1977</v>
      </c>
      <c r="AJ18" s="16">
        <v>452</v>
      </c>
      <c r="AK18" s="16">
        <v>271</v>
      </c>
      <c r="AL18" s="16">
        <v>281</v>
      </c>
      <c r="AM18" s="16">
        <v>192</v>
      </c>
      <c r="AN18" s="24">
        <v>148844</v>
      </c>
      <c r="AO18" s="16">
        <v>64</v>
      </c>
      <c r="AP18" s="16">
        <v>71</v>
      </c>
      <c r="AQ18" s="16">
        <v>133</v>
      </c>
      <c r="AR18" s="16"/>
      <c r="AS18" s="16"/>
      <c r="AT18" s="16">
        <v>281</v>
      </c>
      <c r="AU18" s="16"/>
      <c r="AV18" s="16">
        <v>563</v>
      </c>
      <c r="AW18" s="16">
        <v>297</v>
      </c>
      <c r="AX18" s="16">
        <v>709</v>
      </c>
      <c r="AY18" s="16">
        <v>301</v>
      </c>
      <c r="AZ18" s="16">
        <v>183</v>
      </c>
      <c r="BA18" s="24">
        <v>2602</v>
      </c>
      <c r="BB18" s="16">
        <v>99</v>
      </c>
      <c r="BC18" s="16">
        <v>224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29">
        <v>323</v>
      </c>
      <c r="BO18" s="30">
        <v>15</v>
      </c>
      <c r="BP18" s="30">
        <v>46</v>
      </c>
      <c r="BQ18" s="30">
        <v>95</v>
      </c>
      <c r="BR18" s="30">
        <v>768</v>
      </c>
      <c r="BS18" s="30"/>
      <c r="BT18" s="16"/>
      <c r="BU18" s="30">
        <v>33</v>
      </c>
      <c r="BV18" s="30">
        <v>63</v>
      </c>
      <c r="BW18" s="16"/>
      <c r="BX18" s="30">
        <v>25</v>
      </c>
      <c r="BY18" s="30">
        <v>258</v>
      </c>
      <c r="BZ18" s="30">
        <v>64</v>
      </c>
      <c r="CA18" s="31">
        <f t="shared" si="1"/>
        <v>1367</v>
      </c>
      <c r="CB18" s="16">
        <v>543</v>
      </c>
      <c r="CC18" s="16">
        <v>593</v>
      </c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26">
        <f t="shared" si="0"/>
        <v>1136</v>
      </c>
      <c r="CO18" s="32">
        <f t="shared" si="2"/>
        <v>385773</v>
      </c>
      <c r="CQ18" s="21"/>
      <c r="CR18" s="22"/>
      <c r="CT18" s="28"/>
    </row>
    <row r="19" spans="1:100" ht="13.5" customHeight="1" thickBot="1" x14ac:dyDescent="0.3">
      <c r="A19" s="13" t="s">
        <v>14</v>
      </c>
      <c r="B19" s="16"/>
      <c r="C19" s="16"/>
      <c r="D19" s="16"/>
      <c r="E19" s="16">
        <v>5040</v>
      </c>
      <c r="F19" s="16">
        <v>327</v>
      </c>
      <c r="G19" s="16">
        <v>825</v>
      </c>
      <c r="H19" s="16">
        <v>653</v>
      </c>
      <c r="I19" s="16">
        <v>1209</v>
      </c>
      <c r="J19" s="16">
        <v>1655</v>
      </c>
      <c r="K19" s="16">
        <v>1667</v>
      </c>
      <c r="L19" s="16">
        <v>2427</v>
      </c>
      <c r="M19" s="16">
        <v>551</v>
      </c>
      <c r="N19" s="24">
        <v>14354</v>
      </c>
      <c r="O19" s="16">
        <v>657</v>
      </c>
      <c r="P19" s="16">
        <v>475</v>
      </c>
      <c r="Q19" s="16">
        <v>3237</v>
      </c>
      <c r="R19" s="16">
        <v>1647</v>
      </c>
      <c r="S19" s="16">
        <v>1705</v>
      </c>
      <c r="T19" s="16">
        <v>1665</v>
      </c>
      <c r="U19" s="16">
        <v>850</v>
      </c>
      <c r="V19" s="16">
        <v>825</v>
      </c>
      <c r="W19" s="16">
        <v>815</v>
      </c>
      <c r="X19" s="16">
        <v>1264</v>
      </c>
      <c r="Y19" s="16">
        <v>1170</v>
      </c>
      <c r="Z19" s="16"/>
      <c r="AA19" s="24">
        <v>14310</v>
      </c>
      <c r="AB19" s="16"/>
      <c r="AC19" s="16"/>
      <c r="AD19" s="16"/>
      <c r="AE19" s="16"/>
      <c r="AF19" s="16">
        <v>1456</v>
      </c>
      <c r="AG19" s="16">
        <v>1486</v>
      </c>
      <c r="AH19" s="16">
        <v>1322</v>
      </c>
      <c r="AI19" s="16">
        <v>1120</v>
      </c>
      <c r="AJ19" s="16">
        <v>1210</v>
      </c>
      <c r="AK19" s="16">
        <v>1205</v>
      </c>
      <c r="AL19" s="16">
        <v>2227</v>
      </c>
      <c r="AM19" s="16">
        <v>1135</v>
      </c>
      <c r="AN19" s="24">
        <v>11161</v>
      </c>
      <c r="AO19" s="16">
        <v>1250</v>
      </c>
      <c r="AP19" s="16">
        <v>868</v>
      </c>
      <c r="AQ19" s="16">
        <v>925</v>
      </c>
      <c r="AR19" s="16"/>
      <c r="AS19" s="16">
        <v>455</v>
      </c>
      <c r="AT19" s="16">
        <v>985</v>
      </c>
      <c r="AU19" s="16">
        <v>991</v>
      </c>
      <c r="AV19" s="16">
        <v>933</v>
      </c>
      <c r="AW19" s="16">
        <v>865</v>
      </c>
      <c r="AX19" s="16">
        <v>801</v>
      </c>
      <c r="AY19" s="16">
        <v>793</v>
      </c>
      <c r="AZ19" s="16">
        <v>888</v>
      </c>
      <c r="BA19" s="24">
        <v>9754</v>
      </c>
      <c r="BB19" s="16">
        <v>747</v>
      </c>
      <c r="BC19" s="16">
        <v>739</v>
      </c>
      <c r="BD19" s="16">
        <v>805</v>
      </c>
      <c r="BE19" s="16">
        <v>433</v>
      </c>
      <c r="BF19" s="16">
        <v>511</v>
      </c>
      <c r="BG19" s="16">
        <v>812</v>
      </c>
      <c r="BH19" s="16">
        <v>733</v>
      </c>
      <c r="BI19" s="16">
        <v>842</v>
      </c>
      <c r="BJ19" s="16">
        <v>735</v>
      </c>
      <c r="BK19" s="16">
        <v>720</v>
      </c>
      <c r="BL19" s="16">
        <v>600</v>
      </c>
      <c r="BM19" s="16">
        <v>611</v>
      </c>
      <c r="BN19" s="25">
        <v>8288</v>
      </c>
      <c r="BO19" s="16">
        <v>495</v>
      </c>
      <c r="BP19" s="16">
        <v>510</v>
      </c>
      <c r="BQ19" s="16">
        <v>439</v>
      </c>
      <c r="BR19" s="16">
        <v>589</v>
      </c>
      <c r="BS19" s="16">
        <v>592</v>
      </c>
      <c r="BT19" s="16">
        <v>593</v>
      </c>
      <c r="BU19" s="16">
        <v>588</v>
      </c>
      <c r="BV19" s="16">
        <v>593</v>
      </c>
      <c r="BW19" s="16">
        <v>573</v>
      </c>
      <c r="BX19" s="16">
        <v>583</v>
      </c>
      <c r="BY19" s="16">
        <v>679</v>
      </c>
      <c r="BZ19" s="16">
        <v>636</v>
      </c>
      <c r="CA19" s="26">
        <f t="shared" si="1"/>
        <v>6870</v>
      </c>
      <c r="CB19" s="36">
        <v>16613</v>
      </c>
      <c r="CC19" s="34">
        <v>19330</v>
      </c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7">
        <f>SUM(CN5:CN18)</f>
        <v>35943</v>
      </c>
      <c r="CO19" s="27">
        <f t="shared" si="2"/>
        <v>64737</v>
      </c>
      <c r="CQ19" s="21"/>
      <c r="CR19" s="22"/>
      <c r="CT19" s="28"/>
    </row>
    <row r="20" spans="1:100" ht="30.75" customHeight="1" thickBot="1" x14ac:dyDescent="0.3">
      <c r="A20" s="33" t="s">
        <v>41</v>
      </c>
      <c r="B20" s="34">
        <v>270075</v>
      </c>
      <c r="C20" s="34">
        <v>275122</v>
      </c>
      <c r="D20" s="34">
        <v>125764</v>
      </c>
      <c r="E20" s="34">
        <v>149946</v>
      </c>
      <c r="F20" s="34">
        <v>129584</v>
      </c>
      <c r="G20" s="34">
        <v>128643</v>
      </c>
      <c r="H20" s="34">
        <v>164913</v>
      </c>
      <c r="I20" s="34">
        <v>232012</v>
      </c>
      <c r="J20" s="34">
        <v>260364</v>
      </c>
      <c r="K20" s="34">
        <v>95809</v>
      </c>
      <c r="L20" s="34">
        <v>133677</v>
      </c>
      <c r="M20" s="34">
        <v>182589</v>
      </c>
      <c r="N20" s="35">
        <v>2148498</v>
      </c>
      <c r="O20" s="34">
        <v>112789</v>
      </c>
      <c r="P20" s="34">
        <v>200064</v>
      </c>
      <c r="Q20" s="34">
        <v>304766</v>
      </c>
      <c r="R20" s="34">
        <v>262176</v>
      </c>
      <c r="S20" s="34">
        <v>253149</v>
      </c>
      <c r="T20" s="34">
        <v>130104</v>
      </c>
      <c r="U20" s="34">
        <v>121715</v>
      </c>
      <c r="V20" s="34">
        <v>137790</v>
      </c>
      <c r="W20" s="34">
        <v>265004</v>
      </c>
      <c r="X20" s="34">
        <v>441712</v>
      </c>
      <c r="Y20" s="34">
        <v>374035</v>
      </c>
      <c r="Z20" s="34">
        <v>193763</v>
      </c>
      <c r="AA20" s="35">
        <v>2797067</v>
      </c>
      <c r="AB20" s="34">
        <v>257552</v>
      </c>
      <c r="AC20" s="34">
        <v>167905</v>
      </c>
      <c r="AD20" s="34">
        <v>356110</v>
      </c>
      <c r="AE20" s="34">
        <v>131961</v>
      </c>
      <c r="AF20" s="34">
        <v>141965</v>
      </c>
      <c r="AG20" s="34">
        <v>136272</v>
      </c>
      <c r="AH20" s="34">
        <v>107647</v>
      </c>
      <c r="AI20" s="34">
        <v>60920</v>
      </c>
      <c r="AJ20" s="34">
        <v>84025</v>
      </c>
      <c r="AK20" s="34">
        <v>64151</v>
      </c>
      <c r="AL20" s="34">
        <v>66929</v>
      </c>
      <c r="AM20" s="34">
        <v>58547</v>
      </c>
      <c r="AN20" s="35">
        <v>1633984</v>
      </c>
      <c r="AO20" s="34">
        <v>110925</v>
      </c>
      <c r="AP20" s="34">
        <v>95779</v>
      </c>
      <c r="AQ20" s="34">
        <v>109828</v>
      </c>
      <c r="AR20" s="34">
        <v>56357</v>
      </c>
      <c r="AS20" s="34">
        <v>316638</v>
      </c>
      <c r="AT20" s="34">
        <v>113932</v>
      </c>
      <c r="AU20" s="34">
        <v>147215</v>
      </c>
      <c r="AV20" s="34">
        <v>207698</v>
      </c>
      <c r="AW20" s="34">
        <v>106737</v>
      </c>
      <c r="AX20" s="34">
        <v>144493</v>
      </c>
      <c r="AY20" s="34">
        <v>110114</v>
      </c>
      <c r="AZ20" s="34">
        <v>308214</v>
      </c>
      <c r="BA20" s="35">
        <v>1827930</v>
      </c>
      <c r="BB20" s="34">
        <v>464830</v>
      </c>
      <c r="BC20" s="34">
        <v>752131</v>
      </c>
      <c r="BD20" s="34">
        <v>99840</v>
      </c>
      <c r="BE20" s="34">
        <v>101189</v>
      </c>
      <c r="BF20" s="34">
        <v>55512</v>
      </c>
      <c r="BG20" s="34">
        <v>58925</v>
      </c>
      <c r="BH20" s="34">
        <v>58609</v>
      </c>
      <c r="BI20" s="34">
        <v>40979</v>
      </c>
      <c r="BJ20" s="34">
        <v>57481</v>
      </c>
      <c r="BK20" s="34">
        <v>44670</v>
      </c>
      <c r="BL20" s="34">
        <v>44327</v>
      </c>
      <c r="BM20" s="34">
        <v>43480</v>
      </c>
      <c r="BN20" s="35">
        <v>1821973</v>
      </c>
      <c r="BO20" s="36">
        <f>SUM(BO6:BO19)</f>
        <v>32398</v>
      </c>
      <c r="BP20" s="36">
        <f t="shared" ref="BP20:BS20" si="3">SUM(BP6:BP19)</f>
        <v>31093</v>
      </c>
      <c r="BQ20" s="36">
        <f t="shared" si="3"/>
        <v>39940</v>
      </c>
      <c r="BR20" s="36">
        <f t="shared" si="3"/>
        <v>33802</v>
      </c>
      <c r="BS20" s="36">
        <f t="shared" si="3"/>
        <v>33051</v>
      </c>
      <c r="BT20" s="34">
        <v>49699</v>
      </c>
      <c r="BU20" s="36">
        <v>37077</v>
      </c>
      <c r="BV20" s="36">
        <v>89935</v>
      </c>
      <c r="BW20" s="34">
        <v>29230</v>
      </c>
      <c r="BX20" s="36">
        <v>37809</v>
      </c>
      <c r="BY20" s="36">
        <v>22269</v>
      </c>
      <c r="BZ20" s="36">
        <v>19561</v>
      </c>
      <c r="CA20" s="37">
        <f>SUM(CA6:CA19)</f>
        <v>455864</v>
      </c>
      <c r="CB20" s="43">
        <v>31</v>
      </c>
      <c r="CC20" s="43">
        <v>28</v>
      </c>
      <c r="CD20" s="40"/>
      <c r="CE20" s="40"/>
      <c r="CF20" s="44"/>
      <c r="CG20" s="44"/>
      <c r="CH20" s="44"/>
      <c r="CI20" s="44"/>
      <c r="CJ20" s="44"/>
      <c r="CK20" s="44"/>
      <c r="CL20" s="44"/>
      <c r="CM20" s="44"/>
      <c r="CN20" s="42">
        <f>SUM(CB20:CM20)</f>
        <v>59</v>
      </c>
      <c r="CO20" s="38">
        <f>SUM(CO6:CO19)</f>
        <v>10685316</v>
      </c>
      <c r="CQ20" s="21"/>
      <c r="CR20" s="22"/>
      <c r="CT20" s="28"/>
      <c r="CV20" s="22"/>
    </row>
    <row r="21" spans="1:100" ht="12.75" customHeight="1" x14ac:dyDescent="0.25">
      <c r="A21" s="39" t="s">
        <v>42</v>
      </c>
      <c r="B21" s="40">
        <v>31</v>
      </c>
      <c r="C21" s="40">
        <v>29</v>
      </c>
      <c r="D21" s="40">
        <v>31</v>
      </c>
      <c r="E21" s="40">
        <v>30</v>
      </c>
      <c r="F21" s="40">
        <v>31</v>
      </c>
      <c r="G21" s="40">
        <v>30</v>
      </c>
      <c r="H21" s="40">
        <v>31</v>
      </c>
      <c r="I21" s="40">
        <v>31</v>
      </c>
      <c r="J21" s="40">
        <v>30</v>
      </c>
      <c r="K21" s="40">
        <v>31</v>
      </c>
      <c r="L21" s="40">
        <v>30</v>
      </c>
      <c r="M21" s="40">
        <v>31</v>
      </c>
      <c r="N21" s="41">
        <f>SUM(B21:M21)</f>
        <v>366</v>
      </c>
      <c r="O21" s="40">
        <v>31</v>
      </c>
      <c r="P21" s="40">
        <v>28</v>
      </c>
      <c r="Q21" s="40">
        <v>31</v>
      </c>
      <c r="R21" s="40">
        <v>30</v>
      </c>
      <c r="S21" s="40">
        <v>31</v>
      </c>
      <c r="T21" s="40">
        <v>30</v>
      </c>
      <c r="U21" s="40">
        <v>31</v>
      </c>
      <c r="V21" s="40">
        <v>31</v>
      </c>
      <c r="W21" s="40">
        <v>30</v>
      </c>
      <c r="X21" s="40">
        <v>31</v>
      </c>
      <c r="Y21" s="40">
        <v>30</v>
      </c>
      <c r="Z21" s="40">
        <v>31</v>
      </c>
      <c r="AA21" s="41">
        <f>SUM(O21:Z21)</f>
        <v>365</v>
      </c>
      <c r="AB21" s="40">
        <v>31</v>
      </c>
      <c r="AC21" s="40">
        <v>28</v>
      </c>
      <c r="AD21" s="40">
        <v>31</v>
      </c>
      <c r="AE21" s="40">
        <v>30</v>
      </c>
      <c r="AF21" s="40">
        <v>31</v>
      </c>
      <c r="AG21" s="40">
        <v>30</v>
      </c>
      <c r="AH21" s="40">
        <v>31</v>
      </c>
      <c r="AI21" s="40">
        <v>31</v>
      </c>
      <c r="AJ21" s="40">
        <v>30</v>
      </c>
      <c r="AK21" s="40">
        <v>31</v>
      </c>
      <c r="AL21" s="40">
        <v>30</v>
      </c>
      <c r="AM21" s="40">
        <v>31</v>
      </c>
      <c r="AN21" s="42">
        <f>SUM(AB21:AM21)</f>
        <v>365</v>
      </c>
      <c r="AO21" s="40">
        <v>31</v>
      </c>
      <c r="AP21" s="40">
        <v>28</v>
      </c>
      <c r="AQ21" s="40">
        <v>31</v>
      </c>
      <c r="AR21" s="40">
        <v>30</v>
      </c>
      <c r="AS21" s="40">
        <v>31</v>
      </c>
      <c r="AT21" s="40">
        <v>30</v>
      </c>
      <c r="AU21" s="40">
        <v>31</v>
      </c>
      <c r="AV21" s="40">
        <v>31</v>
      </c>
      <c r="AW21" s="40">
        <v>30</v>
      </c>
      <c r="AX21" s="40">
        <v>31</v>
      </c>
      <c r="AY21" s="40">
        <v>30</v>
      </c>
      <c r="AZ21" s="43">
        <v>31</v>
      </c>
      <c r="BA21" s="42">
        <f>SUM(AO21:AZ21)</f>
        <v>365</v>
      </c>
      <c r="BB21" s="43">
        <v>31</v>
      </c>
      <c r="BC21" s="43">
        <v>29</v>
      </c>
      <c r="BD21" s="40">
        <v>31</v>
      </c>
      <c r="BE21" s="40">
        <v>30</v>
      </c>
      <c r="BF21" s="44">
        <v>31</v>
      </c>
      <c r="BG21" s="44">
        <v>30</v>
      </c>
      <c r="BH21" s="44">
        <v>31</v>
      </c>
      <c r="BI21" s="44">
        <v>31</v>
      </c>
      <c r="BJ21" s="44">
        <v>30</v>
      </c>
      <c r="BK21" s="44">
        <v>31</v>
      </c>
      <c r="BL21" s="44">
        <v>30</v>
      </c>
      <c r="BM21" s="44">
        <v>31</v>
      </c>
      <c r="BN21" s="42">
        <f>SUM(BB21:BM21)</f>
        <v>366</v>
      </c>
      <c r="BO21" s="43">
        <v>31</v>
      </c>
      <c r="BP21" s="44">
        <v>28</v>
      </c>
      <c r="BQ21" s="44">
        <v>31</v>
      </c>
      <c r="BR21" s="44">
        <v>30</v>
      </c>
      <c r="BS21" s="44">
        <v>31</v>
      </c>
      <c r="BT21" s="44">
        <v>30</v>
      </c>
      <c r="BU21" s="44">
        <v>31</v>
      </c>
      <c r="BV21" s="44">
        <v>31</v>
      </c>
      <c r="BW21" s="116">
        <v>30</v>
      </c>
      <c r="BX21" s="118">
        <v>31</v>
      </c>
      <c r="BY21" s="44">
        <v>30</v>
      </c>
      <c r="BZ21" s="44">
        <v>31</v>
      </c>
      <c r="CA21" s="42">
        <f>SUM(BO21:BZ21)</f>
        <v>365</v>
      </c>
      <c r="CB21" s="46">
        <f>IFERROR(ROUND(CB19/CB20,0),"")</f>
        <v>536</v>
      </c>
      <c r="CC21" s="46">
        <f t="shared" ref="CC21:CM21" si="4">IFERROR(ROUND(CC19/CC20,0),"")</f>
        <v>690</v>
      </c>
      <c r="CD21" s="46" t="str">
        <f t="shared" si="4"/>
        <v/>
      </c>
      <c r="CE21" s="46" t="str">
        <f t="shared" si="4"/>
        <v/>
      </c>
      <c r="CF21" s="46" t="str">
        <f t="shared" si="4"/>
        <v/>
      </c>
      <c r="CG21" s="46" t="str">
        <f t="shared" si="4"/>
        <v/>
      </c>
      <c r="CH21" s="46" t="str">
        <f t="shared" si="4"/>
        <v/>
      </c>
      <c r="CI21" s="46" t="str">
        <f t="shared" si="4"/>
        <v/>
      </c>
      <c r="CJ21" s="46" t="str">
        <f t="shared" si="4"/>
        <v/>
      </c>
      <c r="CK21" s="46" t="str">
        <f t="shared" si="4"/>
        <v/>
      </c>
      <c r="CL21" s="46" t="str">
        <f t="shared" si="4"/>
        <v/>
      </c>
      <c r="CM21" s="46" t="str">
        <f t="shared" si="4"/>
        <v/>
      </c>
      <c r="CN21" s="47">
        <f>ROUND(CN19/CN20,0)</f>
        <v>609</v>
      </c>
      <c r="CO21" s="42">
        <f>N21+AA21+AN21+BA21+BN21+CA21</f>
        <v>2192</v>
      </c>
    </row>
    <row r="22" spans="1:100" ht="30.75" customHeight="1" x14ac:dyDescent="0.25">
      <c r="A22" s="45" t="s">
        <v>43</v>
      </c>
      <c r="B22" s="46">
        <f>ROUND(B20/B21,0)</f>
        <v>8712</v>
      </c>
      <c r="C22" s="46">
        <f t="shared" ref="C22:CO22" si="5">ROUND(C20/C21,0)</f>
        <v>9487</v>
      </c>
      <c r="D22" s="46">
        <f t="shared" si="5"/>
        <v>4057</v>
      </c>
      <c r="E22" s="46">
        <f t="shared" si="5"/>
        <v>4998</v>
      </c>
      <c r="F22" s="46">
        <f t="shared" si="5"/>
        <v>4180</v>
      </c>
      <c r="G22" s="46">
        <f t="shared" si="5"/>
        <v>4288</v>
      </c>
      <c r="H22" s="46">
        <f t="shared" si="5"/>
        <v>5320</v>
      </c>
      <c r="I22" s="46">
        <f t="shared" si="5"/>
        <v>7484</v>
      </c>
      <c r="J22" s="46">
        <f t="shared" si="5"/>
        <v>8679</v>
      </c>
      <c r="K22" s="46">
        <f t="shared" si="5"/>
        <v>3091</v>
      </c>
      <c r="L22" s="46">
        <f t="shared" si="5"/>
        <v>4456</v>
      </c>
      <c r="M22" s="46">
        <f t="shared" si="5"/>
        <v>5890</v>
      </c>
      <c r="N22" s="47">
        <f t="shared" si="5"/>
        <v>5870</v>
      </c>
      <c r="O22" s="46">
        <f t="shared" si="5"/>
        <v>3638</v>
      </c>
      <c r="P22" s="46">
        <f t="shared" si="5"/>
        <v>7145</v>
      </c>
      <c r="Q22" s="46">
        <f t="shared" si="5"/>
        <v>9831</v>
      </c>
      <c r="R22" s="46">
        <f t="shared" si="5"/>
        <v>8739</v>
      </c>
      <c r="S22" s="46">
        <f t="shared" si="5"/>
        <v>8166</v>
      </c>
      <c r="T22" s="46">
        <f t="shared" si="5"/>
        <v>4337</v>
      </c>
      <c r="U22" s="46">
        <f t="shared" si="5"/>
        <v>3926</v>
      </c>
      <c r="V22" s="46">
        <f t="shared" si="5"/>
        <v>4445</v>
      </c>
      <c r="W22" s="46">
        <f t="shared" si="5"/>
        <v>8833</v>
      </c>
      <c r="X22" s="46">
        <f t="shared" si="5"/>
        <v>14249</v>
      </c>
      <c r="Y22" s="46">
        <f t="shared" si="5"/>
        <v>12468</v>
      </c>
      <c r="Z22" s="46">
        <f t="shared" si="5"/>
        <v>6250</v>
      </c>
      <c r="AA22" s="47">
        <f t="shared" si="5"/>
        <v>7663</v>
      </c>
      <c r="AB22" s="46">
        <f t="shared" si="5"/>
        <v>8308</v>
      </c>
      <c r="AC22" s="46">
        <f t="shared" si="5"/>
        <v>5997</v>
      </c>
      <c r="AD22" s="46">
        <f t="shared" si="5"/>
        <v>11487</v>
      </c>
      <c r="AE22" s="46">
        <f t="shared" si="5"/>
        <v>4399</v>
      </c>
      <c r="AF22" s="46">
        <f t="shared" si="5"/>
        <v>4580</v>
      </c>
      <c r="AG22" s="46">
        <f t="shared" si="5"/>
        <v>4542</v>
      </c>
      <c r="AH22" s="46">
        <f t="shared" si="5"/>
        <v>3472</v>
      </c>
      <c r="AI22" s="46">
        <f t="shared" si="5"/>
        <v>1965</v>
      </c>
      <c r="AJ22" s="46">
        <f t="shared" si="5"/>
        <v>2801</v>
      </c>
      <c r="AK22" s="46">
        <f t="shared" si="5"/>
        <v>2069</v>
      </c>
      <c r="AL22" s="46">
        <f t="shared" si="5"/>
        <v>2231</v>
      </c>
      <c r="AM22" s="46">
        <f t="shared" si="5"/>
        <v>1889</v>
      </c>
      <c r="AN22" s="47">
        <f t="shared" si="5"/>
        <v>4477</v>
      </c>
      <c r="AO22" s="46">
        <f t="shared" si="5"/>
        <v>3578</v>
      </c>
      <c r="AP22" s="46">
        <f t="shared" si="5"/>
        <v>3421</v>
      </c>
      <c r="AQ22" s="46">
        <f t="shared" si="5"/>
        <v>3543</v>
      </c>
      <c r="AR22" s="46">
        <f t="shared" si="5"/>
        <v>1879</v>
      </c>
      <c r="AS22" s="46">
        <f t="shared" si="5"/>
        <v>10214</v>
      </c>
      <c r="AT22" s="46">
        <f t="shared" si="5"/>
        <v>3798</v>
      </c>
      <c r="AU22" s="46">
        <f t="shared" si="5"/>
        <v>4749</v>
      </c>
      <c r="AV22" s="46">
        <f t="shared" si="5"/>
        <v>6700</v>
      </c>
      <c r="AW22" s="46">
        <f t="shared" si="5"/>
        <v>3558</v>
      </c>
      <c r="AX22" s="46">
        <f t="shared" si="5"/>
        <v>4661</v>
      </c>
      <c r="AY22" s="46">
        <f t="shared" si="5"/>
        <v>3670</v>
      </c>
      <c r="AZ22" s="46">
        <f t="shared" si="5"/>
        <v>9942</v>
      </c>
      <c r="BA22" s="47">
        <f t="shared" si="5"/>
        <v>5008</v>
      </c>
      <c r="BB22" s="46">
        <f t="shared" si="5"/>
        <v>14995</v>
      </c>
      <c r="BC22" s="46">
        <f t="shared" si="5"/>
        <v>25936</v>
      </c>
      <c r="BD22" s="46">
        <f t="shared" si="5"/>
        <v>3221</v>
      </c>
      <c r="BE22" s="46">
        <f t="shared" si="5"/>
        <v>3373</v>
      </c>
      <c r="BF22" s="46">
        <f t="shared" si="5"/>
        <v>1791</v>
      </c>
      <c r="BG22" s="46">
        <f t="shared" si="5"/>
        <v>1964</v>
      </c>
      <c r="BH22" s="46">
        <f t="shared" si="5"/>
        <v>1891</v>
      </c>
      <c r="BI22" s="46">
        <f t="shared" si="5"/>
        <v>1322</v>
      </c>
      <c r="BJ22" s="46">
        <f t="shared" si="5"/>
        <v>1916</v>
      </c>
      <c r="BK22" s="46">
        <f t="shared" si="5"/>
        <v>1441</v>
      </c>
      <c r="BL22" s="46">
        <f t="shared" si="5"/>
        <v>1478</v>
      </c>
      <c r="BM22" s="46">
        <f t="shared" si="5"/>
        <v>1403</v>
      </c>
      <c r="BN22" s="47">
        <f>ROUND(BN20/BN21,0)</f>
        <v>4978</v>
      </c>
      <c r="BO22" s="46">
        <f>ROUND(BO20/BO21,0)</f>
        <v>1045</v>
      </c>
      <c r="BP22" s="46">
        <f>ROUND(BP20/BP21,0)</f>
        <v>1110</v>
      </c>
      <c r="BQ22" s="46">
        <f>ROUND(BQ20/BQ21,0)</f>
        <v>1288</v>
      </c>
      <c r="BR22" s="46">
        <f t="shared" ref="BR22" si="6">ROUND(BR20/BR21,0)</f>
        <v>1127</v>
      </c>
      <c r="BS22" s="46">
        <f>ROUND(BS20/BS21,0)</f>
        <v>1066</v>
      </c>
      <c r="BT22" s="46">
        <f>ROUND(BT20/BT21,0)</f>
        <v>1657</v>
      </c>
      <c r="BU22" s="46">
        <v>1196</v>
      </c>
      <c r="BV22" s="46">
        <v>2901</v>
      </c>
      <c r="BW22" s="46">
        <f t="shared" ref="BW22:BX22" si="7">ROUND(BW20/BW21,0)</f>
        <v>974</v>
      </c>
      <c r="BX22" s="46">
        <f t="shared" si="7"/>
        <v>1220</v>
      </c>
      <c r="BY22" s="46">
        <f>ROUND(BY20/BY21,0)</f>
        <v>742</v>
      </c>
      <c r="BZ22" s="46">
        <f>ROUND(BZ20/BZ21,0)</f>
        <v>631</v>
      </c>
      <c r="CA22" s="47">
        <f>ROUND(CA20/CA21,0)</f>
        <v>1249</v>
      </c>
      <c r="CB22" s="52"/>
      <c r="CC22" s="52"/>
      <c r="CD22" s="49"/>
      <c r="CE22" s="49"/>
      <c r="CF22" s="49"/>
      <c r="CG22" s="49"/>
      <c r="CH22" s="53"/>
      <c r="CI22" s="53"/>
      <c r="CJ22" s="53"/>
      <c r="CK22" s="53"/>
      <c r="CL22" s="53"/>
      <c r="CM22" s="53"/>
      <c r="CN22" s="50">
        <f>ROUND(CN19/COUNT(CB19:CM19),0)</f>
        <v>17972</v>
      </c>
      <c r="CO22" s="47">
        <f t="shared" si="5"/>
        <v>4875</v>
      </c>
    </row>
    <row r="23" spans="1:100" ht="24.75" customHeight="1" x14ac:dyDescent="0.25">
      <c r="A23" s="48" t="s">
        <v>44</v>
      </c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0">
        <f>ROUND(N20/COUNT(B20:M20),0)</f>
        <v>179042</v>
      </c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50">
        <f>ROUND(AA20/COUNT(O20:Z20),0)</f>
        <v>233089</v>
      </c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50">
        <f>ROUND(AN20/COUNT(AB20:AM20),0)</f>
        <v>136165</v>
      </c>
      <c r="AO23" s="49"/>
      <c r="AP23" s="49"/>
      <c r="AQ23" s="49"/>
      <c r="AR23" s="49"/>
      <c r="AS23" s="49"/>
      <c r="AT23" s="49"/>
      <c r="AU23" s="49"/>
      <c r="AV23" s="51"/>
      <c r="AW23" s="51"/>
      <c r="AX23" s="51"/>
      <c r="AY23" s="49"/>
      <c r="AZ23" s="52"/>
      <c r="BA23" s="50">
        <f>ROUND(BA20/COUNT(AO20:AZ20),0)</f>
        <v>152328</v>
      </c>
      <c r="BB23" s="52"/>
      <c r="BC23" s="52"/>
      <c r="BD23" s="49"/>
      <c r="BE23" s="49"/>
      <c r="BF23" s="49"/>
      <c r="BG23" s="49"/>
      <c r="BH23" s="53"/>
      <c r="BI23" s="53"/>
      <c r="BJ23" s="53"/>
      <c r="BK23" s="53"/>
      <c r="BL23" s="53"/>
      <c r="BM23" s="53"/>
      <c r="BN23" s="50">
        <f>ROUND(BN20/COUNT(BB20:BM20),0)</f>
        <v>151831</v>
      </c>
      <c r="BO23" s="52"/>
      <c r="BP23" s="53"/>
      <c r="BQ23" s="53"/>
      <c r="BR23" s="52"/>
      <c r="BS23" s="107"/>
      <c r="BT23" s="53"/>
      <c r="BU23" s="53"/>
      <c r="BV23" s="53"/>
      <c r="BW23" s="52">
        <f>ROUND(BW20/COUNT(BO20:BV20),0)</f>
        <v>3654</v>
      </c>
      <c r="BX23" s="52">
        <f t="shared" ref="BX23:BZ23" si="8">ROUND(BX20/COUNT(BP20:BW20),0)</f>
        <v>4726</v>
      </c>
      <c r="BY23" s="52">
        <f t="shared" si="8"/>
        <v>2784</v>
      </c>
      <c r="BZ23" s="52">
        <f t="shared" si="8"/>
        <v>2445</v>
      </c>
      <c r="CA23" s="50">
        <f>ROUND(CA20/COUNT(BO20:BZ20),0)</f>
        <v>37989</v>
      </c>
      <c r="CB23" s="50"/>
      <c r="CN23" s="50"/>
      <c r="CO23" s="50">
        <f>ROUND(CO20/COUNT(CC20:CN20),0)</f>
        <v>5342658</v>
      </c>
    </row>
    <row r="24" spans="1:100" ht="13.5" customHeight="1" x14ac:dyDescent="0.25">
      <c r="A24" s="1"/>
      <c r="B24" s="6"/>
      <c r="C24" s="6"/>
      <c r="D24" s="6"/>
      <c r="E24" s="2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54">
        <f>AN23/AN21</f>
        <v>373.05479452054794</v>
      </c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54">
        <f>BA6+BA15</f>
        <v>1533832</v>
      </c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</row>
    <row r="25" spans="1:100" ht="13.5" customHeight="1" thickBot="1" x14ac:dyDescent="0.3">
      <c r="A25" s="1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56">
        <f>BA24/BA20</f>
        <v>0.8391087186051982</v>
      </c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</row>
    <row r="26" spans="1:100" ht="18.75" customHeight="1" thickBot="1" x14ac:dyDescent="0.3">
      <c r="A26" s="157" t="s">
        <v>0</v>
      </c>
      <c r="B26" s="160" t="s">
        <v>5</v>
      </c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2"/>
      <c r="BO26" s="163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5"/>
    </row>
    <row r="27" spans="1:100" ht="18.75" customHeight="1" thickBot="1" x14ac:dyDescent="0.3">
      <c r="A27" s="158"/>
      <c r="B27" s="160" t="s">
        <v>18</v>
      </c>
      <c r="C27" s="166"/>
      <c r="D27" s="166"/>
      <c r="E27" s="166"/>
      <c r="F27" s="166"/>
      <c r="G27" s="166"/>
      <c r="H27" s="166"/>
      <c r="I27" s="166"/>
      <c r="J27" s="166"/>
      <c r="K27" s="166"/>
      <c r="L27" s="166"/>
      <c r="M27" s="167"/>
      <c r="N27" s="168" t="s">
        <v>19</v>
      </c>
      <c r="O27" s="169" t="s">
        <v>20</v>
      </c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7"/>
      <c r="AA27" s="168" t="s">
        <v>21</v>
      </c>
      <c r="AB27" s="169" t="s">
        <v>22</v>
      </c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7"/>
      <c r="AN27" s="168" t="s">
        <v>23</v>
      </c>
      <c r="AO27" s="169" t="s">
        <v>24</v>
      </c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7"/>
      <c r="BA27" s="168" t="s">
        <v>25</v>
      </c>
      <c r="BB27" s="169" t="s">
        <v>26</v>
      </c>
      <c r="BC27" s="160"/>
      <c r="BD27" s="160"/>
      <c r="BE27" s="160"/>
      <c r="BF27" s="160"/>
      <c r="BG27" s="160"/>
      <c r="BH27" s="160"/>
      <c r="BI27" s="160"/>
      <c r="BJ27" s="160"/>
      <c r="BK27" s="160"/>
      <c r="BL27" s="160"/>
      <c r="BM27" s="170"/>
      <c r="BN27" s="168" t="s">
        <v>27</v>
      </c>
      <c r="BO27" s="171">
        <v>2021</v>
      </c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3"/>
      <c r="CA27" s="174" t="s">
        <v>28</v>
      </c>
      <c r="CB27" s="171">
        <v>2022</v>
      </c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3"/>
      <c r="CN27" s="174" t="s">
        <v>639</v>
      </c>
      <c r="CO27" s="168" t="s">
        <v>45</v>
      </c>
    </row>
    <row r="28" spans="1:100" s="61" customFormat="1" ht="18.75" customHeight="1" thickBot="1" x14ac:dyDescent="0.3">
      <c r="A28" s="159"/>
      <c r="B28" s="57" t="s">
        <v>29</v>
      </c>
      <c r="C28" s="57" t="s">
        <v>30</v>
      </c>
      <c r="D28" s="57" t="s">
        <v>31</v>
      </c>
      <c r="E28" s="57" t="s">
        <v>32</v>
      </c>
      <c r="F28" s="57" t="s">
        <v>33</v>
      </c>
      <c r="G28" s="57" t="s">
        <v>34</v>
      </c>
      <c r="H28" s="57" t="s">
        <v>35</v>
      </c>
      <c r="I28" s="57" t="s">
        <v>36</v>
      </c>
      <c r="J28" s="57" t="s">
        <v>37</v>
      </c>
      <c r="K28" s="57" t="s">
        <v>38</v>
      </c>
      <c r="L28" s="57" t="s">
        <v>39</v>
      </c>
      <c r="M28" s="58" t="s">
        <v>40</v>
      </c>
      <c r="N28" s="159"/>
      <c r="O28" s="59" t="s">
        <v>29</v>
      </c>
      <c r="P28" s="57" t="s">
        <v>30</v>
      </c>
      <c r="Q28" s="57" t="s">
        <v>31</v>
      </c>
      <c r="R28" s="57" t="s">
        <v>32</v>
      </c>
      <c r="S28" s="57" t="s">
        <v>33</v>
      </c>
      <c r="T28" s="57" t="s">
        <v>34</v>
      </c>
      <c r="U28" s="57" t="s">
        <v>35</v>
      </c>
      <c r="V28" s="57" t="s">
        <v>36</v>
      </c>
      <c r="W28" s="57" t="s">
        <v>37</v>
      </c>
      <c r="X28" s="57" t="s">
        <v>38</v>
      </c>
      <c r="Y28" s="57" t="s">
        <v>39</v>
      </c>
      <c r="Z28" s="58" t="s">
        <v>40</v>
      </c>
      <c r="AA28" s="159"/>
      <c r="AB28" s="59" t="s">
        <v>29</v>
      </c>
      <c r="AC28" s="57" t="s">
        <v>30</v>
      </c>
      <c r="AD28" s="57" t="s">
        <v>31</v>
      </c>
      <c r="AE28" s="57" t="s">
        <v>32</v>
      </c>
      <c r="AF28" s="57" t="s">
        <v>33</v>
      </c>
      <c r="AG28" s="57" t="s">
        <v>34</v>
      </c>
      <c r="AH28" s="57" t="s">
        <v>35</v>
      </c>
      <c r="AI28" s="57" t="s">
        <v>36</v>
      </c>
      <c r="AJ28" s="57" t="s">
        <v>37</v>
      </c>
      <c r="AK28" s="57" t="s">
        <v>38</v>
      </c>
      <c r="AL28" s="57" t="s">
        <v>39</v>
      </c>
      <c r="AM28" s="58" t="s">
        <v>40</v>
      </c>
      <c r="AN28" s="159"/>
      <c r="AO28" s="59" t="s">
        <v>29</v>
      </c>
      <c r="AP28" s="57" t="s">
        <v>30</v>
      </c>
      <c r="AQ28" s="57" t="s">
        <v>31</v>
      </c>
      <c r="AR28" s="57" t="s">
        <v>32</v>
      </c>
      <c r="AS28" s="57" t="s">
        <v>33</v>
      </c>
      <c r="AT28" s="57" t="s">
        <v>34</v>
      </c>
      <c r="AU28" s="57" t="s">
        <v>35</v>
      </c>
      <c r="AV28" s="57" t="s">
        <v>36</v>
      </c>
      <c r="AW28" s="57" t="s">
        <v>37</v>
      </c>
      <c r="AX28" s="57" t="s">
        <v>38</v>
      </c>
      <c r="AY28" s="57" t="s">
        <v>39</v>
      </c>
      <c r="AZ28" s="58" t="s">
        <v>40</v>
      </c>
      <c r="BA28" s="159"/>
      <c r="BB28" s="59" t="s">
        <v>29</v>
      </c>
      <c r="BC28" s="57" t="s">
        <v>30</v>
      </c>
      <c r="BD28" s="57" t="s">
        <v>31</v>
      </c>
      <c r="BE28" s="57" t="s">
        <v>32</v>
      </c>
      <c r="BF28" s="57" t="s">
        <v>33</v>
      </c>
      <c r="BG28" s="57" t="s">
        <v>34</v>
      </c>
      <c r="BH28" s="57" t="s">
        <v>35</v>
      </c>
      <c r="BI28" s="57" t="s">
        <v>36</v>
      </c>
      <c r="BJ28" s="57" t="s">
        <v>37</v>
      </c>
      <c r="BK28" s="57" t="s">
        <v>38</v>
      </c>
      <c r="BL28" s="57" t="s">
        <v>39</v>
      </c>
      <c r="BM28" s="57" t="s">
        <v>40</v>
      </c>
      <c r="BN28" s="159"/>
      <c r="BO28" s="125" t="s">
        <v>29</v>
      </c>
      <c r="BP28" s="125" t="s">
        <v>30</v>
      </c>
      <c r="BQ28" s="125" t="s">
        <v>31</v>
      </c>
      <c r="BR28" s="125" t="s">
        <v>32</v>
      </c>
      <c r="BS28" s="125" t="s">
        <v>33</v>
      </c>
      <c r="BT28" s="125" t="s">
        <v>34</v>
      </c>
      <c r="BU28" s="125" t="s">
        <v>35</v>
      </c>
      <c r="BV28" s="125" t="s">
        <v>36</v>
      </c>
      <c r="BW28" s="125" t="s">
        <v>37</v>
      </c>
      <c r="BX28" s="125" t="s">
        <v>38</v>
      </c>
      <c r="BY28" s="125" t="s">
        <v>39</v>
      </c>
      <c r="BZ28" s="125" t="s">
        <v>40</v>
      </c>
      <c r="CA28" s="175"/>
      <c r="CB28" s="60" t="s">
        <v>29</v>
      </c>
      <c r="CC28" s="60" t="s">
        <v>30</v>
      </c>
      <c r="CD28" s="60" t="s">
        <v>31</v>
      </c>
      <c r="CE28" s="60" t="s">
        <v>32</v>
      </c>
      <c r="CF28" s="60" t="s">
        <v>33</v>
      </c>
      <c r="CG28" s="60" t="s">
        <v>34</v>
      </c>
      <c r="CH28" s="60" t="s">
        <v>35</v>
      </c>
      <c r="CI28" s="60" t="s">
        <v>36</v>
      </c>
      <c r="CJ28" s="60" t="s">
        <v>37</v>
      </c>
      <c r="CK28" s="60" t="s">
        <v>38</v>
      </c>
      <c r="CL28" s="60" t="s">
        <v>39</v>
      </c>
      <c r="CM28" s="60" t="s">
        <v>40</v>
      </c>
      <c r="CN28" s="175"/>
      <c r="CO28" s="175"/>
    </row>
    <row r="29" spans="1:100" ht="0.75" customHeight="1" x14ac:dyDescent="0.25">
      <c r="A29" s="62"/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5">
        <v>0</v>
      </c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>
        <v>0</v>
      </c>
      <c r="AA29" s="15">
        <v>0</v>
      </c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5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5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5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4">
        <v>0</v>
      </c>
    </row>
    <row r="30" spans="1:100" ht="13.5" customHeight="1" x14ac:dyDescent="0.25">
      <c r="A30" s="65" t="s">
        <v>2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24"/>
      <c r="O30" s="16">
        <v>54008</v>
      </c>
      <c r="P30" s="16">
        <v>49469</v>
      </c>
      <c r="Q30" s="16">
        <v>97925</v>
      </c>
      <c r="R30" s="16">
        <v>48033</v>
      </c>
      <c r="S30" s="16">
        <v>43356</v>
      </c>
      <c r="T30" s="16">
        <v>21914</v>
      </c>
      <c r="U30" s="16">
        <v>51224</v>
      </c>
      <c r="V30" s="16">
        <v>39134</v>
      </c>
      <c r="W30" s="16">
        <v>25275</v>
      </c>
      <c r="X30" s="16">
        <v>10306</v>
      </c>
      <c r="Y30" s="16">
        <v>29085</v>
      </c>
      <c r="Z30" s="16"/>
      <c r="AA30" s="24">
        <v>469729</v>
      </c>
      <c r="AB30" s="16">
        <v>19035</v>
      </c>
      <c r="AC30" s="16">
        <v>19035</v>
      </c>
      <c r="AD30" s="16">
        <v>19035</v>
      </c>
      <c r="AE30" s="16">
        <v>19035</v>
      </c>
      <c r="AF30" s="16">
        <v>10435</v>
      </c>
      <c r="AG30" s="16">
        <v>22373</v>
      </c>
      <c r="AH30" s="16">
        <v>12358</v>
      </c>
      <c r="AI30" s="16">
        <v>12134</v>
      </c>
      <c r="AJ30" s="16">
        <v>11421</v>
      </c>
      <c r="AK30" s="16">
        <v>13232</v>
      </c>
      <c r="AL30" s="16">
        <v>8530</v>
      </c>
      <c r="AM30" s="16">
        <v>11167</v>
      </c>
      <c r="AN30" s="24">
        <v>177790</v>
      </c>
      <c r="AO30" s="16">
        <v>11565</v>
      </c>
      <c r="AP30" s="16">
        <v>740</v>
      </c>
      <c r="AQ30" s="16">
        <v>5204</v>
      </c>
      <c r="AR30" s="16">
        <v>5686</v>
      </c>
      <c r="AS30" s="16">
        <v>3592</v>
      </c>
      <c r="AT30" s="16">
        <v>2926</v>
      </c>
      <c r="AU30" s="16">
        <v>5267</v>
      </c>
      <c r="AV30" s="16">
        <v>3814</v>
      </c>
      <c r="AW30" s="16">
        <v>4367</v>
      </c>
      <c r="AX30" s="16">
        <v>3922</v>
      </c>
      <c r="AY30" s="16">
        <v>8184</v>
      </c>
      <c r="AZ30" s="16">
        <v>9188</v>
      </c>
      <c r="BA30" s="24">
        <v>64455</v>
      </c>
      <c r="BB30" s="16">
        <v>5745</v>
      </c>
      <c r="BC30" s="16">
        <v>1474</v>
      </c>
      <c r="BD30" s="16">
        <v>22738</v>
      </c>
      <c r="BE30" s="16">
        <v>20017</v>
      </c>
      <c r="BF30" s="16">
        <v>29045</v>
      </c>
      <c r="BG30" s="16">
        <v>11757</v>
      </c>
      <c r="BH30" s="16">
        <v>6398</v>
      </c>
      <c r="BI30" s="16">
        <v>4926</v>
      </c>
      <c r="BJ30" s="16">
        <v>3135</v>
      </c>
      <c r="BK30" s="16">
        <v>14119</v>
      </c>
      <c r="BL30" s="16">
        <v>4606</v>
      </c>
      <c r="BM30" s="16">
        <v>4128</v>
      </c>
      <c r="BN30" s="25">
        <v>128088</v>
      </c>
      <c r="BO30" s="16">
        <v>2241</v>
      </c>
      <c r="BP30" s="16">
        <v>3658</v>
      </c>
      <c r="BQ30" s="16">
        <v>2600</v>
      </c>
      <c r="BR30" s="16">
        <v>2382</v>
      </c>
      <c r="BS30" s="16">
        <v>2458</v>
      </c>
      <c r="BT30" s="16">
        <v>2999</v>
      </c>
      <c r="BU30" s="16">
        <v>4035</v>
      </c>
      <c r="BV30" s="16">
        <v>3674</v>
      </c>
      <c r="BW30" s="16">
        <v>2249</v>
      </c>
      <c r="BX30" s="16">
        <v>1949</v>
      </c>
      <c r="BY30" s="16">
        <v>1085</v>
      </c>
      <c r="BZ30" s="16">
        <v>1232</v>
      </c>
      <c r="CA30" s="26">
        <f>SUM(BO30:BZ30)</f>
        <v>30562</v>
      </c>
      <c r="CB30" s="16">
        <v>294</v>
      </c>
      <c r="CC30" s="16">
        <v>601</v>
      </c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26">
        <f>SUM(CB30:CM30)</f>
        <v>895</v>
      </c>
      <c r="CO30" s="27">
        <f t="shared" ref="CO30:CO42" si="9">SUM(AA30,AN30,BA30,BN30,CN30)</f>
        <v>840957</v>
      </c>
      <c r="CQ30" s="21"/>
      <c r="CR30" s="22"/>
      <c r="CT30" s="22"/>
      <c r="CU30" s="21"/>
    </row>
    <row r="31" spans="1:100" ht="13.5" customHeight="1" x14ac:dyDescent="0.25">
      <c r="A31" s="65" t="s">
        <v>7</v>
      </c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24"/>
      <c r="O31" s="16">
        <v>1018</v>
      </c>
      <c r="P31" s="16">
        <v>924</v>
      </c>
      <c r="Q31" s="16">
        <v>822</v>
      </c>
      <c r="R31" s="16">
        <v>744</v>
      </c>
      <c r="S31" s="16">
        <v>696</v>
      </c>
      <c r="T31" s="16">
        <v>1194</v>
      </c>
      <c r="U31" s="16">
        <v>1067</v>
      </c>
      <c r="V31" s="16">
        <v>2213</v>
      </c>
      <c r="W31" s="16">
        <v>518</v>
      </c>
      <c r="X31" s="16">
        <v>749</v>
      </c>
      <c r="Y31" s="16">
        <v>342</v>
      </c>
      <c r="Z31" s="16"/>
      <c r="AA31" s="24">
        <v>10287</v>
      </c>
      <c r="AB31" s="16">
        <v>1165</v>
      </c>
      <c r="AC31" s="16">
        <v>1165</v>
      </c>
      <c r="AD31" s="16">
        <v>1165</v>
      </c>
      <c r="AE31" s="16">
        <v>1165</v>
      </c>
      <c r="AF31" s="16">
        <v>2218</v>
      </c>
      <c r="AG31" s="16">
        <v>1611</v>
      </c>
      <c r="AH31" s="16">
        <v>2049</v>
      </c>
      <c r="AI31" s="16">
        <v>1466</v>
      </c>
      <c r="AJ31" s="16">
        <v>1964</v>
      </c>
      <c r="AK31" s="16">
        <v>728</v>
      </c>
      <c r="AL31" s="16">
        <v>1891</v>
      </c>
      <c r="AM31" s="16">
        <v>2122</v>
      </c>
      <c r="AN31" s="24">
        <v>18709</v>
      </c>
      <c r="AO31" s="16">
        <v>19868</v>
      </c>
      <c r="AP31" s="16">
        <v>591</v>
      </c>
      <c r="AQ31" s="16">
        <v>303</v>
      </c>
      <c r="AR31" s="16">
        <v>184</v>
      </c>
      <c r="AS31" s="16">
        <v>169</v>
      </c>
      <c r="AT31" s="16">
        <v>84</v>
      </c>
      <c r="AU31" s="16">
        <v>192</v>
      </c>
      <c r="AV31" s="16">
        <v>678</v>
      </c>
      <c r="AW31" s="16">
        <v>193</v>
      </c>
      <c r="AX31" s="16">
        <v>1925</v>
      </c>
      <c r="AY31" s="16">
        <v>27858</v>
      </c>
      <c r="AZ31" s="16">
        <v>2485</v>
      </c>
      <c r="BA31" s="24">
        <v>54530</v>
      </c>
      <c r="BB31" s="16">
        <v>4770</v>
      </c>
      <c r="BC31" s="16">
        <v>651</v>
      </c>
      <c r="BD31" s="16">
        <v>1770</v>
      </c>
      <c r="BE31" s="16">
        <v>12</v>
      </c>
      <c r="BF31" s="66"/>
      <c r="BG31" s="66">
        <v>200</v>
      </c>
      <c r="BH31" s="66">
        <v>962</v>
      </c>
      <c r="BI31" s="66">
        <v>446</v>
      </c>
      <c r="BJ31" s="66">
        <v>20</v>
      </c>
      <c r="BK31" s="66">
        <v>339</v>
      </c>
      <c r="BL31" s="66">
        <v>41</v>
      </c>
      <c r="BM31" s="66">
        <v>90</v>
      </c>
      <c r="BN31" s="67">
        <v>9301</v>
      </c>
      <c r="BO31" s="66">
        <v>183</v>
      </c>
      <c r="BP31" s="66">
        <v>369</v>
      </c>
      <c r="BQ31" s="66">
        <v>202</v>
      </c>
      <c r="BR31" s="66">
        <v>340</v>
      </c>
      <c r="BS31" s="66">
        <v>95</v>
      </c>
      <c r="BT31" s="16">
        <v>54</v>
      </c>
      <c r="BU31" s="66">
        <v>129</v>
      </c>
      <c r="BV31" s="66">
        <v>126</v>
      </c>
      <c r="BW31" s="16">
        <v>296</v>
      </c>
      <c r="BX31" s="66">
        <v>27</v>
      </c>
      <c r="BY31" s="66">
        <v>42</v>
      </c>
      <c r="BZ31" s="16">
        <v>98</v>
      </c>
      <c r="CA31" s="68">
        <f t="shared" ref="CA31:CA43" si="10">SUM(BO31:BZ31)</f>
        <v>1961</v>
      </c>
      <c r="CB31" s="66">
        <v>51</v>
      </c>
      <c r="CC31" s="66">
        <v>24</v>
      </c>
      <c r="CD31" s="66"/>
      <c r="CE31" s="66"/>
      <c r="CF31" s="66"/>
      <c r="CG31" s="16"/>
      <c r="CH31" s="66"/>
      <c r="CI31" s="66"/>
      <c r="CJ31" s="16"/>
      <c r="CK31" s="66"/>
      <c r="CL31" s="66"/>
      <c r="CM31" s="16"/>
      <c r="CN31" s="68">
        <f t="shared" ref="CN31:CN43" si="11">SUM(CB31:CM31)</f>
        <v>75</v>
      </c>
      <c r="CO31" s="27">
        <f t="shared" si="9"/>
        <v>92902</v>
      </c>
      <c r="CQ31" s="21"/>
      <c r="CR31" s="22"/>
      <c r="CT31" s="22"/>
    </row>
    <row r="32" spans="1:100" ht="13.5" customHeight="1" x14ac:dyDescent="0.25">
      <c r="A32" s="65" t="s">
        <v>15</v>
      </c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24"/>
      <c r="O32" s="16">
        <v>2809</v>
      </c>
      <c r="P32" s="16">
        <v>3302</v>
      </c>
      <c r="Q32" s="16">
        <v>5785</v>
      </c>
      <c r="R32" s="16">
        <v>3120</v>
      </c>
      <c r="S32" s="16">
        <v>15449</v>
      </c>
      <c r="T32" s="16">
        <v>5997</v>
      </c>
      <c r="U32" s="16">
        <v>8195</v>
      </c>
      <c r="V32" s="16">
        <v>2135</v>
      </c>
      <c r="W32" s="16">
        <v>8545</v>
      </c>
      <c r="X32" s="16">
        <v>1347</v>
      </c>
      <c r="Y32" s="16">
        <v>5397</v>
      </c>
      <c r="Z32" s="16"/>
      <c r="AA32" s="24">
        <v>62081</v>
      </c>
      <c r="AB32" s="16">
        <v>25183</v>
      </c>
      <c r="AC32" s="16">
        <v>25183</v>
      </c>
      <c r="AD32" s="16">
        <v>25183</v>
      </c>
      <c r="AE32" s="16">
        <v>25183</v>
      </c>
      <c r="AF32" s="16">
        <v>13220</v>
      </c>
      <c r="AG32" s="16">
        <v>9232</v>
      </c>
      <c r="AH32" s="16">
        <v>11800</v>
      </c>
      <c r="AI32" s="16">
        <v>7011</v>
      </c>
      <c r="AJ32" s="16">
        <v>11289</v>
      </c>
      <c r="AK32" s="16">
        <v>4376</v>
      </c>
      <c r="AL32" s="16">
        <v>2388</v>
      </c>
      <c r="AM32" s="16">
        <v>813</v>
      </c>
      <c r="AN32" s="24">
        <v>160861</v>
      </c>
      <c r="AO32" s="16">
        <v>709</v>
      </c>
      <c r="AP32" s="16">
        <v>667</v>
      </c>
      <c r="AQ32" s="16">
        <v>1160</v>
      </c>
      <c r="AR32" s="16">
        <v>630</v>
      </c>
      <c r="AS32" s="16">
        <v>205</v>
      </c>
      <c r="AT32" s="16">
        <v>551</v>
      </c>
      <c r="AU32" s="16">
        <v>875</v>
      </c>
      <c r="AV32" s="16">
        <v>602</v>
      </c>
      <c r="AW32" s="16">
        <v>376</v>
      </c>
      <c r="AX32" s="16">
        <v>2640</v>
      </c>
      <c r="AY32" s="16">
        <v>313</v>
      </c>
      <c r="AZ32" s="16">
        <v>3096</v>
      </c>
      <c r="BA32" s="24">
        <v>11824</v>
      </c>
      <c r="BB32" s="16">
        <v>1962</v>
      </c>
      <c r="BC32" s="16">
        <v>120</v>
      </c>
      <c r="BD32" s="16">
        <v>1139</v>
      </c>
      <c r="BE32" s="16"/>
      <c r="BF32" s="16"/>
      <c r="BG32" s="16">
        <v>47</v>
      </c>
      <c r="BH32" s="16"/>
      <c r="BI32" s="16">
        <v>558</v>
      </c>
      <c r="BJ32" s="16">
        <v>165</v>
      </c>
      <c r="BK32" s="16">
        <v>267</v>
      </c>
      <c r="BL32" s="16">
        <v>170</v>
      </c>
      <c r="BM32" s="16">
        <v>2258</v>
      </c>
      <c r="BN32" s="25">
        <v>6686</v>
      </c>
      <c r="BO32" s="16">
        <v>160</v>
      </c>
      <c r="BP32" s="16">
        <v>60</v>
      </c>
      <c r="BQ32" s="16">
        <v>366</v>
      </c>
      <c r="BR32" s="16"/>
      <c r="BS32" s="16">
        <v>325</v>
      </c>
      <c r="BT32" s="16">
        <v>178</v>
      </c>
      <c r="BU32" s="16">
        <v>435</v>
      </c>
      <c r="BV32" s="16"/>
      <c r="BW32" s="16">
        <v>349</v>
      </c>
      <c r="BX32" s="16">
        <v>201</v>
      </c>
      <c r="BY32" s="16">
        <v>306</v>
      </c>
      <c r="BZ32" s="16">
        <v>50</v>
      </c>
      <c r="CA32" s="26">
        <f t="shared" si="10"/>
        <v>2430</v>
      </c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26">
        <f t="shared" si="11"/>
        <v>0</v>
      </c>
      <c r="CO32" s="27">
        <f t="shared" si="9"/>
        <v>241452</v>
      </c>
      <c r="CQ32" s="21"/>
      <c r="CR32" s="22"/>
      <c r="CT32" s="22"/>
    </row>
    <row r="33" spans="1:100" ht="13.5" customHeight="1" x14ac:dyDescent="0.25">
      <c r="A33" s="65" t="s">
        <v>9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24"/>
      <c r="O33" s="16">
        <v>5</v>
      </c>
      <c r="P33" s="16"/>
      <c r="Q33" s="16"/>
      <c r="R33" s="16">
        <v>29</v>
      </c>
      <c r="S33" s="16">
        <v>20</v>
      </c>
      <c r="T33" s="16"/>
      <c r="U33" s="16"/>
      <c r="V33" s="16">
        <v>10</v>
      </c>
      <c r="W33" s="16"/>
      <c r="X33" s="16">
        <v>5</v>
      </c>
      <c r="Y33" s="16">
        <v>130</v>
      </c>
      <c r="Z33" s="16"/>
      <c r="AA33" s="24">
        <v>199</v>
      </c>
      <c r="AB33" s="16">
        <v>78</v>
      </c>
      <c r="AC33" s="16">
        <v>78</v>
      </c>
      <c r="AD33" s="16">
        <v>78</v>
      </c>
      <c r="AE33" s="16">
        <v>78</v>
      </c>
      <c r="AF33" s="16">
        <v>8</v>
      </c>
      <c r="AG33" s="16"/>
      <c r="AH33" s="16">
        <v>50</v>
      </c>
      <c r="AI33" s="16"/>
      <c r="AJ33" s="16">
        <v>1615</v>
      </c>
      <c r="AK33" s="16">
        <v>475</v>
      </c>
      <c r="AL33" s="16"/>
      <c r="AM33" s="16"/>
      <c r="AN33" s="24">
        <v>2460</v>
      </c>
      <c r="AO33" s="16">
        <v>505</v>
      </c>
      <c r="AP33" s="16">
        <v>205</v>
      </c>
      <c r="AQ33" s="16">
        <v>35</v>
      </c>
      <c r="AR33" s="16">
        <v>165</v>
      </c>
      <c r="AS33" s="16">
        <v>300</v>
      </c>
      <c r="AT33" s="16"/>
      <c r="AU33" s="16"/>
      <c r="AV33" s="16">
        <v>25</v>
      </c>
      <c r="AW33" s="16"/>
      <c r="AX33" s="16">
        <v>375</v>
      </c>
      <c r="AY33" s="16">
        <v>35</v>
      </c>
      <c r="AZ33" s="16"/>
      <c r="BA33" s="24">
        <v>1645</v>
      </c>
      <c r="BB33" s="16"/>
      <c r="BC33" s="16"/>
      <c r="BD33" s="16"/>
      <c r="BE33" s="16"/>
      <c r="BF33" s="66">
        <v>50</v>
      </c>
      <c r="BG33" s="66"/>
      <c r="BH33" s="66"/>
      <c r="BI33" s="66"/>
      <c r="BJ33" s="66"/>
      <c r="BK33" s="66"/>
      <c r="BL33" s="66"/>
      <c r="BM33" s="66"/>
      <c r="BN33" s="67">
        <v>50</v>
      </c>
      <c r="BO33" s="66"/>
      <c r="BP33" s="66"/>
      <c r="BQ33" s="66"/>
      <c r="BR33" s="66">
        <v>33</v>
      </c>
      <c r="BS33" s="66">
        <v>120</v>
      </c>
      <c r="BT33" s="16">
        <v>18</v>
      </c>
      <c r="BU33" s="66"/>
      <c r="BV33" s="66"/>
      <c r="BW33" s="16">
        <v>5</v>
      </c>
      <c r="BX33" s="66"/>
      <c r="BY33" s="66"/>
      <c r="BZ33" s="16"/>
      <c r="CA33" s="68">
        <f t="shared" si="10"/>
        <v>176</v>
      </c>
      <c r="CB33" s="66"/>
      <c r="CC33" s="66">
        <v>53</v>
      </c>
      <c r="CD33" s="66"/>
      <c r="CE33" s="66"/>
      <c r="CF33" s="66"/>
      <c r="CG33" s="16"/>
      <c r="CH33" s="66"/>
      <c r="CI33" s="66"/>
      <c r="CJ33" s="16"/>
      <c r="CK33" s="66"/>
      <c r="CL33" s="66"/>
      <c r="CM33" s="16"/>
      <c r="CN33" s="68">
        <f t="shared" si="11"/>
        <v>53</v>
      </c>
      <c r="CO33" s="27">
        <f t="shared" si="9"/>
        <v>4407</v>
      </c>
      <c r="CQ33" s="21"/>
      <c r="CR33" s="22"/>
      <c r="CT33" s="22"/>
    </row>
    <row r="34" spans="1:100" ht="13.5" customHeight="1" x14ac:dyDescent="0.25">
      <c r="A34" s="65" t="s">
        <v>12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24"/>
      <c r="O34" s="16">
        <v>79</v>
      </c>
      <c r="P34" s="16">
        <v>240</v>
      </c>
      <c r="Q34" s="16">
        <v>164</v>
      </c>
      <c r="R34" s="16">
        <v>199</v>
      </c>
      <c r="S34" s="16">
        <v>249</v>
      </c>
      <c r="T34" s="16">
        <v>912</v>
      </c>
      <c r="U34" s="16">
        <v>686</v>
      </c>
      <c r="V34" s="16">
        <v>1993</v>
      </c>
      <c r="W34" s="16">
        <v>938</v>
      </c>
      <c r="X34" s="16">
        <v>717</v>
      </c>
      <c r="Y34" s="16">
        <v>794</v>
      </c>
      <c r="Z34" s="16"/>
      <c r="AA34" s="24">
        <v>6971</v>
      </c>
      <c r="AB34" s="16">
        <v>2497</v>
      </c>
      <c r="AC34" s="16">
        <v>2497</v>
      </c>
      <c r="AD34" s="16">
        <v>2497</v>
      </c>
      <c r="AE34" s="16">
        <v>2497</v>
      </c>
      <c r="AF34" s="16">
        <v>304</v>
      </c>
      <c r="AG34" s="16">
        <v>771</v>
      </c>
      <c r="AH34" s="16">
        <v>441</v>
      </c>
      <c r="AI34" s="16">
        <v>265</v>
      </c>
      <c r="AJ34" s="16">
        <v>371</v>
      </c>
      <c r="AK34" s="16">
        <v>362</v>
      </c>
      <c r="AL34" s="16">
        <v>150</v>
      </c>
      <c r="AM34" s="16">
        <v>170</v>
      </c>
      <c r="AN34" s="24">
        <v>12822</v>
      </c>
      <c r="AO34" s="16">
        <v>120</v>
      </c>
      <c r="AP34" s="16">
        <v>80</v>
      </c>
      <c r="AQ34" s="16"/>
      <c r="AR34" s="16"/>
      <c r="AS34" s="16"/>
      <c r="AT34" s="16"/>
      <c r="AU34" s="16">
        <v>5</v>
      </c>
      <c r="AV34" s="16">
        <v>75</v>
      </c>
      <c r="AW34" s="16">
        <v>25</v>
      </c>
      <c r="AX34" s="16">
        <v>35</v>
      </c>
      <c r="AY34" s="16"/>
      <c r="AZ34" s="16">
        <v>2</v>
      </c>
      <c r="BA34" s="24">
        <v>342</v>
      </c>
      <c r="BB34" s="16">
        <v>210</v>
      </c>
      <c r="BC34" s="16">
        <v>190</v>
      </c>
      <c r="BD34" s="16"/>
      <c r="BE34" s="16"/>
      <c r="BF34" s="16">
        <v>90</v>
      </c>
      <c r="BG34" s="16"/>
      <c r="BH34" s="16">
        <v>145</v>
      </c>
      <c r="BI34" s="16"/>
      <c r="BJ34" s="16"/>
      <c r="BK34" s="16">
        <v>170</v>
      </c>
      <c r="BL34" s="16">
        <v>125</v>
      </c>
      <c r="BM34" s="16"/>
      <c r="BN34" s="25">
        <v>930</v>
      </c>
      <c r="BO34" s="16"/>
      <c r="BP34" s="16">
        <v>90</v>
      </c>
      <c r="BQ34" s="16">
        <v>10</v>
      </c>
      <c r="BR34" s="16">
        <v>10</v>
      </c>
      <c r="BS34" s="16"/>
      <c r="BT34" s="16">
        <v>45</v>
      </c>
      <c r="BU34" s="16">
        <v>22</v>
      </c>
      <c r="BV34" s="16">
        <v>109</v>
      </c>
      <c r="BW34" s="16">
        <v>44</v>
      </c>
      <c r="BX34" s="16">
        <v>80</v>
      </c>
      <c r="BY34" s="16">
        <v>400</v>
      </c>
      <c r="BZ34" s="16">
        <v>1197</v>
      </c>
      <c r="CA34" s="26">
        <f t="shared" si="10"/>
        <v>2007</v>
      </c>
      <c r="CB34" s="16">
        <v>197</v>
      </c>
      <c r="CC34" s="16">
        <v>451</v>
      </c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26">
        <f t="shared" si="11"/>
        <v>648</v>
      </c>
      <c r="CO34" s="27">
        <f t="shared" si="9"/>
        <v>21713</v>
      </c>
      <c r="CQ34" s="21"/>
      <c r="CR34" s="22"/>
      <c r="CT34" s="22"/>
    </row>
    <row r="35" spans="1:100" ht="13.5" customHeight="1" x14ac:dyDescent="0.25">
      <c r="A35" s="65" t="s">
        <v>10</v>
      </c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24"/>
      <c r="O35" s="16">
        <v>1126</v>
      </c>
      <c r="P35" s="16">
        <v>501</v>
      </c>
      <c r="Q35" s="16">
        <v>1837</v>
      </c>
      <c r="R35" s="16">
        <v>844</v>
      </c>
      <c r="S35" s="16">
        <v>631</v>
      </c>
      <c r="T35" s="16">
        <v>2296</v>
      </c>
      <c r="U35" s="16">
        <v>831</v>
      </c>
      <c r="V35" s="16">
        <v>4048</v>
      </c>
      <c r="W35" s="16">
        <v>807</v>
      </c>
      <c r="X35" s="16">
        <v>384</v>
      </c>
      <c r="Y35" s="16">
        <v>235</v>
      </c>
      <c r="Z35" s="16"/>
      <c r="AA35" s="24">
        <v>13540</v>
      </c>
      <c r="AB35" s="16">
        <v>834</v>
      </c>
      <c r="AC35" s="16">
        <v>834</v>
      </c>
      <c r="AD35" s="16">
        <v>834</v>
      </c>
      <c r="AE35" s="16">
        <v>834</v>
      </c>
      <c r="AF35" s="16">
        <v>428</v>
      </c>
      <c r="AG35" s="16">
        <v>588</v>
      </c>
      <c r="AH35" s="16">
        <v>135281</v>
      </c>
      <c r="AI35" s="16">
        <v>130825</v>
      </c>
      <c r="AJ35" s="16">
        <v>45509</v>
      </c>
      <c r="AK35" s="16">
        <v>27305</v>
      </c>
      <c r="AL35" s="16">
        <v>47774</v>
      </c>
      <c r="AM35" s="16">
        <v>55664</v>
      </c>
      <c r="AN35" s="24">
        <v>446710</v>
      </c>
      <c r="AO35" s="16">
        <v>46344</v>
      </c>
      <c r="AP35" s="16">
        <v>13300</v>
      </c>
      <c r="AQ35" s="16">
        <v>6659</v>
      </c>
      <c r="AR35" s="16">
        <v>2200</v>
      </c>
      <c r="AS35" s="16">
        <v>3097</v>
      </c>
      <c r="AT35" s="16">
        <v>4077</v>
      </c>
      <c r="AU35" s="16">
        <v>1810</v>
      </c>
      <c r="AV35" s="16">
        <v>1871</v>
      </c>
      <c r="AW35" s="16">
        <v>3290</v>
      </c>
      <c r="AX35" s="16">
        <v>2223</v>
      </c>
      <c r="AY35" s="16">
        <v>2514</v>
      </c>
      <c r="AZ35" s="16">
        <v>2167</v>
      </c>
      <c r="BA35" s="24">
        <v>89552</v>
      </c>
      <c r="BB35" s="16">
        <v>1006</v>
      </c>
      <c r="BC35" s="16">
        <v>1694</v>
      </c>
      <c r="BD35" s="16">
        <v>996</v>
      </c>
      <c r="BE35" s="16">
        <v>378</v>
      </c>
      <c r="BF35" s="66">
        <v>357</v>
      </c>
      <c r="BG35" s="66">
        <v>2846</v>
      </c>
      <c r="BH35" s="66">
        <v>1668</v>
      </c>
      <c r="BI35" s="66">
        <v>1649</v>
      </c>
      <c r="BJ35" s="66">
        <v>882</v>
      </c>
      <c r="BK35" s="66">
        <v>1799</v>
      </c>
      <c r="BL35" s="66"/>
      <c r="BM35" s="66"/>
      <c r="BN35" s="67">
        <v>13275</v>
      </c>
      <c r="BO35" s="66"/>
      <c r="BP35" s="66">
        <v>215</v>
      </c>
      <c r="BQ35" s="66">
        <v>643</v>
      </c>
      <c r="BR35" s="66">
        <v>159</v>
      </c>
      <c r="BS35" s="66">
        <v>79</v>
      </c>
      <c r="BT35" s="16">
        <v>202</v>
      </c>
      <c r="BU35" s="66">
        <v>253</v>
      </c>
      <c r="BV35" s="66">
        <v>17</v>
      </c>
      <c r="BW35" s="16">
        <v>15367</v>
      </c>
      <c r="BX35" s="66">
        <v>458</v>
      </c>
      <c r="BY35" s="66">
        <v>50</v>
      </c>
      <c r="BZ35" s="16">
        <v>74</v>
      </c>
      <c r="CA35" s="68">
        <f t="shared" si="10"/>
        <v>17517</v>
      </c>
      <c r="CB35" s="66">
        <v>291</v>
      </c>
      <c r="CC35" s="66">
        <v>634</v>
      </c>
      <c r="CD35" s="66"/>
      <c r="CE35" s="66"/>
      <c r="CF35" s="66"/>
      <c r="CG35" s="16"/>
      <c r="CH35" s="66"/>
      <c r="CI35" s="66"/>
      <c r="CJ35" s="16"/>
      <c r="CK35" s="66"/>
      <c r="CL35" s="66"/>
      <c r="CM35" s="16"/>
      <c r="CN35" s="68">
        <f t="shared" si="11"/>
        <v>925</v>
      </c>
      <c r="CO35" s="27">
        <f t="shared" si="9"/>
        <v>564002</v>
      </c>
      <c r="CQ35" s="21"/>
      <c r="CR35" s="22"/>
      <c r="CT35" s="22"/>
    </row>
    <row r="36" spans="1:100" ht="13.5" customHeight="1" x14ac:dyDescent="0.25">
      <c r="A36" s="65" t="s">
        <v>8</v>
      </c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24"/>
      <c r="O36" s="16">
        <v>56</v>
      </c>
      <c r="P36" s="16">
        <v>26</v>
      </c>
      <c r="Q36" s="16">
        <v>95</v>
      </c>
      <c r="R36" s="16">
        <v>135</v>
      </c>
      <c r="S36" s="16">
        <v>87</v>
      </c>
      <c r="T36" s="16">
        <v>63</v>
      </c>
      <c r="U36" s="16">
        <v>62</v>
      </c>
      <c r="V36" s="16"/>
      <c r="W36" s="16"/>
      <c r="X36" s="16"/>
      <c r="Y36" s="16"/>
      <c r="Z36" s="16"/>
      <c r="AA36" s="24">
        <v>524</v>
      </c>
      <c r="AB36" s="16">
        <v>35171</v>
      </c>
      <c r="AC36" s="16">
        <v>35171</v>
      </c>
      <c r="AD36" s="16">
        <v>35171</v>
      </c>
      <c r="AE36" s="16">
        <v>35171</v>
      </c>
      <c r="AF36" s="16">
        <v>2227</v>
      </c>
      <c r="AG36" s="16">
        <v>8562</v>
      </c>
      <c r="AH36" s="16">
        <v>5697</v>
      </c>
      <c r="AI36" s="16">
        <v>3559</v>
      </c>
      <c r="AJ36" s="16">
        <v>4667</v>
      </c>
      <c r="AK36" s="16">
        <v>1936</v>
      </c>
      <c r="AL36" s="16">
        <v>3145</v>
      </c>
      <c r="AM36" s="16">
        <v>3159</v>
      </c>
      <c r="AN36" s="24">
        <v>173636</v>
      </c>
      <c r="AO36" s="16">
        <v>4804</v>
      </c>
      <c r="AP36" s="16">
        <v>17117</v>
      </c>
      <c r="AQ36" s="16">
        <v>5312</v>
      </c>
      <c r="AR36" s="16">
        <v>7943</v>
      </c>
      <c r="AS36" s="16">
        <v>5373</v>
      </c>
      <c r="AT36" s="16">
        <v>4763</v>
      </c>
      <c r="AU36" s="16">
        <v>5150</v>
      </c>
      <c r="AV36" s="16">
        <v>4862</v>
      </c>
      <c r="AW36" s="16">
        <v>5273</v>
      </c>
      <c r="AX36" s="16">
        <v>6847</v>
      </c>
      <c r="AY36" s="16">
        <v>8073</v>
      </c>
      <c r="AZ36" s="16">
        <v>3388</v>
      </c>
      <c r="BA36" s="24">
        <v>78905</v>
      </c>
      <c r="BB36" s="16">
        <v>1605</v>
      </c>
      <c r="BC36" s="16">
        <v>2361</v>
      </c>
      <c r="BD36" s="16">
        <v>3169</v>
      </c>
      <c r="BE36" s="16">
        <v>302</v>
      </c>
      <c r="BF36" s="16">
        <v>36</v>
      </c>
      <c r="BG36" s="16">
        <v>3739</v>
      </c>
      <c r="BH36" s="16">
        <v>2345</v>
      </c>
      <c r="BI36" s="16">
        <v>2335</v>
      </c>
      <c r="BJ36" s="16">
        <v>3074</v>
      </c>
      <c r="BK36" s="16">
        <v>2462</v>
      </c>
      <c r="BL36" s="16">
        <v>1108</v>
      </c>
      <c r="BM36" s="16">
        <v>315</v>
      </c>
      <c r="BN36" s="25">
        <v>22851</v>
      </c>
      <c r="BO36" s="16">
        <v>832</v>
      </c>
      <c r="BP36" s="16">
        <v>924</v>
      </c>
      <c r="BQ36" s="16">
        <v>1065</v>
      </c>
      <c r="BR36" s="16">
        <v>678</v>
      </c>
      <c r="BS36" s="16">
        <v>611</v>
      </c>
      <c r="BT36" s="16">
        <v>723</v>
      </c>
      <c r="BU36" s="16">
        <v>454</v>
      </c>
      <c r="BV36" s="16">
        <v>213</v>
      </c>
      <c r="BW36" s="16">
        <v>215</v>
      </c>
      <c r="BX36" s="16">
        <v>1505</v>
      </c>
      <c r="BY36" s="16">
        <v>771</v>
      </c>
      <c r="BZ36" s="16">
        <v>2689</v>
      </c>
      <c r="CA36" s="26">
        <f t="shared" si="10"/>
        <v>10680</v>
      </c>
      <c r="CB36" s="16">
        <v>985</v>
      </c>
      <c r="CC36" s="16">
        <v>2428</v>
      </c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26">
        <f t="shared" si="11"/>
        <v>3413</v>
      </c>
      <c r="CO36" s="27">
        <f t="shared" si="9"/>
        <v>279329</v>
      </c>
      <c r="CQ36" s="21"/>
      <c r="CR36" s="22"/>
      <c r="CT36" s="22"/>
    </row>
    <row r="37" spans="1:100" ht="13.5" customHeight="1" x14ac:dyDescent="0.25">
      <c r="A37" s="65" t="s">
        <v>4</v>
      </c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24"/>
      <c r="O37" s="16">
        <v>3566</v>
      </c>
      <c r="P37" s="16">
        <v>11067</v>
      </c>
      <c r="Q37" s="16">
        <v>2565</v>
      </c>
      <c r="R37" s="16">
        <v>33616</v>
      </c>
      <c r="S37" s="16">
        <v>19585</v>
      </c>
      <c r="T37" s="16">
        <v>13522</v>
      </c>
      <c r="U37" s="16">
        <v>995</v>
      </c>
      <c r="V37" s="16">
        <v>13160</v>
      </c>
      <c r="W37" s="16">
        <v>321</v>
      </c>
      <c r="X37" s="16">
        <v>18165</v>
      </c>
      <c r="Y37" s="16">
        <v>4195</v>
      </c>
      <c r="Z37" s="16"/>
      <c r="AA37" s="24">
        <v>120757</v>
      </c>
      <c r="AB37" s="16">
        <v>2144</v>
      </c>
      <c r="AC37" s="16">
        <v>2144</v>
      </c>
      <c r="AD37" s="16">
        <v>2144</v>
      </c>
      <c r="AE37" s="16">
        <v>2144</v>
      </c>
      <c r="AF37" s="16">
        <v>2125</v>
      </c>
      <c r="AG37" s="16">
        <v>7794</v>
      </c>
      <c r="AH37" s="16">
        <v>5753</v>
      </c>
      <c r="AI37" s="16">
        <v>922</v>
      </c>
      <c r="AJ37" s="16">
        <v>3905</v>
      </c>
      <c r="AK37" s="16">
        <v>4306</v>
      </c>
      <c r="AL37" s="16">
        <v>6261</v>
      </c>
      <c r="AM37" s="16">
        <v>8377</v>
      </c>
      <c r="AN37" s="24">
        <v>48019</v>
      </c>
      <c r="AO37" s="16">
        <v>5147</v>
      </c>
      <c r="AP37" s="16">
        <v>984</v>
      </c>
      <c r="AQ37" s="16">
        <v>9619</v>
      </c>
      <c r="AR37" s="16">
        <v>1213</v>
      </c>
      <c r="AS37" s="16">
        <v>984</v>
      </c>
      <c r="AT37" s="16">
        <v>101</v>
      </c>
      <c r="AU37" s="16">
        <v>190</v>
      </c>
      <c r="AV37" s="16">
        <v>1239</v>
      </c>
      <c r="AW37" s="16">
        <v>1562</v>
      </c>
      <c r="AX37" s="16">
        <v>1020</v>
      </c>
      <c r="AY37" s="16">
        <v>424</v>
      </c>
      <c r="AZ37" s="16">
        <v>2387</v>
      </c>
      <c r="BA37" s="24">
        <v>24870</v>
      </c>
      <c r="BB37" s="16">
        <v>259</v>
      </c>
      <c r="BC37" s="16">
        <v>115</v>
      </c>
      <c r="BD37" s="16">
        <v>798</v>
      </c>
      <c r="BE37" s="16">
        <v>1451</v>
      </c>
      <c r="BF37" s="66">
        <v>1420</v>
      </c>
      <c r="BG37" s="66">
        <v>699</v>
      </c>
      <c r="BH37" s="66">
        <v>1120</v>
      </c>
      <c r="BI37" s="66">
        <v>479</v>
      </c>
      <c r="BJ37" s="66">
        <v>341</v>
      </c>
      <c r="BK37" s="66">
        <v>2373</v>
      </c>
      <c r="BL37" s="66">
        <v>4141</v>
      </c>
      <c r="BM37" s="66">
        <v>1613</v>
      </c>
      <c r="BN37" s="67">
        <v>14809</v>
      </c>
      <c r="BO37" s="66">
        <v>3836</v>
      </c>
      <c r="BP37" s="66">
        <v>506</v>
      </c>
      <c r="BQ37" s="66">
        <v>1299</v>
      </c>
      <c r="BR37" s="66">
        <v>1255</v>
      </c>
      <c r="BS37" s="66">
        <v>985</v>
      </c>
      <c r="BT37" s="16">
        <v>904</v>
      </c>
      <c r="BU37" s="66">
        <v>535</v>
      </c>
      <c r="BV37" s="66">
        <v>1167</v>
      </c>
      <c r="BW37" s="16">
        <v>1047</v>
      </c>
      <c r="BX37" s="66">
        <v>1264</v>
      </c>
      <c r="BY37" s="66">
        <v>1290</v>
      </c>
      <c r="BZ37" s="16">
        <v>1231</v>
      </c>
      <c r="CA37" s="68">
        <f t="shared" si="10"/>
        <v>15319</v>
      </c>
      <c r="CB37" s="66">
        <v>247</v>
      </c>
      <c r="CC37" s="66">
        <v>728</v>
      </c>
      <c r="CD37" s="66"/>
      <c r="CE37" s="66"/>
      <c r="CF37" s="66"/>
      <c r="CG37" s="16"/>
      <c r="CH37" s="66"/>
      <c r="CI37" s="66"/>
      <c r="CJ37" s="16"/>
      <c r="CK37" s="66"/>
      <c r="CL37" s="66"/>
      <c r="CM37" s="16"/>
      <c r="CN37" s="68">
        <f t="shared" si="11"/>
        <v>975</v>
      </c>
      <c r="CO37" s="27">
        <f t="shared" si="9"/>
        <v>209430</v>
      </c>
      <c r="CQ37" s="21"/>
      <c r="CR37" s="22"/>
      <c r="CT37" s="22"/>
    </row>
    <row r="38" spans="1:100" ht="13.5" customHeight="1" x14ac:dyDescent="0.25">
      <c r="A38" s="65" t="s">
        <v>6</v>
      </c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24"/>
      <c r="O38" s="16">
        <v>518</v>
      </c>
      <c r="P38" s="16">
        <v>545</v>
      </c>
      <c r="Q38" s="16">
        <v>552</v>
      </c>
      <c r="R38" s="16">
        <v>178</v>
      </c>
      <c r="S38" s="16">
        <v>474</v>
      </c>
      <c r="T38" s="16">
        <v>803</v>
      </c>
      <c r="U38" s="16">
        <v>926</v>
      </c>
      <c r="V38" s="16">
        <v>777</v>
      </c>
      <c r="W38" s="16">
        <v>713</v>
      </c>
      <c r="X38" s="16">
        <v>640</v>
      </c>
      <c r="Y38" s="16">
        <v>3414</v>
      </c>
      <c r="Z38" s="16"/>
      <c r="AA38" s="24">
        <v>9540</v>
      </c>
      <c r="AB38" s="16">
        <v>2204</v>
      </c>
      <c r="AC38" s="16">
        <v>2204</v>
      </c>
      <c r="AD38" s="16">
        <v>2204</v>
      </c>
      <c r="AE38" s="16">
        <v>2204</v>
      </c>
      <c r="AF38" s="16">
        <v>8</v>
      </c>
      <c r="AG38" s="16">
        <v>786</v>
      </c>
      <c r="AH38" s="16">
        <v>1792</v>
      </c>
      <c r="AI38" s="16">
        <v>6170</v>
      </c>
      <c r="AJ38" s="16">
        <v>3255</v>
      </c>
      <c r="AK38" s="16">
        <v>2234</v>
      </c>
      <c r="AL38" s="16">
        <v>7442</v>
      </c>
      <c r="AM38" s="16">
        <v>4626</v>
      </c>
      <c r="AN38" s="24">
        <v>35129</v>
      </c>
      <c r="AO38" s="16">
        <v>5945</v>
      </c>
      <c r="AP38" s="16">
        <v>9569</v>
      </c>
      <c r="AQ38" s="16">
        <v>1914</v>
      </c>
      <c r="AR38" s="16">
        <v>1438</v>
      </c>
      <c r="AS38" s="16">
        <v>8256</v>
      </c>
      <c r="AT38" s="16">
        <v>3835</v>
      </c>
      <c r="AU38" s="16">
        <v>4268</v>
      </c>
      <c r="AV38" s="16">
        <v>1067</v>
      </c>
      <c r="AW38" s="16">
        <v>2013</v>
      </c>
      <c r="AX38" s="16">
        <v>3005</v>
      </c>
      <c r="AY38" s="16">
        <v>1194</v>
      </c>
      <c r="AZ38" s="16">
        <v>1456</v>
      </c>
      <c r="BA38" s="24">
        <v>43960</v>
      </c>
      <c r="BB38" s="16">
        <v>2164</v>
      </c>
      <c r="BC38" s="16">
        <v>882</v>
      </c>
      <c r="BD38" s="16">
        <v>786</v>
      </c>
      <c r="BE38" s="16">
        <v>138</v>
      </c>
      <c r="BF38" s="16">
        <v>255</v>
      </c>
      <c r="BG38" s="16">
        <v>506</v>
      </c>
      <c r="BH38" s="16">
        <v>506</v>
      </c>
      <c r="BI38" s="16">
        <v>1212</v>
      </c>
      <c r="BJ38" s="16">
        <v>1237</v>
      </c>
      <c r="BK38" s="16">
        <v>1279</v>
      </c>
      <c r="BL38" s="16">
        <v>1347</v>
      </c>
      <c r="BM38" s="16">
        <v>666</v>
      </c>
      <c r="BN38" s="25">
        <v>10978</v>
      </c>
      <c r="BO38" s="16">
        <v>891</v>
      </c>
      <c r="BP38" s="16">
        <v>692</v>
      </c>
      <c r="BQ38" s="16">
        <v>528</v>
      </c>
      <c r="BR38" s="16">
        <v>834</v>
      </c>
      <c r="BS38" s="16">
        <v>1301</v>
      </c>
      <c r="BT38" s="16">
        <v>2722</v>
      </c>
      <c r="BU38" s="16">
        <v>1651</v>
      </c>
      <c r="BV38" s="16">
        <v>1605</v>
      </c>
      <c r="BW38" s="16">
        <v>1694</v>
      </c>
      <c r="BX38" s="16">
        <v>686</v>
      </c>
      <c r="BY38" s="16">
        <v>2940</v>
      </c>
      <c r="BZ38" s="16">
        <v>704</v>
      </c>
      <c r="CA38" s="26">
        <f t="shared" si="10"/>
        <v>16248</v>
      </c>
      <c r="CB38" s="16">
        <v>610</v>
      </c>
      <c r="CC38" s="16">
        <v>628</v>
      </c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26">
        <f t="shared" si="11"/>
        <v>1238</v>
      </c>
      <c r="CO38" s="27">
        <f t="shared" si="9"/>
        <v>100845</v>
      </c>
      <c r="CQ38" s="21"/>
      <c r="CR38" s="22"/>
      <c r="CT38" s="22"/>
    </row>
    <row r="39" spans="1:100" ht="13.5" customHeight="1" x14ac:dyDescent="0.25">
      <c r="A39" s="65" t="s">
        <v>3</v>
      </c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24"/>
      <c r="O39" s="16">
        <v>1469</v>
      </c>
      <c r="P39" s="16">
        <v>1196</v>
      </c>
      <c r="Q39" s="16">
        <v>850</v>
      </c>
      <c r="R39" s="16">
        <v>1720</v>
      </c>
      <c r="S39" s="16">
        <v>5549</v>
      </c>
      <c r="T39" s="16">
        <v>5074</v>
      </c>
      <c r="U39" s="16">
        <v>5936</v>
      </c>
      <c r="V39" s="16">
        <v>3681</v>
      </c>
      <c r="W39" s="16">
        <v>1703</v>
      </c>
      <c r="X39" s="16">
        <v>1217</v>
      </c>
      <c r="Y39" s="16">
        <v>4422</v>
      </c>
      <c r="Z39" s="16"/>
      <c r="AA39" s="24">
        <v>32817</v>
      </c>
      <c r="AB39" s="16">
        <v>22246</v>
      </c>
      <c r="AC39" s="16">
        <v>22246</v>
      </c>
      <c r="AD39" s="16">
        <v>22246</v>
      </c>
      <c r="AE39" s="16">
        <v>22246</v>
      </c>
      <c r="AF39" s="16">
        <v>1680</v>
      </c>
      <c r="AG39" s="16">
        <v>10777</v>
      </c>
      <c r="AH39" s="16">
        <v>7935</v>
      </c>
      <c r="AI39" s="16">
        <v>1111</v>
      </c>
      <c r="AJ39" s="16">
        <v>675</v>
      </c>
      <c r="AK39" s="16">
        <v>16952</v>
      </c>
      <c r="AL39" s="16">
        <v>7254</v>
      </c>
      <c r="AM39" s="16">
        <v>2717</v>
      </c>
      <c r="AN39" s="24">
        <v>138085</v>
      </c>
      <c r="AO39" s="16">
        <v>553</v>
      </c>
      <c r="AP39" s="16">
        <v>1046</v>
      </c>
      <c r="AQ39" s="16">
        <v>797</v>
      </c>
      <c r="AR39" s="16">
        <v>2173</v>
      </c>
      <c r="AS39" s="16">
        <v>720</v>
      </c>
      <c r="AT39" s="16">
        <v>4541</v>
      </c>
      <c r="AU39" s="16">
        <v>3879</v>
      </c>
      <c r="AV39" s="16">
        <v>850</v>
      </c>
      <c r="AW39" s="16">
        <v>13092</v>
      </c>
      <c r="AX39" s="16">
        <v>47255</v>
      </c>
      <c r="AY39" s="16">
        <v>4658</v>
      </c>
      <c r="AZ39" s="16">
        <v>355</v>
      </c>
      <c r="BA39" s="24">
        <v>79919</v>
      </c>
      <c r="BB39" s="16">
        <v>2977</v>
      </c>
      <c r="BC39" s="16">
        <v>11658</v>
      </c>
      <c r="BD39" s="16">
        <v>4911</v>
      </c>
      <c r="BE39" s="16">
        <v>82353</v>
      </c>
      <c r="BF39" s="66">
        <v>49647</v>
      </c>
      <c r="BG39" s="66">
        <v>23459</v>
      </c>
      <c r="BH39" s="66">
        <v>19026</v>
      </c>
      <c r="BI39" s="66">
        <v>7365</v>
      </c>
      <c r="BJ39" s="66">
        <v>11334</v>
      </c>
      <c r="BK39" s="66">
        <v>12582</v>
      </c>
      <c r="BL39" s="66">
        <v>5411</v>
      </c>
      <c r="BM39" s="66">
        <v>4227</v>
      </c>
      <c r="BN39" s="67">
        <v>234950</v>
      </c>
      <c r="BO39" s="66">
        <v>4442</v>
      </c>
      <c r="BP39" s="66">
        <v>3061</v>
      </c>
      <c r="BQ39" s="66">
        <v>7327</v>
      </c>
      <c r="BR39" s="66">
        <v>4510</v>
      </c>
      <c r="BS39" s="66">
        <v>6593</v>
      </c>
      <c r="BT39" s="16">
        <v>2861</v>
      </c>
      <c r="BU39" s="66">
        <v>2397</v>
      </c>
      <c r="BV39" s="66">
        <v>1911</v>
      </c>
      <c r="BW39" s="16">
        <v>1897</v>
      </c>
      <c r="BX39" s="66">
        <v>2972</v>
      </c>
      <c r="BY39" s="66">
        <v>1487</v>
      </c>
      <c r="BZ39" s="16">
        <v>2157</v>
      </c>
      <c r="CA39" s="68">
        <f t="shared" si="10"/>
        <v>41615</v>
      </c>
      <c r="CB39" s="66">
        <v>1592</v>
      </c>
      <c r="CC39" s="66">
        <v>1890</v>
      </c>
      <c r="CD39" s="66"/>
      <c r="CE39" s="66"/>
      <c r="CF39" s="66"/>
      <c r="CG39" s="16"/>
      <c r="CH39" s="66"/>
      <c r="CI39" s="66"/>
      <c r="CJ39" s="16"/>
      <c r="CK39" s="66"/>
      <c r="CL39" s="66"/>
      <c r="CM39" s="16"/>
      <c r="CN39" s="68">
        <f t="shared" si="11"/>
        <v>3482</v>
      </c>
      <c r="CO39" s="27">
        <f t="shared" si="9"/>
        <v>489253</v>
      </c>
      <c r="CQ39" s="21"/>
      <c r="CR39" s="22"/>
      <c r="CT39" s="22"/>
      <c r="CU39" s="21"/>
      <c r="CV39" s="22"/>
    </row>
    <row r="40" spans="1:100" ht="13.5" customHeight="1" x14ac:dyDescent="0.25">
      <c r="A40" s="65" t="s">
        <v>16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24"/>
      <c r="O40" s="16"/>
      <c r="P40" s="16"/>
      <c r="Q40" s="16"/>
      <c r="R40" s="16"/>
      <c r="S40" s="16"/>
      <c r="T40" s="16"/>
      <c r="U40" s="16"/>
      <c r="V40" s="16">
        <v>132</v>
      </c>
      <c r="W40" s="16"/>
      <c r="X40" s="16"/>
      <c r="Y40" s="16"/>
      <c r="Z40" s="16"/>
      <c r="AA40" s="24">
        <v>132</v>
      </c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>
        <v>530</v>
      </c>
      <c r="AM40" s="16">
        <v>75</v>
      </c>
      <c r="AN40" s="24">
        <v>605</v>
      </c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24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25"/>
      <c r="BO40" s="16"/>
      <c r="BP40" s="16"/>
      <c r="BQ40" s="16"/>
      <c r="BR40" s="16"/>
      <c r="BS40" s="16"/>
      <c r="BT40" s="16">
        <v>6</v>
      </c>
      <c r="BU40" s="16"/>
      <c r="BV40" s="16">
        <v>5</v>
      </c>
      <c r="BW40" s="16">
        <v>5</v>
      </c>
      <c r="BX40" s="16"/>
      <c r="BY40" s="16"/>
      <c r="BZ40" s="16"/>
      <c r="CA40" s="26">
        <f t="shared" si="10"/>
        <v>16</v>
      </c>
      <c r="CB40" s="16">
        <v>1590</v>
      </c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26">
        <f t="shared" si="11"/>
        <v>1590</v>
      </c>
      <c r="CO40" s="27">
        <f t="shared" si="9"/>
        <v>2327</v>
      </c>
      <c r="CQ40" s="21"/>
      <c r="CR40" s="22"/>
      <c r="CT40" s="22"/>
    </row>
    <row r="41" spans="1:100" ht="13.5" customHeight="1" x14ac:dyDescent="0.25">
      <c r="A41" s="65" t="s">
        <v>13</v>
      </c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24"/>
      <c r="O41" s="16">
        <v>12</v>
      </c>
      <c r="P41" s="16">
        <v>24</v>
      </c>
      <c r="Q41" s="16">
        <v>260</v>
      </c>
      <c r="R41" s="16">
        <v>94</v>
      </c>
      <c r="S41" s="16">
        <v>40</v>
      </c>
      <c r="T41" s="16">
        <v>30</v>
      </c>
      <c r="U41" s="16">
        <v>10</v>
      </c>
      <c r="V41" s="16">
        <v>105</v>
      </c>
      <c r="W41" s="16">
        <v>50</v>
      </c>
      <c r="X41" s="16">
        <v>10</v>
      </c>
      <c r="Y41" s="16">
        <v>30</v>
      </c>
      <c r="Z41" s="16"/>
      <c r="AA41" s="24">
        <v>665</v>
      </c>
      <c r="AB41" s="16">
        <v>232</v>
      </c>
      <c r="AC41" s="16">
        <v>232</v>
      </c>
      <c r="AD41" s="16">
        <v>232</v>
      </c>
      <c r="AE41" s="16">
        <v>232</v>
      </c>
      <c r="AF41" s="16">
        <v>75</v>
      </c>
      <c r="AG41" s="16">
        <v>30</v>
      </c>
      <c r="AH41" s="16">
        <v>280</v>
      </c>
      <c r="AI41" s="16">
        <v>11618</v>
      </c>
      <c r="AJ41" s="16">
        <v>2788</v>
      </c>
      <c r="AK41" s="16">
        <v>9650</v>
      </c>
      <c r="AL41" s="16">
        <v>12762</v>
      </c>
      <c r="AM41" s="16">
        <v>4620</v>
      </c>
      <c r="AN41" s="24">
        <v>42751</v>
      </c>
      <c r="AO41" s="16">
        <v>1390</v>
      </c>
      <c r="AP41" s="16">
        <v>3725</v>
      </c>
      <c r="AQ41" s="16">
        <v>770</v>
      </c>
      <c r="AR41" s="16">
        <v>650</v>
      </c>
      <c r="AS41" s="16">
        <v>890</v>
      </c>
      <c r="AT41" s="16">
        <v>40</v>
      </c>
      <c r="AU41" s="16">
        <v>226</v>
      </c>
      <c r="AV41" s="16"/>
      <c r="AW41" s="16">
        <v>418</v>
      </c>
      <c r="AX41" s="16">
        <v>90</v>
      </c>
      <c r="AY41" s="16">
        <v>384</v>
      </c>
      <c r="AZ41" s="16"/>
      <c r="BA41" s="24">
        <v>8583</v>
      </c>
      <c r="BB41" s="16"/>
      <c r="BC41" s="16"/>
      <c r="BD41" s="16"/>
      <c r="BE41" s="16"/>
      <c r="BF41" s="66"/>
      <c r="BG41" s="66"/>
      <c r="BH41" s="66"/>
      <c r="BI41" s="66"/>
      <c r="BJ41" s="66"/>
      <c r="BK41" s="66"/>
      <c r="BL41" s="66"/>
      <c r="BM41" s="66"/>
      <c r="BN41" s="67"/>
      <c r="BO41" s="66"/>
      <c r="BP41" s="66"/>
      <c r="BQ41" s="66">
        <v>8242</v>
      </c>
      <c r="BR41" s="66">
        <v>241</v>
      </c>
      <c r="BS41" s="66">
        <v>181</v>
      </c>
      <c r="BT41" s="16">
        <v>181</v>
      </c>
      <c r="BU41" s="66">
        <v>4</v>
      </c>
      <c r="BV41" s="66"/>
      <c r="BW41" s="16"/>
      <c r="BX41" s="66"/>
      <c r="BY41" s="66"/>
      <c r="BZ41" s="16">
        <v>53</v>
      </c>
      <c r="CA41" s="68">
        <f t="shared" si="10"/>
        <v>8902</v>
      </c>
      <c r="CB41" s="66"/>
      <c r="CC41" s="66"/>
      <c r="CD41" s="66"/>
      <c r="CE41" s="66"/>
      <c r="CF41" s="66"/>
      <c r="CG41" s="16"/>
      <c r="CH41" s="66"/>
      <c r="CI41" s="66"/>
      <c r="CJ41" s="16"/>
      <c r="CK41" s="66"/>
      <c r="CL41" s="66"/>
      <c r="CM41" s="16"/>
      <c r="CN41" s="68">
        <f t="shared" si="11"/>
        <v>0</v>
      </c>
      <c r="CO41" s="27">
        <f t="shared" si="9"/>
        <v>51999</v>
      </c>
      <c r="CQ41" s="21"/>
      <c r="CR41" s="22"/>
      <c r="CT41" s="22"/>
    </row>
    <row r="42" spans="1:100" ht="23.25" customHeight="1" thickBot="1" x14ac:dyDescent="0.3">
      <c r="A42" s="65" t="s">
        <v>11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24"/>
      <c r="O42" s="16">
        <v>96</v>
      </c>
      <c r="P42" s="16">
        <v>4639</v>
      </c>
      <c r="Q42" s="16">
        <v>1116</v>
      </c>
      <c r="R42" s="16">
        <v>1183</v>
      </c>
      <c r="S42" s="16">
        <v>8792</v>
      </c>
      <c r="T42" s="16">
        <v>1260</v>
      </c>
      <c r="U42" s="16">
        <v>1917</v>
      </c>
      <c r="V42" s="16">
        <v>3363</v>
      </c>
      <c r="W42" s="16">
        <v>9451</v>
      </c>
      <c r="X42" s="16">
        <v>3263</v>
      </c>
      <c r="Y42" s="16">
        <v>1988</v>
      </c>
      <c r="Z42" s="16"/>
      <c r="AA42" s="24">
        <v>37068</v>
      </c>
      <c r="AB42" s="16">
        <v>6869</v>
      </c>
      <c r="AC42" s="16">
        <v>6869</v>
      </c>
      <c r="AD42" s="16">
        <v>6869</v>
      </c>
      <c r="AE42" s="16">
        <v>6869</v>
      </c>
      <c r="AF42" s="16">
        <v>12893</v>
      </c>
      <c r="AG42" s="16">
        <v>18799</v>
      </c>
      <c r="AH42" s="16">
        <v>9813</v>
      </c>
      <c r="AI42" s="16">
        <v>13304</v>
      </c>
      <c r="AJ42" s="16">
        <v>16415</v>
      </c>
      <c r="AK42" s="16">
        <v>27969</v>
      </c>
      <c r="AL42" s="16">
        <v>4140</v>
      </c>
      <c r="AM42" s="16">
        <v>26186</v>
      </c>
      <c r="AN42" s="24">
        <v>156995</v>
      </c>
      <c r="AO42" s="16">
        <v>6446</v>
      </c>
      <c r="AP42" s="16">
        <v>6875</v>
      </c>
      <c r="AQ42" s="16">
        <v>2549</v>
      </c>
      <c r="AR42" s="16">
        <v>1338</v>
      </c>
      <c r="AS42" s="16">
        <v>4349</v>
      </c>
      <c r="AT42" s="16">
        <v>733</v>
      </c>
      <c r="AU42" s="16">
        <v>4375</v>
      </c>
      <c r="AV42" s="16">
        <v>2751</v>
      </c>
      <c r="AW42" s="16">
        <v>744</v>
      </c>
      <c r="AX42" s="16">
        <v>2078</v>
      </c>
      <c r="AY42" s="16">
        <v>841</v>
      </c>
      <c r="AZ42" s="16">
        <v>2471</v>
      </c>
      <c r="BA42" s="24">
        <v>35550</v>
      </c>
      <c r="BB42" s="16">
        <v>691</v>
      </c>
      <c r="BC42" s="16">
        <v>2221</v>
      </c>
      <c r="BD42" s="16">
        <v>450</v>
      </c>
      <c r="BE42" s="16">
        <v>270</v>
      </c>
      <c r="BF42" s="16"/>
      <c r="BG42" s="16"/>
      <c r="BH42" s="16"/>
      <c r="BI42" s="16">
        <v>280</v>
      </c>
      <c r="BJ42" s="16">
        <v>300</v>
      </c>
      <c r="BK42" s="16">
        <v>571</v>
      </c>
      <c r="BL42" s="16">
        <v>1232</v>
      </c>
      <c r="BM42" s="16">
        <v>86</v>
      </c>
      <c r="BN42" s="25">
        <v>6101</v>
      </c>
      <c r="BO42" s="16">
        <v>987</v>
      </c>
      <c r="BP42" s="16">
        <v>702</v>
      </c>
      <c r="BQ42" s="16">
        <v>608</v>
      </c>
      <c r="BR42" s="16">
        <v>1354</v>
      </c>
      <c r="BS42" s="16">
        <v>782</v>
      </c>
      <c r="BT42" s="16">
        <v>2423</v>
      </c>
      <c r="BU42" s="16">
        <v>1378</v>
      </c>
      <c r="BV42" s="16">
        <v>2009</v>
      </c>
      <c r="BW42" s="16">
        <v>787</v>
      </c>
      <c r="BX42" s="16">
        <v>487</v>
      </c>
      <c r="BY42" s="16">
        <v>5361</v>
      </c>
      <c r="BZ42" s="16">
        <v>4753</v>
      </c>
      <c r="CA42" s="26">
        <f t="shared" si="10"/>
        <v>21631</v>
      </c>
      <c r="CB42" s="16">
        <v>6026</v>
      </c>
      <c r="CC42" s="16">
        <v>4307</v>
      </c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26">
        <f t="shared" si="11"/>
        <v>10333</v>
      </c>
      <c r="CO42" s="27">
        <f t="shared" si="9"/>
        <v>246047</v>
      </c>
      <c r="CQ42" s="21"/>
      <c r="CR42" s="22"/>
      <c r="CT42" s="22"/>
    </row>
    <row r="43" spans="1:100" ht="15.75" customHeight="1" thickBot="1" x14ac:dyDescent="0.3">
      <c r="A43" s="69" t="s">
        <v>41</v>
      </c>
      <c r="B43" s="70">
        <v>0</v>
      </c>
      <c r="C43" s="70">
        <v>0</v>
      </c>
      <c r="D43" s="70">
        <v>0</v>
      </c>
      <c r="E43" s="70">
        <v>0</v>
      </c>
      <c r="F43" s="70">
        <v>0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0</v>
      </c>
      <c r="N43" s="71">
        <v>0</v>
      </c>
      <c r="O43" s="34">
        <v>64762</v>
      </c>
      <c r="P43" s="34">
        <v>71933</v>
      </c>
      <c r="Q43" s="34">
        <v>111971</v>
      </c>
      <c r="R43" s="34">
        <v>89895</v>
      </c>
      <c r="S43" s="34">
        <v>94928</v>
      </c>
      <c r="T43" s="34">
        <v>53065</v>
      </c>
      <c r="U43" s="34">
        <v>71849</v>
      </c>
      <c r="V43" s="34">
        <v>70751</v>
      </c>
      <c r="W43" s="34">
        <v>48321</v>
      </c>
      <c r="X43" s="34">
        <v>36803</v>
      </c>
      <c r="Y43" s="34">
        <v>50032</v>
      </c>
      <c r="Z43" s="70">
        <v>0</v>
      </c>
      <c r="AA43" s="35">
        <v>764310</v>
      </c>
      <c r="AB43" s="34">
        <v>117658</v>
      </c>
      <c r="AC43" s="34">
        <v>117658</v>
      </c>
      <c r="AD43" s="34">
        <v>117658</v>
      </c>
      <c r="AE43" s="34">
        <v>117658</v>
      </c>
      <c r="AF43" s="34">
        <v>45621</v>
      </c>
      <c r="AG43" s="34">
        <v>81323</v>
      </c>
      <c r="AH43" s="34">
        <v>193249</v>
      </c>
      <c r="AI43" s="34">
        <v>188385</v>
      </c>
      <c r="AJ43" s="34">
        <v>103874</v>
      </c>
      <c r="AK43" s="34">
        <v>109525</v>
      </c>
      <c r="AL43" s="34">
        <v>102267</v>
      </c>
      <c r="AM43" s="34">
        <v>119696</v>
      </c>
      <c r="AN43" s="35">
        <v>1414572</v>
      </c>
      <c r="AO43" s="34">
        <v>103396</v>
      </c>
      <c r="AP43" s="34">
        <v>54899</v>
      </c>
      <c r="AQ43" s="34">
        <v>34322</v>
      </c>
      <c r="AR43" s="34">
        <v>23620</v>
      </c>
      <c r="AS43" s="34">
        <v>27935</v>
      </c>
      <c r="AT43" s="34">
        <v>21651</v>
      </c>
      <c r="AU43" s="34">
        <v>26237</v>
      </c>
      <c r="AV43" s="34">
        <v>17834</v>
      </c>
      <c r="AW43" s="34">
        <v>31353</v>
      </c>
      <c r="AX43" s="34">
        <v>71415</v>
      </c>
      <c r="AY43" s="34">
        <v>54478</v>
      </c>
      <c r="AZ43" s="34">
        <v>26995</v>
      </c>
      <c r="BA43" s="35">
        <v>494135</v>
      </c>
      <c r="BB43" s="34">
        <v>21389</v>
      </c>
      <c r="BC43" s="34">
        <v>21366</v>
      </c>
      <c r="BD43" s="34">
        <v>36757</v>
      </c>
      <c r="BE43" s="34">
        <v>104921</v>
      </c>
      <c r="BF43" s="36">
        <v>80900</v>
      </c>
      <c r="BG43" s="36">
        <v>43253</v>
      </c>
      <c r="BH43" s="36">
        <v>32170</v>
      </c>
      <c r="BI43" s="36">
        <v>19250</v>
      </c>
      <c r="BJ43" s="36">
        <v>20488</v>
      </c>
      <c r="BK43" s="36">
        <v>35961</v>
      </c>
      <c r="BL43" s="36">
        <v>18181</v>
      </c>
      <c r="BM43" s="36">
        <v>13383</v>
      </c>
      <c r="BN43" s="35">
        <v>448019</v>
      </c>
      <c r="BO43" s="34">
        <f>SUM(BO30:BO42)</f>
        <v>13572</v>
      </c>
      <c r="BP43" s="34">
        <f t="shared" ref="BP43:BS43" si="12">SUM(BP30:BP42)</f>
        <v>10277</v>
      </c>
      <c r="BQ43" s="34">
        <f t="shared" si="12"/>
        <v>22890</v>
      </c>
      <c r="BR43" s="34">
        <f t="shared" si="12"/>
        <v>11796</v>
      </c>
      <c r="BS43" s="34">
        <f t="shared" si="12"/>
        <v>13530</v>
      </c>
      <c r="BT43" s="34">
        <v>13316</v>
      </c>
      <c r="BU43" s="34">
        <v>11293</v>
      </c>
      <c r="BV43" s="34">
        <v>10836</v>
      </c>
      <c r="BW43" s="34">
        <v>23955</v>
      </c>
      <c r="BX43" s="36">
        <v>9629</v>
      </c>
      <c r="BY43" s="36">
        <v>13732</v>
      </c>
      <c r="BZ43" s="34">
        <v>14238</v>
      </c>
      <c r="CA43" s="37">
        <f t="shared" si="10"/>
        <v>169064</v>
      </c>
      <c r="CB43" s="36">
        <v>11883</v>
      </c>
      <c r="CC43" s="34">
        <v>11744</v>
      </c>
      <c r="CD43" s="34"/>
      <c r="CE43" s="34"/>
      <c r="CF43" s="34"/>
      <c r="CG43" s="34"/>
      <c r="CH43" s="34"/>
      <c r="CI43" s="34"/>
      <c r="CJ43" s="34"/>
      <c r="CK43" s="36"/>
      <c r="CL43" s="36"/>
      <c r="CM43" s="34"/>
      <c r="CN43" s="37">
        <f t="shared" si="11"/>
        <v>23627</v>
      </c>
      <c r="CO43" s="38">
        <f>SUM(CO29:CO42)</f>
        <v>3144663</v>
      </c>
      <c r="CQ43" s="21"/>
      <c r="CR43" s="22"/>
      <c r="CT43" s="22"/>
      <c r="CU43" s="22"/>
    </row>
    <row r="44" spans="1:100" ht="23.25" customHeight="1" x14ac:dyDescent="0.25">
      <c r="A44" s="72" t="s">
        <v>42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4"/>
      <c r="O44" s="73">
        <v>31</v>
      </c>
      <c r="P44" s="73">
        <v>28</v>
      </c>
      <c r="Q44" s="73">
        <v>31</v>
      </c>
      <c r="R44" s="73">
        <v>30</v>
      </c>
      <c r="S44" s="73">
        <v>31</v>
      </c>
      <c r="T44" s="73">
        <v>30</v>
      </c>
      <c r="U44" s="73">
        <v>31</v>
      </c>
      <c r="V44" s="73">
        <v>31</v>
      </c>
      <c r="W44" s="73">
        <v>30</v>
      </c>
      <c r="X44" s="73">
        <v>31</v>
      </c>
      <c r="Y44" s="73">
        <v>30</v>
      </c>
      <c r="Z44" s="73"/>
      <c r="AA44" s="75">
        <f>SUM(O44:Z44)</f>
        <v>334</v>
      </c>
      <c r="AB44" s="73">
        <v>31</v>
      </c>
      <c r="AC44" s="73">
        <v>28</v>
      </c>
      <c r="AD44" s="73">
        <v>31</v>
      </c>
      <c r="AE44" s="73">
        <v>30</v>
      </c>
      <c r="AF44" s="73">
        <v>31</v>
      </c>
      <c r="AG44" s="73">
        <v>30</v>
      </c>
      <c r="AH44" s="73">
        <v>31</v>
      </c>
      <c r="AI44" s="73">
        <v>31</v>
      </c>
      <c r="AJ44" s="73">
        <v>30</v>
      </c>
      <c r="AK44" s="73">
        <v>31</v>
      </c>
      <c r="AL44" s="73">
        <v>30</v>
      </c>
      <c r="AM44" s="73">
        <v>31</v>
      </c>
      <c r="AN44" s="75">
        <v>365</v>
      </c>
      <c r="AO44" s="73">
        <v>31</v>
      </c>
      <c r="AP44" s="73">
        <v>28</v>
      </c>
      <c r="AQ44" s="73">
        <v>31</v>
      </c>
      <c r="AR44" s="73">
        <v>30</v>
      </c>
      <c r="AS44" s="73">
        <v>31</v>
      </c>
      <c r="AT44" s="73">
        <v>30</v>
      </c>
      <c r="AU44" s="73">
        <v>31</v>
      </c>
      <c r="AV44" s="73">
        <v>31</v>
      </c>
      <c r="AW44" s="73">
        <v>30</v>
      </c>
      <c r="AX44" s="73">
        <v>31</v>
      </c>
      <c r="AY44" s="73">
        <v>30</v>
      </c>
      <c r="AZ44" s="76">
        <v>31</v>
      </c>
      <c r="BA44" s="77">
        <v>365</v>
      </c>
      <c r="BB44" s="76">
        <v>31</v>
      </c>
      <c r="BC44" s="76">
        <v>29</v>
      </c>
      <c r="BD44" s="73">
        <v>31</v>
      </c>
      <c r="BE44" s="73">
        <v>30</v>
      </c>
      <c r="BF44" s="73">
        <v>31</v>
      </c>
      <c r="BG44" s="73">
        <v>30</v>
      </c>
      <c r="BH44" s="73">
        <v>31</v>
      </c>
      <c r="BI44" s="73">
        <v>31</v>
      </c>
      <c r="BJ44" s="73">
        <v>30</v>
      </c>
      <c r="BK44" s="73">
        <v>31</v>
      </c>
      <c r="BL44" s="73">
        <v>30</v>
      </c>
      <c r="BM44" s="73">
        <v>31</v>
      </c>
      <c r="BN44" s="77">
        <f>SUM(BB44:BM44)</f>
        <v>366</v>
      </c>
      <c r="BO44" s="73">
        <v>31</v>
      </c>
      <c r="BP44" s="73">
        <v>28</v>
      </c>
      <c r="BQ44" s="73">
        <v>31</v>
      </c>
      <c r="BR44" s="76">
        <v>30</v>
      </c>
      <c r="BS44" s="76">
        <v>31</v>
      </c>
      <c r="BT44" s="76">
        <v>30</v>
      </c>
      <c r="BU44" s="73">
        <v>31</v>
      </c>
      <c r="BV44" s="73">
        <v>31</v>
      </c>
      <c r="BW44" s="16">
        <v>30</v>
      </c>
      <c r="BX44" s="118">
        <v>31</v>
      </c>
      <c r="BY44" s="73">
        <v>30</v>
      </c>
      <c r="BZ44" s="118">
        <v>31</v>
      </c>
      <c r="CA44" s="77">
        <f>SUM(BO44:BZ44)</f>
        <v>365</v>
      </c>
      <c r="CB44" s="73">
        <v>31</v>
      </c>
      <c r="CC44" s="73">
        <v>28</v>
      </c>
      <c r="CD44" s="73"/>
      <c r="CE44" s="76"/>
      <c r="CF44" s="76"/>
      <c r="CG44" s="76"/>
      <c r="CH44" s="73"/>
      <c r="CI44" s="73"/>
      <c r="CJ44" s="16"/>
      <c r="CK44" s="118"/>
      <c r="CL44" s="73"/>
      <c r="CM44" s="118"/>
      <c r="CN44" s="77">
        <f>SUM(CB44:CM44)</f>
        <v>59</v>
      </c>
      <c r="CO44" s="77">
        <f>AA44+AN44+BA44+BN44+CN44</f>
        <v>1489</v>
      </c>
    </row>
    <row r="45" spans="1:100" ht="30.75" customHeight="1" x14ac:dyDescent="0.25">
      <c r="A45" s="78" t="s">
        <v>43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/>
      <c r="O45" s="79">
        <f t="shared" ref="O45:AY45" si="13">ROUND(O43/O44,0)</f>
        <v>2089</v>
      </c>
      <c r="P45" s="79">
        <f t="shared" si="13"/>
        <v>2569</v>
      </c>
      <c r="Q45" s="79">
        <f t="shared" si="13"/>
        <v>3612</v>
      </c>
      <c r="R45" s="79">
        <f t="shared" si="13"/>
        <v>2997</v>
      </c>
      <c r="S45" s="79">
        <f t="shared" si="13"/>
        <v>3062</v>
      </c>
      <c r="T45" s="79">
        <f t="shared" si="13"/>
        <v>1769</v>
      </c>
      <c r="U45" s="79">
        <f t="shared" si="13"/>
        <v>2318</v>
      </c>
      <c r="V45" s="79">
        <f t="shared" si="13"/>
        <v>2282</v>
      </c>
      <c r="W45" s="79">
        <f t="shared" si="13"/>
        <v>1611</v>
      </c>
      <c r="X45" s="79">
        <f t="shared" si="13"/>
        <v>1187</v>
      </c>
      <c r="Y45" s="79">
        <f t="shared" si="13"/>
        <v>1668</v>
      </c>
      <c r="Z45" s="79"/>
      <c r="AA45" s="81">
        <f t="shared" si="13"/>
        <v>2288</v>
      </c>
      <c r="AB45" s="79">
        <f t="shared" si="13"/>
        <v>3795</v>
      </c>
      <c r="AC45" s="79">
        <f t="shared" si="13"/>
        <v>4202</v>
      </c>
      <c r="AD45" s="79">
        <f t="shared" si="13"/>
        <v>3795</v>
      </c>
      <c r="AE45" s="79">
        <f t="shared" si="13"/>
        <v>3922</v>
      </c>
      <c r="AF45" s="79">
        <f t="shared" si="13"/>
        <v>1472</v>
      </c>
      <c r="AG45" s="79">
        <f t="shared" si="13"/>
        <v>2711</v>
      </c>
      <c r="AH45" s="79">
        <f t="shared" si="13"/>
        <v>6234</v>
      </c>
      <c r="AI45" s="79">
        <f t="shared" si="13"/>
        <v>6077</v>
      </c>
      <c r="AJ45" s="79">
        <f t="shared" si="13"/>
        <v>3462</v>
      </c>
      <c r="AK45" s="79">
        <f t="shared" si="13"/>
        <v>3533</v>
      </c>
      <c r="AL45" s="79">
        <f t="shared" si="13"/>
        <v>3409</v>
      </c>
      <c r="AM45" s="79">
        <f t="shared" si="13"/>
        <v>3861</v>
      </c>
      <c r="AN45" s="81">
        <f t="shared" si="13"/>
        <v>3876</v>
      </c>
      <c r="AO45" s="79">
        <f t="shared" si="13"/>
        <v>3335</v>
      </c>
      <c r="AP45" s="79">
        <f t="shared" si="13"/>
        <v>1961</v>
      </c>
      <c r="AQ45" s="79">
        <f t="shared" si="13"/>
        <v>1107</v>
      </c>
      <c r="AR45" s="79">
        <f t="shared" si="13"/>
        <v>787</v>
      </c>
      <c r="AS45" s="79">
        <f t="shared" si="13"/>
        <v>901</v>
      </c>
      <c r="AT45" s="79">
        <f t="shared" si="13"/>
        <v>722</v>
      </c>
      <c r="AU45" s="79">
        <f t="shared" si="13"/>
        <v>846</v>
      </c>
      <c r="AV45" s="79">
        <f t="shared" si="13"/>
        <v>575</v>
      </c>
      <c r="AW45" s="79">
        <f t="shared" si="13"/>
        <v>1045</v>
      </c>
      <c r="AX45" s="79">
        <f t="shared" si="13"/>
        <v>2304</v>
      </c>
      <c r="AY45" s="79">
        <f t="shared" si="13"/>
        <v>1816</v>
      </c>
      <c r="AZ45" s="79">
        <f>ROUND(AZ43/AZ44,0)</f>
        <v>871</v>
      </c>
      <c r="BA45" s="81">
        <f>ROUND(BA43/BA44,0)</f>
        <v>1354</v>
      </c>
      <c r="BB45" s="79">
        <f t="shared" ref="BB45:BM45" si="14">ROUND(BB43/BB44,0)</f>
        <v>690</v>
      </c>
      <c r="BC45" s="79">
        <f t="shared" si="14"/>
        <v>737</v>
      </c>
      <c r="BD45" s="79">
        <f t="shared" si="14"/>
        <v>1186</v>
      </c>
      <c r="BE45" s="79">
        <f t="shared" si="14"/>
        <v>3497</v>
      </c>
      <c r="BF45" s="79">
        <f t="shared" si="14"/>
        <v>2610</v>
      </c>
      <c r="BG45" s="79">
        <f t="shared" si="14"/>
        <v>1442</v>
      </c>
      <c r="BH45" s="79">
        <f t="shared" si="14"/>
        <v>1038</v>
      </c>
      <c r="BI45" s="79">
        <f t="shared" si="14"/>
        <v>621</v>
      </c>
      <c r="BJ45" s="79">
        <f t="shared" si="14"/>
        <v>683</v>
      </c>
      <c r="BK45" s="79">
        <v>1160</v>
      </c>
      <c r="BL45" s="79">
        <f t="shared" si="14"/>
        <v>606</v>
      </c>
      <c r="BM45" s="79">
        <f t="shared" si="14"/>
        <v>432</v>
      </c>
      <c r="BN45" s="81">
        <f>ROUND(BN43/BN44,0)</f>
        <v>1224</v>
      </c>
      <c r="BO45" s="79">
        <f>ROUND(BO43/BO44,0)</f>
        <v>438</v>
      </c>
      <c r="BP45" s="79">
        <f>ROUND(BP43/BP44,0)</f>
        <v>367</v>
      </c>
      <c r="BQ45" s="79">
        <f>ROUND(BQ43/BQ44,0)</f>
        <v>738</v>
      </c>
      <c r="BR45" s="79">
        <f>ROUND(BR43/BR44,0)</f>
        <v>393</v>
      </c>
      <c r="BS45" s="79">
        <f t="shared" ref="BS45:BT45" si="15">ROUND(BS43/BS44,0)</f>
        <v>436</v>
      </c>
      <c r="BT45" s="79">
        <f t="shared" si="15"/>
        <v>444</v>
      </c>
      <c r="BU45" s="79">
        <v>364</v>
      </c>
      <c r="BV45" s="79">
        <v>350</v>
      </c>
      <c r="BW45" s="117">
        <f t="shared" ref="BW45:BZ45" si="16">ROUND(BW43/BW44,0)</f>
        <v>799</v>
      </c>
      <c r="BX45" s="117">
        <f t="shared" si="16"/>
        <v>311</v>
      </c>
      <c r="BY45" s="117">
        <f t="shared" si="16"/>
        <v>458</v>
      </c>
      <c r="BZ45" s="117">
        <f t="shared" si="16"/>
        <v>459</v>
      </c>
      <c r="CA45" s="82">
        <f>ROUND(CA43/CA44,0)</f>
        <v>463</v>
      </c>
      <c r="CB45" s="79">
        <f>IFERROR(ROUND(CB43/CB44,0),"")</f>
        <v>383</v>
      </c>
      <c r="CC45" s="79">
        <f t="shared" ref="CC45:CH45" si="17">IFERROR(ROUND(CC43/CC44,0),"")</f>
        <v>419</v>
      </c>
      <c r="CD45" s="79" t="str">
        <f t="shared" si="17"/>
        <v/>
      </c>
      <c r="CE45" s="79" t="str">
        <f t="shared" si="17"/>
        <v/>
      </c>
      <c r="CF45" s="79" t="str">
        <f t="shared" si="17"/>
        <v/>
      </c>
      <c r="CG45" s="79" t="str">
        <f t="shared" si="17"/>
        <v/>
      </c>
      <c r="CH45" s="79" t="str">
        <f t="shared" si="17"/>
        <v/>
      </c>
      <c r="CI45" s="79" t="str">
        <f>IFERROR(ROUND(CI43/CI44,0),"")</f>
        <v/>
      </c>
      <c r="CJ45" s="79" t="str">
        <f t="shared" ref="CJ45" si="18">IFERROR(ROUND(CJ43/CJ44,0),"")</f>
        <v/>
      </c>
      <c r="CK45" s="79" t="str">
        <f t="shared" ref="CK45" si="19">IFERROR(ROUND(CK43/CK44,0),"")</f>
        <v/>
      </c>
      <c r="CL45" s="79" t="str">
        <f t="shared" ref="CL45" si="20">IFERROR(ROUND(CL43/CL44,0),"")</f>
        <v/>
      </c>
      <c r="CM45" s="79" t="str">
        <f t="shared" ref="CM45" si="21">IFERROR(ROUND(CM43/CM44,0),"")</f>
        <v/>
      </c>
      <c r="CN45" s="82">
        <f>ROUND(CN43/CN44,0)</f>
        <v>400</v>
      </c>
      <c r="CO45" s="82">
        <f>ROUND(CO43/CO44,0)</f>
        <v>2112</v>
      </c>
    </row>
    <row r="46" spans="1:100" ht="13.5" customHeight="1" x14ac:dyDescent="0.25">
      <c r="A46" s="83" t="s">
        <v>44</v>
      </c>
      <c r="B46" s="84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6"/>
      <c r="N46" s="87"/>
      <c r="O46" s="88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6"/>
      <c r="AA46" s="89">
        <f>ROUND(AA43/12,0)</f>
        <v>63693</v>
      </c>
      <c r="AB46" s="88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6"/>
      <c r="AN46" s="89">
        <f>ROUND(AN43/12,0)</f>
        <v>117881</v>
      </c>
      <c r="AO46" s="88"/>
      <c r="AP46" s="85"/>
      <c r="AQ46" s="85"/>
      <c r="AR46" s="85"/>
      <c r="AS46" s="85"/>
      <c r="AT46" s="85"/>
      <c r="AU46" s="85"/>
      <c r="AV46" s="85"/>
      <c r="AW46" s="90"/>
      <c r="AX46" s="85"/>
      <c r="AY46" s="85"/>
      <c r="AZ46" s="91"/>
      <c r="BA46" s="89">
        <f>ROUND(BA43/12,0)</f>
        <v>41178</v>
      </c>
      <c r="BB46" s="92"/>
      <c r="BC46" s="92"/>
      <c r="BD46" s="93"/>
      <c r="BE46" s="93"/>
      <c r="BF46" s="93"/>
      <c r="BG46" s="93"/>
      <c r="BH46" s="94"/>
      <c r="BI46" s="94"/>
      <c r="BJ46" s="94"/>
      <c r="BK46" s="94"/>
      <c r="BL46" s="94"/>
      <c r="BM46" s="94"/>
      <c r="BN46" s="89">
        <f>ROUND(BN43/COUNT(BB43:BM43),0)</f>
        <v>37335</v>
      </c>
      <c r="BO46" s="94"/>
      <c r="BP46" s="94"/>
      <c r="BQ46" s="94"/>
      <c r="BR46" s="92"/>
      <c r="BS46" s="92"/>
      <c r="BT46" s="92"/>
      <c r="BU46" s="94"/>
      <c r="BV46" s="94"/>
      <c r="BW46" s="92">
        <f>ROUND(BW43/COUNT(BO43:BV43),0)</f>
        <v>2994</v>
      </c>
      <c r="BX46" s="92">
        <f t="shared" ref="BX46" si="22">ROUND(BX43/COUNT(BP43:BW43),0)</f>
        <v>1204</v>
      </c>
      <c r="BY46" s="92">
        <f t="shared" ref="BY46" si="23">ROUND(BY43/COUNT(BQ43:BX43),0)</f>
        <v>1717</v>
      </c>
      <c r="BZ46" s="92">
        <f t="shared" ref="BZ46" si="24">ROUND(BZ43/COUNT(BR43:BY43),0)</f>
        <v>1780</v>
      </c>
      <c r="CA46" s="89">
        <f t="shared" ref="CA46" si="25">ROUND(CA43/COUNT(BO43:BZ43),0)</f>
        <v>14089</v>
      </c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>
        <f>ROUND(CN43/COUNT(CB43:CM43),0)</f>
        <v>11814</v>
      </c>
      <c r="CO46" s="89">
        <f>ROUND(CO43/COUNT(O43:Z43,AB43:AM43,AO43:AZ43,BB43:BM43,CB43:CM43),0)</f>
        <v>62893</v>
      </c>
    </row>
    <row r="47" spans="1:100" ht="13.5" customHeight="1" x14ac:dyDescent="0.25">
      <c r="AI47" s="97"/>
      <c r="AJ47" s="98"/>
      <c r="AK47" s="98"/>
      <c r="AL47" s="98"/>
      <c r="AM47" s="98"/>
      <c r="AN47" s="98"/>
      <c r="AO47" s="98"/>
      <c r="AR47" s="98"/>
      <c r="AS47" s="98"/>
      <c r="AT47" s="98"/>
    </row>
    <row r="48" spans="1:100" ht="13.5" customHeight="1" x14ac:dyDescent="0.25">
      <c r="AI48" s="97"/>
      <c r="AJ48" s="98"/>
      <c r="AK48" s="98"/>
      <c r="AL48" s="98"/>
      <c r="AM48" s="98"/>
      <c r="AN48" s="98"/>
      <c r="AO48" s="98"/>
      <c r="AR48" s="98"/>
      <c r="AS48" s="98"/>
      <c r="AT48" s="98"/>
    </row>
    <row r="49" spans="35:46" ht="13.5" customHeight="1" x14ac:dyDescent="0.25">
      <c r="AI49" s="97"/>
      <c r="AJ49" s="98"/>
      <c r="AK49" s="98"/>
      <c r="AL49" s="98"/>
      <c r="AM49" s="98"/>
      <c r="AN49" s="98"/>
      <c r="AO49" s="98"/>
      <c r="AR49" s="98"/>
      <c r="AS49" s="98"/>
      <c r="AT49" s="98"/>
    </row>
    <row r="50" spans="35:46" ht="13.5" customHeight="1" x14ac:dyDescent="0.25">
      <c r="AI50" s="97"/>
      <c r="AJ50" s="98"/>
      <c r="AK50" s="98"/>
      <c r="AL50" s="98"/>
      <c r="AM50" s="98"/>
      <c r="AN50" s="98"/>
      <c r="AO50" s="98"/>
      <c r="AR50" s="98"/>
      <c r="AS50" s="98"/>
      <c r="AT50" s="98"/>
    </row>
    <row r="51" spans="35:46" ht="13.5" customHeight="1" x14ac:dyDescent="0.25">
      <c r="AI51" s="97"/>
      <c r="AJ51" s="98"/>
      <c r="AK51" s="98"/>
      <c r="AL51" s="98"/>
      <c r="AM51" s="98"/>
      <c r="AN51" s="98"/>
      <c r="AO51" s="98"/>
      <c r="AR51" s="98"/>
      <c r="AS51" s="98"/>
      <c r="AT51" s="98"/>
    </row>
    <row r="52" spans="35:46" ht="13.5" customHeight="1" x14ac:dyDescent="0.25">
      <c r="AI52" s="97"/>
      <c r="AJ52" s="98"/>
      <c r="AK52" s="98"/>
      <c r="AL52" s="98"/>
      <c r="AM52" s="98"/>
      <c r="AN52" s="98"/>
      <c r="AO52" s="98"/>
      <c r="AR52" s="98"/>
      <c r="AS52" s="98"/>
      <c r="AT52" s="98"/>
    </row>
    <row r="53" spans="35:46" ht="13.5" customHeight="1" x14ac:dyDescent="0.25">
      <c r="AI53" s="97"/>
      <c r="AJ53" s="98"/>
      <c r="AK53" s="98"/>
      <c r="AL53" s="98"/>
      <c r="AM53" s="98"/>
      <c r="AN53" s="98"/>
      <c r="AO53" s="98"/>
      <c r="AR53" s="98"/>
      <c r="AS53" s="98"/>
      <c r="AT53" s="98"/>
    </row>
    <row r="54" spans="35:46" ht="13.5" customHeight="1" x14ac:dyDescent="0.25">
      <c r="AI54" s="97"/>
      <c r="AJ54" s="98"/>
      <c r="AK54" s="98"/>
      <c r="AL54" s="98"/>
      <c r="AM54" s="98"/>
      <c r="AN54" s="98"/>
      <c r="AO54" s="98"/>
      <c r="AR54" s="98"/>
      <c r="AS54" s="98"/>
      <c r="AT54" s="98"/>
    </row>
    <row r="55" spans="35:46" ht="13.5" customHeight="1" x14ac:dyDescent="0.25">
      <c r="AI55" s="97"/>
      <c r="AJ55" s="98"/>
      <c r="AK55" s="98"/>
      <c r="AL55" s="98"/>
      <c r="AM55" s="98"/>
      <c r="AN55" s="98"/>
      <c r="AO55" s="98"/>
      <c r="AR55" s="98"/>
      <c r="AS55" s="98"/>
      <c r="AT55" s="98"/>
    </row>
    <row r="56" spans="35:46" ht="13.5" customHeight="1" x14ac:dyDescent="0.25">
      <c r="AI56" s="97"/>
      <c r="AJ56" s="98"/>
      <c r="AK56" s="98"/>
      <c r="AL56" s="98"/>
      <c r="AM56" s="98"/>
      <c r="AN56" s="98"/>
      <c r="AO56" s="98"/>
      <c r="AR56" s="98"/>
      <c r="AS56" s="98"/>
      <c r="AT56" s="98"/>
    </row>
    <row r="57" spans="35:46" ht="13.5" customHeight="1" x14ac:dyDescent="0.25">
      <c r="AI57" s="97"/>
      <c r="AJ57" s="98"/>
      <c r="AK57" s="98"/>
      <c r="AL57" s="98"/>
      <c r="AM57" s="98"/>
      <c r="AN57" s="98"/>
      <c r="AO57" s="98"/>
      <c r="AR57" s="98"/>
      <c r="AS57" s="98"/>
      <c r="AT57" s="98"/>
    </row>
    <row r="58" spans="35:46" ht="13.5" customHeight="1" x14ac:dyDescent="0.25">
      <c r="AI58" s="97"/>
      <c r="AJ58" s="98"/>
      <c r="AK58" s="98"/>
      <c r="AL58" s="98"/>
      <c r="AM58" s="98"/>
      <c r="AN58" s="98"/>
      <c r="AO58" s="98"/>
      <c r="AR58" s="98"/>
      <c r="AS58" s="98"/>
      <c r="AT58" s="98"/>
    </row>
    <row r="59" spans="35:46" ht="13.5" customHeight="1" x14ac:dyDescent="0.25">
      <c r="AI59" s="97"/>
      <c r="AJ59" s="98"/>
      <c r="AK59" s="98"/>
      <c r="AL59" s="98"/>
      <c r="AM59" s="98"/>
      <c r="AN59" s="98"/>
      <c r="AO59" s="98"/>
      <c r="AR59" s="98"/>
      <c r="AS59" s="98"/>
      <c r="AT59" s="98"/>
    </row>
    <row r="60" spans="35:46" ht="13.5" customHeight="1" x14ac:dyDescent="0.25">
      <c r="AI60" s="97"/>
      <c r="AJ60" s="98"/>
      <c r="AK60" s="98"/>
      <c r="AL60" s="98"/>
      <c r="AM60" s="98"/>
      <c r="AN60" s="98"/>
      <c r="AO60" s="98"/>
      <c r="AR60" s="98"/>
      <c r="AS60" s="98"/>
      <c r="AT60" s="98"/>
    </row>
    <row r="61" spans="35:46" ht="13.5" customHeight="1" x14ac:dyDescent="0.25">
      <c r="AI61" s="97"/>
      <c r="AJ61" s="98"/>
      <c r="AK61" s="98"/>
      <c r="AL61" s="98"/>
      <c r="AM61" s="98"/>
      <c r="AN61" s="98"/>
      <c r="AO61" s="98"/>
      <c r="AR61" s="98"/>
      <c r="AS61" s="98"/>
      <c r="AT61" s="98"/>
    </row>
    <row r="62" spans="35:46" ht="13.5" customHeight="1" x14ac:dyDescent="0.25">
      <c r="AI62" s="97"/>
      <c r="AJ62" s="98"/>
      <c r="AK62" s="98"/>
      <c r="AL62" s="98"/>
      <c r="AM62" s="98"/>
      <c r="AN62" s="98"/>
      <c r="AO62" s="98"/>
      <c r="AR62" s="98"/>
      <c r="AS62" s="98"/>
      <c r="AT62" s="98"/>
    </row>
    <row r="63" spans="35:46" ht="13.5" customHeight="1" x14ac:dyDescent="0.25">
      <c r="AI63" s="97"/>
      <c r="AJ63" s="98"/>
      <c r="AK63" s="98"/>
      <c r="AL63" s="98"/>
      <c r="AM63" s="98"/>
      <c r="AN63" s="98"/>
      <c r="AO63" s="98"/>
      <c r="AR63" s="98"/>
      <c r="AS63" s="98"/>
      <c r="AT63" s="98"/>
    </row>
    <row r="64" spans="35:46" ht="13.5" customHeight="1" x14ac:dyDescent="0.25">
      <c r="AI64" s="97"/>
      <c r="AJ64" s="98"/>
      <c r="AK64" s="98"/>
      <c r="AL64" s="98"/>
      <c r="AM64" s="98"/>
      <c r="AN64" s="98"/>
      <c r="AO64" s="98"/>
      <c r="AR64" s="98"/>
      <c r="AS64" s="98"/>
      <c r="AT64" s="98"/>
    </row>
    <row r="65" spans="46:46" ht="13.5" customHeight="1" x14ac:dyDescent="0.25">
      <c r="AT65" s="98"/>
    </row>
    <row r="66" spans="46:46" ht="13.5" customHeight="1" x14ac:dyDescent="0.25">
      <c r="AT66" s="98"/>
    </row>
  </sheetData>
  <mergeCells count="36">
    <mergeCell ref="CO27:CO28"/>
    <mergeCell ref="CO3:CO5"/>
    <mergeCell ref="CB3:CM3"/>
    <mergeCell ref="CN3:CN4"/>
    <mergeCell ref="CN27:CN28"/>
    <mergeCell ref="CB27:CM27"/>
    <mergeCell ref="A26:A28"/>
    <mergeCell ref="B26:BN26"/>
    <mergeCell ref="BO26:CA26"/>
    <mergeCell ref="B27:M27"/>
    <mergeCell ref="N27:N28"/>
    <mergeCell ref="O27:Z27"/>
    <mergeCell ref="AA27:AA28"/>
    <mergeCell ref="AB27:AM27"/>
    <mergeCell ref="AN27:AN28"/>
    <mergeCell ref="AO27:AZ27"/>
    <mergeCell ref="BA27:BA28"/>
    <mergeCell ref="BB27:BM27"/>
    <mergeCell ref="BN27:BN28"/>
    <mergeCell ref="BO27:BZ27"/>
    <mergeCell ref="CA27:CA28"/>
    <mergeCell ref="A3:A5"/>
    <mergeCell ref="B3:BN3"/>
    <mergeCell ref="BO3:CA3"/>
    <mergeCell ref="B4:M4"/>
    <mergeCell ref="N4:N5"/>
    <mergeCell ref="O4:Z4"/>
    <mergeCell ref="AA4:AA5"/>
    <mergeCell ref="AB4:AM4"/>
    <mergeCell ref="AN4:AN5"/>
    <mergeCell ref="AO4:AZ4"/>
    <mergeCell ref="BA4:BA5"/>
    <mergeCell ref="BB4:BM4"/>
    <mergeCell ref="BN4:BN5"/>
    <mergeCell ref="BO4:BZ4"/>
    <mergeCell ref="CA4:CA5"/>
  </mergeCells>
  <conditionalFormatting sqref="B6:BE20 BN20 CO6:CO20 CA6:CA20 CC5:CE19 CN5:CN19">
    <cfRule type="colorScale" priority="50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30:BE43 BN43 B29:CO29">
    <cfRule type="colorScale" priority="49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F6:BM20">
    <cfRule type="colorScale" priority="48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F30:BM43">
    <cfRule type="colorScale" priority="47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N6:BN19">
    <cfRule type="colorScale" priority="46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N30:BN42">
    <cfRule type="colorScale" priority="45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O6:BQ19 BU6:BV20 BO20:BS20">
    <cfRule type="colorScale" priority="44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CN30:CO43">
    <cfRule type="colorScale" priority="42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CC43:CF43">
    <cfRule type="colorScale" priority="41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CH43:CI43">
    <cfRule type="colorScale" priority="40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R6:BS19">
    <cfRule type="colorScale" priority="36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CC30:CC42">
    <cfRule type="colorScale" priority="35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CD30:CF42">
    <cfRule type="colorScale" priority="34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CH30:CI42">
    <cfRule type="colorScale" priority="33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T6:BT20">
    <cfRule type="colorScale" priority="32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CG30:CG43">
    <cfRule type="colorScale" priority="31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W6:BW20">
    <cfRule type="colorScale" priority="29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CJ30:CJ43">
    <cfRule type="colorScale" priority="28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X6:BY20">
    <cfRule type="colorScale" priority="25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CK30:CL43">
    <cfRule type="colorScale" priority="24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Z6:BZ20">
    <cfRule type="colorScale" priority="23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CM30:CM43">
    <cfRule type="colorScale" priority="22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CF5:CM19">
    <cfRule type="colorScale" priority="15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CB5:CB19">
    <cfRule type="colorScale" priority="13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O30:BO42">
    <cfRule type="colorScale" priority="12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CA30:CA43">
    <cfRule type="colorScale" priority="11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O43:BS43">
    <cfRule type="colorScale" priority="10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U43:BV43">
    <cfRule type="colorScale" priority="9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P30:BP42">
    <cfRule type="colorScale" priority="8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Q30:BS42">
    <cfRule type="colorScale" priority="7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U30:BV42">
    <cfRule type="colorScale" priority="6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T30:BT43">
    <cfRule type="colorScale" priority="5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W30:BW43">
    <cfRule type="colorScale" priority="4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X30:BY43">
    <cfRule type="colorScale" priority="3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Z30:BZ43">
    <cfRule type="colorScale" priority="2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CB30:CB43">
    <cfRule type="colorScale" priority="1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pageMargins left="0.7" right="0.7" top="0.75" bottom="0.75" header="0.3" footer="0.3"/>
  <pageSetup orientation="landscape"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type="column" displayEmptyCellsAs="gap" minAxisType="group" maxAxisType="group" xr2:uid="{50A8D97D-EF98-428D-81E8-0E535816F71E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Summarysince2016!BX45:BX45</xm:f>
              <xm:sqref>BX45</xm:sqref>
            </x14:sparkline>
            <x14:sparkline>
              <xm:f>Summarysince2016!BY45:BY45</xm:f>
              <xm:sqref>BY45</xm:sqref>
            </x14:sparkline>
            <x14:sparkline>
              <xm:f>Summarysince2016!BZ45:BZ45</xm:f>
              <xm:sqref>BZ45</xm:sqref>
            </x14:sparkline>
          </x14:sparklines>
        </x14:sparklineGroup>
        <x14:sparklineGroup manualMax="0" manualMin="0" type="column" displayEmptyCellsAs="gap" minAxisType="group" maxAxisType="group" xr2:uid="{DCE2866C-6A13-4F0C-9C69-5D5E5B72751E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Summarysince2016!BR45:BR45</xm:f>
              <xm:sqref>BR45</xm:sqref>
            </x14:sparkline>
            <x14:sparkline>
              <xm:f>Summarysince2016!BS45:BS45</xm:f>
              <xm:sqref>BS45</xm:sqref>
            </x14:sparkline>
          </x14:sparklines>
        </x14:sparklineGroup>
        <x14:sparklineGroup type="column" displayEmptyCellsAs="gap" minAxisType="group" maxAxisType="group" xr2:uid="{E341FBAE-360E-4FB1-AE4C-7B5A75EDB9D7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Summarysince2016!BO45:BO45</xm:f>
              <xm:sqref>BO45</xm:sqref>
            </x14:sparkline>
            <x14:sparkline>
              <xm:f>Summarysince2016!BP45:BP45</xm:f>
              <xm:sqref>BP45</xm:sqref>
            </x14:sparkline>
            <x14:sparkline>
              <xm:f>Summarysince2016!BQ45:BQ45</xm:f>
              <xm:sqref>BQ45</xm:sqref>
            </x14:sparkline>
            <x14:sparkline>
              <xm:f>Summarysince2016!BU45:BU45</xm:f>
              <xm:sqref>BU45</xm:sqref>
            </x14:sparkline>
            <x14:sparkline>
              <xm:f>Summarysince2016!BV45:BV45</xm:f>
              <xm:sqref>BV45</xm:sqref>
            </x14:sparkline>
            <x14:sparkline>
              <xm:f>Summarysince2016!CA45:CA45</xm:f>
              <xm:sqref>CA45</xm:sqref>
            </x14:sparkline>
          </x14:sparklines>
        </x14:sparklineGroup>
        <x14:sparklineGroup manualMax="0" manualMin="0" type="column" displayEmptyCellsAs="gap" minAxisType="group" maxAxisType="group" xr2:uid="{FAEB28BE-94E8-42CF-A115-0F833B653C68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Summarysince2016!BT45:BT45</xm:f>
              <xm:sqref>BT45</xm:sqref>
            </x14:sparkline>
          </x14:sparklines>
        </x14:sparklineGroup>
        <x14:sparklineGroup type="column" displayEmptyCellsAs="gap" minAxisType="group" maxAxisType="group" xr2:uid="{A23BF5CF-99F5-4A7A-9D36-AD83360A7DF7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Summarysince2016!CN21:CN21</xm:f>
              <xm:sqref>CN21</xm:sqref>
            </x14:sparkline>
          </x14:sparklines>
        </x14:sparklineGroup>
        <x14:sparklineGroup manualMax="0" manualMin="0" type="column" displayEmptyCellsAs="gap" minAxisType="group" maxAxisType="group" xr2:uid="{07B95D92-EA0D-481F-ACF0-49EC92D64268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Summarysince2016!BW45:BW45</xm:f>
              <xm:sqref>BW45</xm:sqref>
            </x14:sparkline>
          </x14:sparklines>
        </x14:sparklineGroup>
        <x14:sparklineGroup type="column" displayEmptyCellsAs="gap" minAxisType="group" maxAxisType="group" xr2:uid="{15931B8C-D5BC-497A-B107-3D02E000A3A6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Summarysince2016!CB21:CB21</xm:f>
              <xm:sqref>CB21</xm:sqref>
            </x14:sparkline>
            <x14:sparkline>
              <xm:f>Summarysince2016!CC21:CC21</xm:f>
              <xm:sqref>CC21</xm:sqref>
            </x14:sparkline>
            <x14:sparkline>
              <xm:f>Summarysince2016!CD21:CD21</xm:f>
              <xm:sqref>CD21</xm:sqref>
            </x14:sparkline>
            <x14:sparkline>
              <xm:f>Summarysince2016!CE21:CE21</xm:f>
              <xm:sqref>CE21</xm:sqref>
            </x14:sparkline>
            <x14:sparkline>
              <xm:f>Summarysince2016!CF21:CF21</xm:f>
              <xm:sqref>CF21</xm:sqref>
            </x14:sparkline>
            <x14:sparkline>
              <xm:f>Summarysince2016!CG21:CG21</xm:f>
              <xm:sqref>CG21</xm:sqref>
            </x14:sparkline>
            <x14:sparkline>
              <xm:f>Summarysince2016!CH21:CH21</xm:f>
              <xm:sqref>CH21</xm:sqref>
            </x14:sparkline>
            <x14:sparkline>
              <xm:f>Summarysince2016!CI21:CI21</xm:f>
              <xm:sqref>CI21</xm:sqref>
            </x14:sparkline>
            <x14:sparkline>
              <xm:f>Summarysince2016!CJ21:CJ21</xm:f>
              <xm:sqref>CJ21</xm:sqref>
            </x14:sparkline>
            <x14:sparkline>
              <xm:f>Summarysince2016!CK21:CK21</xm:f>
              <xm:sqref>CK21</xm:sqref>
            </x14:sparkline>
            <x14:sparkline>
              <xm:f>Summarysince2016!CL21:CL21</xm:f>
              <xm:sqref>CL21</xm:sqref>
            </x14:sparkline>
            <x14:sparkline>
              <xm:f>Summarysince2016!CM21:CM21</xm:f>
              <xm:sqref>CM21</xm:sqref>
            </x14:sparkline>
          </x14:sparklines>
        </x14:sparklineGroup>
        <x14:sparklineGroup manualMax="0" manualMin="0" type="column" displayEmptyCellsAs="gap" minAxisType="group" maxAxisType="group" xr2:uid="{74796FC6-09C9-440B-B0C8-944672D79881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Summarysince2016!BX22:BX22</xm:f>
              <xm:sqref>BX22</xm:sqref>
            </x14:sparkline>
            <x14:sparkline>
              <xm:f>Summarysince2016!BY22:BY22</xm:f>
              <xm:sqref>BY22</xm:sqref>
            </x14:sparkline>
            <x14:sparkline>
              <xm:f>Summarysince2016!BZ22:BZ22</xm:f>
              <xm:sqref>BZ22</xm:sqref>
            </x14:sparkline>
          </x14:sparklines>
        </x14:sparklineGroup>
        <x14:sparklineGroup manualMax="0" manualMin="0" type="column" displayEmptyCellsAs="gap" minAxisType="group" maxAxisType="group" xr2:uid="{844ABC56-C767-42D8-ACAD-B07719169EB0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Summarysince2016!BR22:BR22</xm:f>
              <xm:sqref>BR22</xm:sqref>
            </x14:sparkline>
            <x14:sparkline>
              <xm:f>Summarysince2016!BS22:BS22</xm:f>
              <xm:sqref>BS22</xm:sqref>
            </x14:sparkline>
          </x14:sparklines>
        </x14:sparklineGroup>
        <x14:sparklineGroup type="column" displayEmptyCellsAs="gap" minAxisType="group" maxAxisType="group" xr2:uid="{720F4607-4E47-41ED-8D6B-FBCC5975BAAD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Summarysince2016!A22:A22</xm:f>
              <xm:sqref>A22</xm:sqref>
            </x14:sparkline>
            <x14:sparkline>
              <xm:f>Summarysince2016!B22:B22</xm:f>
              <xm:sqref>B22</xm:sqref>
            </x14:sparkline>
            <x14:sparkline>
              <xm:f>Summarysince2016!C22:C22</xm:f>
              <xm:sqref>C22</xm:sqref>
            </x14:sparkline>
            <x14:sparkline>
              <xm:f>Summarysince2016!D22:D22</xm:f>
              <xm:sqref>D22</xm:sqref>
            </x14:sparkline>
            <x14:sparkline>
              <xm:f>Summarysince2016!E22:E22</xm:f>
              <xm:sqref>E22</xm:sqref>
            </x14:sparkline>
            <x14:sparkline>
              <xm:f>Summarysince2016!F22:F22</xm:f>
              <xm:sqref>F22</xm:sqref>
            </x14:sparkline>
            <x14:sparkline>
              <xm:f>Summarysince2016!G22:G22</xm:f>
              <xm:sqref>G22</xm:sqref>
            </x14:sparkline>
            <x14:sparkline>
              <xm:f>Summarysince2016!H22:H22</xm:f>
              <xm:sqref>H22</xm:sqref>
            </x14:sparkline>
            <x14:sparkline>
              <xm:f>Summarysince2016!I22:I22</xm:f>
              <xm:sqref>I22</xm:sqref>
            </x14:sparkline>
            <x14:sparkline>
              <xm:f>Summarysince2016!J22:J22</xm:f>
              <xm:sqref>J22</xm:sqref>
            </x14:sparkline>
            <x14:sparkline>
              <xm:f>Summarysince2016!K22:K22</xm:f>
              <xm:sqref>K22</xm:sqref>
            </x14:sparkline>
            <x14:sparkline>
              <xm:f>Summarysince2016!L22:L22</xm:f>
              <xm:sqref>L22</xm:sqref>
            </x14:sparkline>
            <x14:sparkline>
              <xm:f>Summarysince2016!M22:M22</xm:f>
              <xm:sqref>M22</xm:sqref>
            </x14:sparkline>
            <x14:sparkline>
              <xm:f>Summarysince2016!N22:N22</xm:f>
              <xm:sqref>N22</xm:sqref>
            </x14:sparkline>
            <x14:sparkline>
              <xm:f>Summarysince2016!O22:O22</xm:f>
              <xm:sqref>O22</xm:sqref>
            </x14:sparkline>
            <x14:sparkline>
              <xm:f>Summarysince2016!P22:P22</xm:f>
              <xm:sqref>P22</xm:sqref>
            </x14:sparkline>
            <x14:sparkline>
              <xm:f>Summarysince2016!Q22:Q22</xm:f>
              <xm:sqref>Q22</xm:sqref>
            </x14:sparkline>
            <x14:sparkline>
              <xm:f>Summarysince2016!R22:R22</xm:f>
              <xm:sqref>R22</xm:sqref>
            </x14:sparkline>
            <x14:sparkline>
              <xm:f>Summarysince2016!S22:S22</xm:f>
              <xm:sqref>S22</xm:sqref>
            </x14:sparkline>
            <x14:sparkline>
              <xm:f>Summarysince2016!T22:T22</xm:f>
              <xm:sqref>T22</xm:sqref>
            </x14:sparkline>
            <x14:sparkline>
              <xm:f>Summarysince2016!U22:U22</xm:f>
              <xm:sqref>U22</xm:sqref>
            </x14:sparkline>
            <x14:sparkline>
              <xm:f>Summarysince2016!V22:V22</xm:f>
              <xm:sqref>V22</xm:sqref>
            </x14:sparkline>
            <x14:sparkline>
              <xm:f>Summarysince2016!W22:W22</xm:f>
              <xm:sqref>W22</xm:sqref>
            </x14:sparkline>
            <x14:sparkline>
              <xm:f>Summarysince2016!X22:X22</xm:f>
              <xm:sqref>X22</xm:sqref>
            </x14:sparkline>
            <x14:sparkline>
              <xm:f>Summarysince2016!Y22:Y22</xm:f>
              <xm:sqref>Y22</xm:sqref>
            </x14:sparkline>
            <x14:sparkline>
              <xm:f>Summarysince2016!Z22:Z22</xm:f>
              <xm:sqref>Z22</xm:sqref>
            </x14:sparkline>
            <x14:sparkline>
              <xm:f>Summarysince2016!AA22:AA22</xm:f>
              <xm:sqref>AA22</xm:sqref>
            </x14:sparkline>
            <x14:sparkline>
              <xm:f>Summarysince2016!AB22:AB22</xm:f>
              <xm:sqref>AB22</xm:sqref>
            </x14:sparkline>
            <x14:sparkline>
              <xm:f>Summarysince2016!AC22:AC22</xm:f>
              <xm:sqref>AC22</xm:sqref>
            </x14:sparkline>
            <x14:sparkline>
              <xm:f>Summarysince2016!AD22:AD22</xm:f>
              <xm:sqref>AD22</xm:sqref>
            </x14:sparkline>
            <x14:sparkline>
              <xm:f>Summarysince2016!AE22:AE22</xm:f>
              <xm:sqref>AE22</xm:sqref>
            </x14:sparkline>
            <x14:sparkline>
              <xm:f>Summarysince2016!AF22:AF22</xm:f>
              <xm:sqref>AF22</xm:sqref>
            </x14:sparkline>
            <x14:sparkline>
              <xm:f>Summarysince2016!AG22:AG22</xm:f>
              <xm:sqref>AG22</xm:sqref>
            </x14:sparkline>
            <x14:sparkline>
              <xm:f>Summarysince2016!AH22:AH22</xm:f>
              <xm:sqref>AH22</xm:sqref>
            </x14:sparkline>
            <x14:sparkline>
              <xm:f>Summarysince2016!AI22:AI22</xm:f>
              <xm:sqref>AI22</xm:sqref>
            </x14:sparkline>
            <x14:sparkline>
              <xm:f>Summarysince2016!AJ22:AJ22</xm:f>
              <xm:sqref>AJ22</xm:sqref>
            </x14:sparkline>
            <x14:sparkline>
              <xm:f>Summarysince2016!AK22:AK22</xm:f>
              <xm:sqref>AK22</xm:sqref>
            </x14:sparkline>
            <x14:sparkline>
              <xm:f>Summarysince2016!AL22:AL22</xm:f>
              <xm:sqref>AL22</xm:sqref>
            </x14:sparkline>
            <x14:sparkline>
              <xm:f>Summarysince2016!AM22:AM22</xm:f>
              <xm:sqref>AM22</xm:sqref>
            </x14:sparkline>
            <x14:sparkline>
              <xm:f>Summarysince2016!AN22:AN22</xm:f>
              <xm:sqref>AN22</xm:sqref>
            </x14:sparkline>
            <x14:sparkline>
              <xm:f>Summarysince2016!AO22:AO22</xm:f>
              <xm:sqref>AO22</xm:sqref>
            </x14:sparkline>
            <x14:sparkline>
              <xm:f>Summarysince2016!AP22:AP22</xm:f>
              <xm:sqref>AP22</xm:sqref>
            </x14:sparkline>
            <x14:sparkline>
              <xm:f>Summarysince2016!AQ22:AQ22</xm:f>
              <xm:sqref>AQ22</xm:sqref>
            </x14:sparkline>
            <x14:sparkline>
              <xm:f>Summarysince2016!AR22:AR22</xm:f>
              <xm:sqref>AR22</xm:sqref>
            </x14:sparkline>
            <x14:sparkline>
              <xm:f>Summarysince2016!AS22:AS22</xm:f>
              <xm:sqref>AS22</xm:sqref>
            </x14:sparkline>
            <x14:sparkline>
              <xm:f>Summarysince2016!AT22:AT22</xm:f>
              <xm:sqref>AT22</xm:sqref>
            </x14:sparkline>
            <x14:sparkline>
              <xm:f>Summarysince2016!AU22:AU22</xm:f>
              <xm:sqref>AU22</xm:sqref>
            </x14:sparkline>
            <x14:sparkline>
              <xm:f>Summarysince2016!AV22:AV22</xm:f>
              <xm:sqref>AV22</xm:sqref>
            </x14:sparkline>
            <x14:sparkline>
              <xm:f>Summarysince2016!AW22:AW22</xm:f>
              <xm:sqref>AW22</xm:sqref>
            </x14:sparkline>
            <x14:sparkline>
              <xm:f>Summarysince2016!AX22:AX22</xm:f>
              <xm:sqref>AX22</xm:sqref>
            </x14:sparkline>
            <x14:sparkline>
              <xm:f>Summarysince2016!AY22:AY22</xm:f>
              <xm:sqref>AY22</xm:sqref>
            </x14:sparkline>
            <x14:sparkline>
              <xm:f>Summarysince2016!AZ22:AZ22</xm:f>
              <xm:sqref>AZ22</xm:sqref>
            </x14:sparkline>
            <x14:sparkline>
              <xm:f>Summarysince2016!BA22:BA22</xm:f>
              <xm:sqref>BA22</xm:sqref>
            </x14:sparkline>
            <x14:sparkline>
              <xm:f>Summarysince2016!BB22:BB22</xm:f>
              <xm:sqref>BB22</xm:sqref>
            </x14:sparkline>
            <x14:sparkline>
              <xm:f>Summarysince2016!BC22:BC22</xm:f>
              <xm:sqref>BC22</xm:sqref>
            </x14:sparkline>
            <x14:sparkline>
              <xm:f>Summarysince2016!BD22:BD22</xm:f>
              <xm:sqref>BD22</xm:sqref>
            </x14:sparkline>
            <x14:sparkline>
              <xm:f>Summarysince2016!BE22:BE22</xm:f>
              <xm:sqref>BE22</xm:sqref>
            </x14:sparkline>
            <x14:sparkline>
              <xm:f>Summarysince2016!BF22:BF22</xm:f>
              <xm:sqref>BF22</xm:sqref>
            </x14:sparkline>
            <x14:sparkline>
              <xm:f>Summarysince2016!BG22:BG22</xm:f>
              <xm:sqref>BG22</xm:sqref>
            </x14:sparkline>
            <x14:sparkline>
              <xm:f>Summarysince2016!BH22:BH22</xm:f>
              <xm:sqref>BH22</xm:sqref>
            </x14:sparkline>
            <x14:sparkline>
              <xm:f>Summarysince2016!BI22:BI22</xm:f>
              <xm:sqref>BI22</xm:sqref>
            </x14:sparkline>
            <x14:sparkline>
              <xm:f>Summarysince2016!BJ22:BJ22</xm:f>
              <xm:sqref>BJ22</xm:sqref>
            </x14:sparkline>
            <x14:sparkline>
              <xm:f>Summarysince2016!BK22:BK22</xm:f>
              <xm:sqref>BK22</xm:sqref>
            </x14:sparkline>
            <x14:sparkline>
              <xm:f>Summarysince2016!BL22:BL22</xm:f>
              <xm:sqref>BL22</xm:sqref>
            </x14:sparkline>
            <x14:sparkline>
              <xm:f>Summarysince2016!BM22:BM22</xm:f>
              <xm:sqref>BM22</xm:sqref>
            </x14:sparkline>
            <x14:sparkline>
              <xm:f>Summarysince2016!BN22:BN22</xm:f>
              <xm:sqref>BN22</xm:sqref>
            </x14:sparkline>
            <x14:sparkline>
              <xm:f>Summarysince2016!BO22:BO22</xm:f>
              <xm:sqref>BO22</xm:sqref>
            </x14:sparkline>
            <x14:sparkline>
              <xm:f>Summarysince2016!BP22:BP22</xm:f>
              <xm:sqref>BP22</xm:sqref>
            </x14:sparkline>
            <x14:sparkline>
              <xm:f>Summarysince2016!BQ22:BQ22</xm:f>
              <xm:sqref>BQ22</xm:sqref>
            </x14:sparkline>
            <x14:sparkline>
              <xm:f>Summarysince2016!BU22:BU22</xm:f>
              <xm:sqref>BU22</xm:sqref>
            </x14:sparkline>
            <x14:sparkline>
              <xm:f>Summarysince2016!BV22:BV22</xm:f>
              <xm:sqref>BV22</xm:sqref>
            </x14:sparkline>
            <x14:sparkline>
              <xm:f>Summarysince2016!CA22:CA22</xm:f>
              <xm:sqref>CA22</xm:sqref>
            </x14:sparkline>
            <x14:sparkline>
              <xm:f>Summarysince2016!CO22:CO22</xm:f>
              <xm:sqref>CO22</xm:sqref>
            </x14:sparkline>
          </x14:sparklines>
        </x14:sparklineGroup>
        <x14:sparklineGroup type="column" displayEmptyCellsAs="gap" minAxisType="group" maxAxisType="group" xr2:uid="{607C6C4A-C09B-481F-B334-52A763720F72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Summarysince2016!B45:B45</xm:f>
              <xm:sqref>B45</xm:sqref>
            </x14:sparkline>
            <x14:sparkline>
              <xm:f>Summarysince2016!C45:C45</xm:f>
              <xm:sqref>C45</xm:sqref>
            </x14:sparkline>
            <x14:sparkline>
              <xm:f>Summarysince2016!D45:D45</xm:f>
              <xm:sqref>D45</xm:sqref>
            </x14:sparkline>
            <x14:sparkline>
              <xm:f>Summarysince2016!E45:E45</xm:f>
              <xm:sqref>E45</xm:sqref>
            </x14:sparkline>
            <x14:sparkline>
              <xm:f>Summarysince2016!F45:F45</xm:f>
              <xm:sqref>F45</xm:sqref>
            </x14:sparkline>
            <x14:sparkline>
              <xm:f>Summarysince2016!G45:G45</xm:f>
              <xm:sqref>G45</xm:sqref>
            </x14:sparkline>
            <x14:sparkline>
              <xm:f>Summarysince2016!H45:H45</xm:f>
              <xm:sqref>H45</xm:sqref>
            </x14:sparkline>
            <x14:sparkline>
              <xm:f>Summarysince2016!I45:I45</xm:f>
              <xm:sqref>I45</xm:sqref>
            </x14:sparkline>
            <x14:sparkline>
              <xm:f>Summarysince2016!J45:J45</xm:f>
              <xm:sqref>J45</xm:sqref>
            </x14:sparkline>
            <x14:sparkline>
              <xm:f>Summarysince2016!K45:K45</xm:f>
              <xm:sqref>K45</xm:sqref>
            </x14:sparkline>
            <x14:sparkline>
              <xm:f>Summarysince2016!L45:L45</xm:f>
              <xm:sqref>L45</xm:sqref>
            </x14:sparkline>
            <x14:sparkline>
              <xm:f>Summarysince2016!M45:M45</xm:f>
              <xm:sqref>M45</xm:sqref>
            </x14:sparkline>
            <x14:sparkline>
              <xm:f>Summarysince2016!N45:N45</xm:f>
              <xm:sqref>N45</xm:sqref>
            </x14:sparkline>
            <x14:sparkline>
              <xm:f>Summarysince2016!O45:O45</xm:f>
              <xm:sqref>O45</xm:sqref>
            </x14:sparkline>
            <x14:sparkline>
              <xm:f>Summarysince2016!P45:P45</xm:f>
              <xm:sqref>P45</xm:sqref>
            </x14:sparkline>
            <x14:sparkline>
              <xm:f>Summarysince2016!Q45:Q45</xm:f>
              <xm:sqref>Q45</xm:sqref>
            </x14:sparkline>
            <x14:sparkline>
              <xm:f>Summarysince2016!R45:R45</xm:f>
              <xm:sqref>R45</xm:sqref>
            </x14:sparkline>
            <x14:sparkline>
              <xm:f>Summarysince2016!S45:S45</xm:f>
              <xm:sqref>S45</xm:sqref>
            </x14:sparkline>
            <x14:sparkline>
              <xm:f>Summarysince2016!T45:T45</xm:f>
              <xm:sqref>T45</xm:sqref>
            </x14:sparkline>
            <x14:sparkline>
              <xm:f>Summarysince2016!U45:U45</xm:f>
              <xm:sqref>U45</xm:sqref>
            </x14:sparkline>
            <x14:sparkline>
              <xm:f>Summarysince2016!V45:V45</xm:f>
              <xm:sqref>V45</xm:sqref>
            </x14:sparkline>
            <x14:sparkline>
              <xm:f>Summarysince2016!W45:W45</xm:f>
              <xm:sqref>W45</xm:sqref>
            </x14:sparkline>
            <x14:sparkline>
              <xm:f>Summarysince2016!X45:X45</xm:f>
              <xm:sqref>X45</xm:sqref>
            </x14:sparkline>
            <x14:sparkline>
              <xm:f>Summarysince2016!Y45:Y45</xm:f>
              <xm:sqref>Y45</xm:sqref>
            </x14:sparkline>
            <x14:sparkline>
              <xm:f>Summarysince2016!Z45:Z45</xm:f>
              <xm:sqref>Z45</xm:sqref>
            </x14:sparkline>
            <x14:sparkline>
              <xm:f>Summarysince2016!AA45:AA45</xm:f>
              <xm:sqref>AA45</xm:sqref>
            </x14:sparkline>
            <x14:sparkline>
              <xm:f>Summarysince2016!AB45:AB45</xm:f>
              <xm:sqref>AB45</xm:sqref>
            </x14:sparkline>
            <x14:sparkline>
              <xm:f>Summarysince2016!AC45:AC45</xm:f>
              <xm:sqref>AC45</xm:sqref>
            </x14:sparkline>
            <x14:sparkline>
              <xm:f>Summarysince2016!AD45:AD45</xm:f>
              <xm:sqref>AD45</xm:sqref>
            </x14:sparkline>
            <x14:sparkline>
              <xm:f>Summarysince2016!AE45:AE45</xm:f>
              <xm:sqref>AE45</xm:sqref>
            </x14:sparkline>
            <x14:sparkline>
              <xm:f>Summarysince2016!AF45:AF45</xm:f>
              <xm:sqref>AF45</xm:sqref>
            </x14:sparkline>
            <x14:sparkline>
              <xm:f>Summarysince2016!AG45:AG45</xm:f>
              <xm:sqref>AG45</xm:sqref>
            </x14:sparkline>
            <x14:sparkline>
              <xm:f>Summarysince2016!AH45:AH45</xm:f>
              <xm:sqref>AH45</xm:sqref>
            </x14:sparkline>
            <x14:sparkline>
              <xm:f>Summarysince2016!AI45:AI45</xm:f>
              <xm:sqref>AI45</xm:sqref>
            </x14:sparkline>
            <x14:sparkline>
              <xm:f>Summarysince2016!AJ45:AJ45</xm:f>
              <xm:sqref>AJ45</xm:sqref>
            </x14:sparkline>
            <x14:sparkline>
              <xm:f>Summarysince2016!AK45:AK45</xm:f>
              <xm:sqref>AK45</xm:sqref>
            </x14:sparkline>
            <x14:sparkline>
              <xm:f>Summarysince2016!AL45:AL45</xm:f>
              <xm:sqref>AL45</xm:sqref>
            </x14:sparkline>
            <x14:sparkline>
              <xm:f>Summarysince2016!AM45:AM45</xm:f>
              <xm:sqref>AM45</xm:sqref>
            </x14:sparkline>
            <x14:sparkline>
              <xm:f>Summarysince2016!AN45:AN45</xm:f>
              <xm:sqref>AN45</xm:sqref>
            </x14:sparkline>
            <x14:sparkline>
              <xm:f>Summarysince2016!AO45:AO45</xm:f>
              <xm:sqref>AO45</xm:sqref>
            </x14:sparkline>
            <x14:sparkline>
              <xm:f>Summarysince2016!AP45:AP45</xm:f>
              <xm:sqref>AP45</xm:sqref>
            </x14:sparkline>
            <x14:sparkline>
              <xm:f>Summarysince2016!AQ45:AQ45</xm:f>
              <xm:sqref>AQ45</xm:sqref>
            </x14:sparkline>
            <x14:sparkline>
              <xm:f>Summarysince2016!AR45:AR45</xm:f>
              <xm:sqref>AR45</xm:sqref>
            </x14:sparkline>
            <x14:sparkline>
              <xm:f>Summarysince2016!AS45:AS45</xm:f>
              <xm:sqref>AS45</xm:sqref>
            </x14:sparkline>
            <x14:sparkline>
              <xm:f>Summarysince2016!AT45:AT45</xm:f>
              <xm:sqref>AT45</xm:sqref>
            </x14:sparkline>
            <x14:sparkline>
              <xm:f>Summarysince2016!AU45:AU45</xm:f>
              <xm:sqref>AU45</xm:sqref>
            </x14:sparkline>
            <x14:sparkline>
              <xm:f>Summarysince2016!AV45:AV45</xm:f>
              <xm:sqref>AV45</xm:sqref>
            </x14:sparkline>
            <x14:sparkline>
              <xm:f>Summarysince2016!AW45:AW45</xm:f>
              <xm:sqref>AW45</xm:sqref>
            </x14:sparkline>
            <x14:sparkline>
              <xm:f>Summarysince2016!AX45:AX45</xm:f>
              <xm:sqref>AX45</xm:sqref>
            </x14:sparkline>
            <x14:sparkline>
              <xm:f>Summarysince2016!AY45:AY45</xm:f>
              <xm:sqref>AY45</xm:sqref>
            </x14:sparkline>
            <x14:sparkline>
              <xm:f>Summarysince2016!AZ45:AZ45</xm:f>
              <xm:sqref>AZ45</xm:sqref>
            </x14:sparkline>
            <x14:sparkline>
              <xm:f>Summarysince2016!BA45:BA45</xm:f>
              <xm:sqref>BA45</xm:sqref>
            </x14:sparkline>
            <x14:sparkline>
              <xm:f>Summarysince2016!BB45:BB45</xm:f>
              <xm:sqref>BB45</xm:sqref>
            </x14:sparkline>
            <x14:sparkline>
              <xm:f>Summarysince2016!BC45:BC45</xm:f>
              <xm:sqref>BC45</xm:sqref>
            </x14:sparkline>
            <x14:sparkline>
              <xm:f>Summarysince2016!BD45:BD45</xm:f>
              <xm:sqref>BD45</xm:sqref>
            </x14:sparkline>
            <x14:sparkline>
              <xm:f>Summarysince2016!BE45:BE45</xm:f>
              <xm:sqref>BE45</xm:sqref>
            </x14:sparkline>
            <x14:sparkline>
              <xm:f>Summarysince2016!BF45:BF45</xm:f>
              <xm:sqref>BF45</xm:sqref>
            </x14:sparkline>
            <x14:sparkline>
              <xm:f>Summarysince2016!BG45:BG45</xm:f>
              <xm:sqref>BG45</xm:sqref>
            </x14:sparkline>
            <x14:sparkline>
              <xm:f>Summarysince2016!BH45:BH45</xm:f>
              <xm:sqref>BH45</xm:sqref>
            </x14:sparkline>
            <x14:sparkline>
              <xm:f>Summarysince2016!BI45:BI45</xm:f>
              <xm:sqref>BI45</xm:sqref>
            </x14:sparkline>
            <x14:sparkline>
              <xm:f>Summarysince2016!BJ45:BJ45</xm:f>
              <xm:sqref>BJ45</xm:sqref>
            </x14:sparkline>
            <x14:sparkline>
              <xm:f>Summarysince2016!BK45:BK45</xm:f>
              <xm:sqref>BK45</xm:sqref>
            </x14:sparkline>
            <x14:sparkline>
              <xm:f>Summarysince2016!BL45:BL45</xm:f>
              <xm:sqref>BL45</xm:sqref>
            </x14:sparkline>
            <x14:sparkline>
              <xm:f>Summarysince2016!BM45:BM45</xm:f>
              <xm:sqref>BM45</xm:sqref>
            </x14:sparkline>
            <x14:sparkline>
              <xm:f>Summarysince2016!BN45:BN45</xm:f>
              <xm:sqref>BN45</xm:sqref>
            </x14:sparkline>
            <x14:sparkline>
              <xm:f>Summarysince2016!CB45:CB45</xm:f>
              <xm:sqref>CB45</xm:sqref>
            </x14:sparkline>
            <x14:sparkline>
              <xm:f>Summarysince2016!CN45:CN45</xm:f>
              <xm:sqref>CN45</xm:sqref>
            </x14:sparkline>
            <x14:sparkline>
              <xm:f>Summarysince2016!CO45:CO45</xm:f>
              <xm:sqref>CO45</xm:sqref>
            </x14:sparkline>
            <x14:sparkline>
              <xm:f>Summarysince2016!CC45:CC45</xm:f>
              <xm:sqref>CC45</xm:sqref>
            </x14:sparkline>
            <x14:sparkline>
              <xm:f>Summarysince2016!CD45:CD45</xm:f>
              <xm:sqref>CD45</xm:sqref>
            </x14:sparkline>
            <x14:sparkline>
              <xm:f>Summarysince2016!CE45:CE45</xm:f>
              <xm:sqref>CE45</xm:sqref>
            </x14:sparkline>
            <x14:sparkline>
              <xm:f>Summarysince2016!CF45:CF45</xm:f>
              <xm:sqref>CF45</xm:sqref>
            </x14:sparkline>
            <x14:sparkline>
              <xm:f>Summarysince2016!CG45:CG45</xm:f>
              <xm:sqref>CG45</xm:sqref>
            </x14:sparkline>
            <x14:sparkline>
              <xm:f>Summarysince2016!CH45:CH45</xm:f>
              <xm:sqref>CH45</xm:sqref>
            </x14:sparkline>
            <x14:sparkline>
              <xm:f>Summarysince2016!CI45:CI45</xm:f>
              <xm:sqref>CI45</xm:sqref>
            </x14:sparkline>
            <x14:sparkline>
              <xm:f>Summarysince2016!CJ45:CJ45</xm:f>
              <xm:sqref>CJ45</xm:sqref>
            </x14:sparkline>
            <x14:sparkline>
              <xm:f>Summarysince2016!CK45:CK45</xm:f>
              <xm:sqref>CK45</xm:sqref>
            </x14:sparkline>
            <x14:sparkline>
              <xm:f>Summarysince2016!CL45:CL45</xm:f>
              <xm:sqref>CL45</xm:sqref>
            </x14:sparkline>
            <x14:sparkline>
              <xm:f>Summarysince2016!CM45:CM45</xm:f>
              <xm:sqref>CM45</xm:sqref>
            </x14:sparkline>
          </x14:sparklines>
        </x14:sparklineGroup>
        <x14:sparklineGroup manualMax="0" manualMin="0" type="column" displayEmptyCellsAs="gap" minAxisType="group" maxAxisType="group" xr2:uid="{DCCDCCBE-5747-4CEA-9B5E-C0E55BD27BE7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Summarysince2016!BT22:BT22</xm:f>
              <xm:sqref>BT22</xm:sqref>
            </x14:sparkline>
          </x14:sparklines>
        </x14:sparklineGroup>
        <x14:sparklineGroup manualMax="0" manualMin="0" type="column" displayEmptyCellsAs="gap" minAxisType="group" maxAxisType="group" xr2:uid="{8AE9A1C9-CF7F-452D-8836-1AE30F8E5E30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Summarysince2016!BW22:BW22</xm:f>
              <xm:sqref>BW22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2442D-40D0-4F42-A832-A25C9419C94A}">
  <dimension ref="A1:O35"/>
  <sheetViews>
    <sheetView workbookViewId="0">
      <selection activeCell="A2" sqref="A2"/>
    </sheetView>
  </sheetViews>
  <sheetFormatPr defaultRowHeight="15" x14ac:dyDescent="0.25"/>
  <cols>
    <col min="1" max="1" width="17.28515625" customWidth="1"/>
    <col min="2" max="11" width="12.5703125" customWidth="1"/>
    <col min="12" max="12" width="12.42578125" customWidth="1"/>
    <col min="13" max="13" width="11.140625" customWidth="1"/>
  </cols>
  <sheetData>
    <row r="1" spans="1:15" ht="21.75" customHeight="1" thickBot="1" x14ac:dyDescent="0.3">
      <c r="A1" s="178" t="s">
        <v>47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</row>
    <row r="2" spans="1:15" ht="47.25" customHeight="1" thickBot="1" x14ac:dyDescent="0.3">
      <c r="A2" s="99" t="s">
        <v>46</v>
      </c>
      <c r="B2" s="100" t="s">
        <v>2</v>
      </c>
      <c r="C2" s="100" t="s">
        <v>7</v>
      </c>
      <c r="D2" s="100" t="s">
        <v>15</v>
      </c>
      <c r="E2" s="100" t="s">
        <v>9</v>
      </c>
      <c r="F2" s="100" t="s">
        <v>12</v>
      </c>
      <c r="G2" s="100" t="s">
        <v>10</v>
      </c>
      <c r="H2" s="100" t="s">
        <v>8</v>
      </c>
      <c r="I2" s="100" t="s">
        <v>4</v>
      </c>
      <c r="J2" s="100" t="s">
        <v>6</v>
      </c>
      <c r="K2" s="100" t="s">
        <v>3</v>
      </c>
      <c r="L2" s="100" t="s">
        <v>16</v>
      </c>
      <c r="M2" s="100" t="s">
        <v>11</v>
      </c>
      <c r="N2" s="100" t="s">
        <v>14</v>
      </c>
      <c r="O2" s="100" t="s">
        <v>41</v>
      </c>
    </row>
    <row r="3" spans="1:15" ht="15.75" customHeight="1" x14ac:dyDescent="0.25">
      <c r="A3" s="108" t="s">
        <v>2</v>
      </c>
      <c r="B3" s="101">
        <v>3014</v>
      </c>
      <c r="C3" s="101"/>
      <c r="D3" s="101">
        <v>20</v>
      </c>
      <c r="E3" s="101"/>
      <c r="F3" s="101"/>
      <c r="G3" s="101"/>
      <c r="H3" s="101"/>
      <c r="I3" s="101"/>
      <c r="J3" s="101"/>
      <c r="K3" s="101">
        <v>1271</v>
      </c>
      <c r="L3" s="101">
        <v>110</v>
      </c>
      <c r="M3" s="101"/>
      <c r="N3" s="101">
        <v>95</v>
      </c>
      <c r="O3" s="101">
        <v>4510</v>
      </c>
    </row>
    <row r="4" spans="1:15" ht="15.75" customHeight="1" x14ac:dyDescent="0.25">
      <c r="A4" s="109" t="s">
        <v>7</v>
      </c>
      <c r="B4" s="102"/>
      <c r="C4" s="102">
        <v>369</v>
      </c>
      <c r="D4" s="102"/>
      <c r="E4" s="102">
        <v>8</v>
      </c>
      <c r="F4" s="102"/>
      <c r="G4" s="102"/>
      <c r="H4" s="102"/>
      <c r="I4" s="102"/>
      <c r="J4" s="102"/>
      <c r="K4" s="102"/>
      <c r="L4" s="102"/>
      <c r="M4" s="102"/>
      <c r="N4" s="102"/>
      <c r="O4" s="102">
        <v>377</v>
      </c>
    </row>
    <row r="5" spans="1:15" ht="15.75" customHeight="1" x14ac:dyDescent="0.25">
      <c r="A5" s="109" t="s">
        <v>15</v>
      </c>
      <c r="B5" s="102">
        <v>15</v>
      </c>
      <c r="C5" s="102"/>
      <c r="D5" s="102">
        <v>70</v>
      </c>
      <c r="E5" s="102">
        <v>2</v>
      </c>
      <c r="F5" s="102"/>
      <c r="G5" s="102"/>
      <c r="H5" s="102"/>
      <c r="I5" s="102"/>
      <c r="J5" s="102"/>
      <c r="K5" s="102"/>
      <c r="L5" s="102"/>
      <c r="M5" s="102"/>
      <c r="N5" s="102"/>
      <c r="O5" s="102">
        <v>87</v>
      </c>
    </row>
    <row r="6" spans="1:15" ht="15.75" customHeight="1" x14ac:dyDescent="0.25">
      <c r="A6" s="109" t="s">
        <v>12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>
        <v>35</v>
      </c>
      <c r="M6" s="102"/>
      <c r="N6" s="102">
        <v>30</v>
      </c>
      <c r="O6" s="102">
        <v>65</v>
      </c>
    </row>
    <row r="7" spans="1:15" ht="15.75" customHeight="1" x14ac:dyDescent="0.25">
      <c r="A7" s="109" t="s">
        <v>10</v>
      </c>
      <c r="B7" s="102"/>
      <c r="C7" s="102"/>
      <c r="D7" s="102"/>
      <c r="E7" s="102"/>
      <c r="F7" s="102"/>
      <c r="G7" s="102">
        <v>20</v>
      </c>
      <c r="H7" s="102"/>
      <c r="I7" s="102"/>
      <c r="J7" s="102"/>
      <c r="K7" s="102"/>
      <c r="L7" s="102"/>
      <c r="M7" s="102"/>
      <c r="N7" s="102"/>
      <c r="O7" s="102">
        <v>20</v>
      </c>
    </row>
    <row r="8" spans="1:15" ht="15.75" customHeight="1" x14ac:dyDescent="0.25">
      <c r="A8" s="109" t="s">
        <v>8</v>
      </c>
      <c r="B8" s="102"/>
      <c r="C8" s="102"/>
      <c r="D8" s="102"/>
      <c r="E8" s="102">
        <v>9</v>
      </c>
      <c r="F8" s="102"/>
      <c r="G8" s="102"/>
      <c r="H8" s="102">
        <v>284</v>
      </c>
      <c r="I8" s="102"/>
      <c r="J8" s="102"/>
      <c r="K8" s="102"/>
      <c r="L8" s="102"/>
      <c r="M8" s="102"/>
      <c r="N8" s="102"/>
      <c r="O8" s="102">
        <v>293</v>
      </c>
    </row>
    <row r="9" spans="1:15" ht="15.75" customHeight="1" x14ac:dyDescent="0.25">
      <c r="A9" s="109" t="s">
        <v>4</v>
      </c>
      <c r="B9" s="102"/>
      <c r="C9" s="102"/>
      <c r="D9" s="102"/>
      <c r="E9" s="102">
        <v>2</v>
      </c>
      <c r="F9" s="102"/>
      <c r="G9" s="102"/>
      <c r="H9" s="102"/>
      <c r="I9" s="102">
        <v>127</v>
      </c>
      <c r="J9" s="102"/>
      <c r="K9" s="102">
        <v>376</v>
      </c>
      <c r="L9" s="102">
        <v>65</v>
      </c>
      <c r="M9" s="102"/>
      <c r="N9" s="102">
        <v>43</v>
      </c>
      <c r="O9" s="102">
        <v>613</v>
      </c>
    </row>
    <row r="10" spans="1:15" ht="15.75" customHeight="1" x14ac:dyDescent="0.25">
      <c r="A10" s="109" t="s">
        <v>6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>
        <v>80</v>
      </c>
      <c r="M10" s="102"/>
      <c r="N10" s="102">
        <v>75</v>
      </c>
      <c r="O10" s="102">
        <v>155</v>
      </c>
    </row>
    <row r="11" spans="1:15" ht="15.75" customHeight="1" x14ac:dyDescent="0.25">
      <c r="A11" s="109" t="s">
        <v>3</v>
      </c>
      <c r="B11" s="102">
        <v>801</v>
      </c>
      <c r="C11" s="102"/>
      <c r="D11" s="102"/>
      <c r="E11" s="102"/>
      <c r="F11" s="102"/>
      <c r="G11" s="102"/>
      <c r="H11" s="102"/>
      <c r="I11" s="102">
        <v>530</v>
      </c>
      <c r="J11" s="102"/>
      <c r="K11" s="102">
        <v>10659</v>
      </c>
      <c r="L11" s="102"/>
      <c r="M11" s="102"/>
      <c r="N11" s="102"/>
      <c r="O11" s="102">
        <v>11990</v>
      </c>
    </row>
    <row r="12" spans="1:15" ht="15.75" customHeight="1" x14ac:dyDescent="0.25">
      <c r="A12" s="109" t="s">
        <v>16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>
        <v>345</v>
      </c>
      <c r="M12" s="102"/>
      <c r="N12" s="102">
        <v>85</v>
      </c>
      <c r="O12" s="102">
        <v>430</v>
      </c>
    </row>
    <row r="13" spans="1:15" ht="15.75" customHeight="1" x14ac:dyDescent="0.25">
      <c r="A13" s="109" t="s">
        <v>11</v>
      </c>
      <c r="B13" s="102"/>
      <c r="C13" s="102"/>
      <c r="D13" s="102"/>
      <c r="E13" s="102"/>
      <c r="F13" s="102">
        <v>20</v>
      </c>
      <c r="G13" s="102"/>
      <c r="H13" s="102"/>
      <c r="I13" s="102"/>
      <c r="J13" s="102">
        <v>55</v>
      </c>
      <c r="K13" s="102">
        <v>236</v>
      </c>
      <c r="L13" s="102">
        <v>40</v>
      </c>
      <c r="M13" s="102">
        <v>103</v>
      </c>
      <c r="N13" s="102">
        <v>30</v>
      </c>
      <c r="O13" s="102">
        <v>484</v>
      </c>
    </row>
    <row r="14" spans="1:15" ht="19.5" customHeight="1" thickBot="1" x14ac:dyDescent="0.3">
      <c r="A14" s="132" t="s">
        <v>14</v>
      </c>
      <c r="B14" s="133"/>
      <c r="C14" s="133"/>
      <c r="D14" s="133"/>
      <c r="E14" s="133"/>
      <c r="F14" s="133"/>
      <c r="G14" s="133"/>
      <c r="H14" s="133"/>
      <c r="I14" s="133"/>
      <c r="J14" s="133"/>
      <c r="K14" s="133"/>
      <c r="L14" s="133">
        <v>70</v>
      </c>
      <c r="M14" s="133"/>
      <c r="N14" s="133">
        <v>235</v>
      </c>
      <c r="O14" s="133">
        <v>305</v>
      </c>
    </row>
    <row r="15" spans="1:15" ht="15.75" thickBot="1" x14ac:dyDescent="0.3">
      <c r="A15" s="134" t="s">
        <v>41</v>
      </c>
      <c r="B15" s="123">
        <v>3830</v>
      </c>
      <c r="C15" s="123">
        <v>369</v>
      </c>
      <c r="D15" s="123">
        <v>90</v>
      </c>
      <c r="E15" s="123">
        <v>21</v>
      </c>
      <c r="F15" s="123">
        <v>20</v>
      </c>
      <c r="G15" s="123">
        <v>20</v>
      </c>
      <c r="H15" s="123">
        <v>284</v>
      </c>
      <c r="I15" s="123">
        <v>657</v>
      </c>
      <c r="J15" s="123">
        <v>55</v>
      </c>
      <c r="K15" s="123">
        <v>12542</v>
      </c>
      <c r="L15" s="123">
        <v>745</v>
      </c>
      <c r="M15" s="123">
        <v>103</v>
      </c>
      <c r="N15" s="123">
        <v>593</v>
      </c>
      <c r="O15" s="123">
        <v>19329</v>
      </c>
    </row>
    <row r="20" spans="1:12" ht="21.75" customHeight="1" thickBot="1" x14ac:dyDescent="0.3">
      <c r="A20" s="177" t="s">
        <v>48</v>
      </c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</row>
    <row r="21" spans="1:12" ht="33.75" customHeight="1" thickBot="1" x14ac:dyDescent="0.3">
      <c r="A21" s="103" t="s">
        <v>46</v>
      </c>
      <c r="B21" s="104" t="s">
        <v>2</v>
      </c>
      <c r="C21" s="104" t="s">
        <v>7</v>
      </c>
      <c r="D21" s="104" t="s">
        <v>9</v>
      </c>
      <c r="E21" s="104" t="s">
        <v>12</v>
      </c>
      <c r="F21" s="104" t="s">
        <v>10</v>
      </c>
      <c r="G21" s="104" t="s">
        <v>8</v>
      </c>
      <c r="H21" s="104" t="s">
        <v>4</v>
      </c>
      <c r="I21" s="104" t="s">
        <v>6</v>
      </c>
      <c r="J21" s="104" t="s">
        <v>3</v>
      </c>
      <c r="K21" s="104" t="s">
        <v>11</v>
      </c>
      <c r="L21" s="104" t="s">
        <v>41</v>
      </c>
    </row>
    <row r="22" spans="1:12" x14ac:dyDescent="0.25">
      <c r="A22" s="110" t="s">
        <v>2</v>
      </c>
      <c r="B22" s="105">
        <v>490</v>
      </c>
      <c r="C22" s="105"/>
      <c r="D22" s="105"/>
      <c r="E22" s="105"/>
      <c r="F22" s="105"/>
      <c r="G22" s="105">
        <v>28</v>
      </c>
      <c r="H22" s="105"/>
      <c r="I22" s="105">
        <v>1</v>
      </c>
      <c r="J22" s="105">
        <v>39</v>
      </c>
      <c r="K22" s="105"/>
      <c r="L22" s="105">
        <v>558</v>
      </c>
    </row>
    <row r="23" spans="1:12" x14ac:dyDescent="0.25">
      <c r="A23" s="111" t="s">
        <v>7</v>
      </c>
      <c r="B23" s="106">
        <v>12</v>
      </c>
      <c r="C23" s="106"/>
      <c r="D23" s="106">
        <v>8</v>
      </c>
      <c r="E23" s="106"/>
      <c r="F23" s="106"/>
      <c r="G23" s="106">
        <v>88</v>
      </c>
      <c r="H23" s="106"/>
      <c r="I23" s="106">
        <v>2</v>
      </c>
      <c r="J23" s="106"/>
      <c r="K23" s="106"/>
      <c r="L23" s="106">
        <v>110</v>
      </c>
    </row>
    <row r="24" spans="1:12" x14ac:dyDescent="0.25">
      <c r="A24" s="111" t="s">
        <v>15</v>
      </c>
      <c r="B24" s="106">
        <v>22</v>
      </c>
      <c r="C24" s="106"/>
      <c r="D24" s="106"/>
      <c r="E24" s="106"/>
      <c r="F24" s="106"/>
      <c r="G24" s="106">
        <v>147</v>
      </c>
      <c r="H24" s="106"/>
      <c r="I24" s="106">
        <v>1</v>
      </c>
      <c r="J24" s="106"/>
      <c r="K24" s="106"/>
      <c r="L24" s="106">
        <v>170</v>
      </c>
    </row>
    <row r="25" spans="1:12" x14ac:dyDescent="0.25">
      <c r="A25" s="111" t="s">
        <v>9</v>
      </c>
      <c r="B25" s="106">
        <v>14</v>
      </c>
      <c r="C25" s="106">
        <v>24</v>
      </c>
      <c r="D25" s="106">
        <v>40</v>
      </c>
      <c r="E25" s="106">
        <v>6</v>
      </c>
      <c r="F25" s="106">
        <v>8</v>
      </c>
      <c r="G25" s="106">
        <v>19</v>
      </c>
      <c r="H25" s="106"/>
      <c r="I25" s="106"/>
      <c r="J25" s="106"/>
      <c r="K25" s="106">
        <v>17</v>
      </c>
      <c r="L25" s="106">
        <v>128</v>
      </c>
    </row>
    <row r="26" spans="1:12" x14ac:dyDescent="0.25">
      <c r="A26" s="111" t="s">
        <v>12</v>
      </c>
      <c r="B26" s="106">
        <v>2</v>
      </c>
      <c r="C26" s="106"/>
      <c r="D26" s="106"/>
      <c r="E26" s="106">
        <v>145</v>
      </c>
      <c r="F26" s="106"/>
      <c r="G26" s="106">
        <v>171</v>
      </c>
      <c r="H26" s="106">
        <v>30</v>
      </c>
      <c r="I26" s="106">
        <v>4</v>
      </c>
      <c r="J26" s="106"/>
      <c r="K26" s="106">
        <v>175</v>
      </c>
      <c r="L26" s="106">
        <v>527</v>
      </c>
    </row>
    <row r="27" spans="1:12" x14ac:dyDescent="0.25">
      <c r="A27" s="111" t="s">
        <v>10</v>
      </c>
      <c r="B27" s="106">
        <v>19</v>
      </c>
      <c r="C27" s="106"/>
      <c r="D27" s="106"/>
      <c r="E27" s="106"/>
      <c r="F27" s="106">
        <v>626</v>
      </c>
      <c r="G27" s="106"/>
      <c r="H27" s="106"/>
      <c r="I27" s="106"/>
      <c r="J27" s="106"/>
      <c r="K27" s="106"/>
      <c r="L27" s="106">
        <v>645</v>
      </c>
    </row>
    <row r="28" spans="1:12" x14ac:dyDescent="0.25">
      <c r="A28" s="111" t="s">
        <v>8</v>
      </c>
      <c r="B28" s="106"/>
      <c r="C28" s="106"/>
      <c r="D28" s="106"/>
      <c r="E28" s="106"/>
      <c r="F28" s="106"/>
      <c r="G28" s="106">
        <v>1975</v>
      </c>
      <c r="H28" s="106"/>
      <c r="I28" s="106"/>
      <c r="J28" s="106"/>
      <c r="K28" s="106"/>
      <c r="L28" s="106">
        <v>1975</v>
      </c>
    </row>
    <row r="29" spans="1:12" x14ac:dyDescent="0.25">
      <c r="A29" s="111" t="s">
        <v>4</v>
      </c>
      <c r="B29" s="106"/>
      <c r="C29" s="106"/>
      <c r="D29" s="106"/>
      <c r="E29" s="106"/>
      <c r="F29" s="106"/>
      <c r="G29" s="106"/>
      <c r="H29" s="106">
        <v>675</v>
      </c>
      <c r="I29" s="106">
        <v>9</v>
      </c>
      <c r="J29" s="106">
        <v>66</v>
      </c>
      <c r="K29" s="106"/>
      <c r="L29" s="106">
        <v>750</v>
      </c>
    </row>
    <row r="30" spans="1:12" x14ac:dyDescent="0.25">
      <c r="A30" s="111" t="s">
        <v>6</v>
      </c>
      <c r="B30" s="106">
        <v>5</v>
      </c>
      <c r="C30" s="106"/>
      <c r="D30" s="106"/>
      <c r="E30" s="106"/>
      <c r="F30" s="106"/>
      <c r="G30" s="106"/>
      <c r="H30" s="106"/>
      <c r="I30" s="106">
        <v>141</v>
      </c>
      <c r="J30" s="106"/>
      <c r="K30" s="106"/>
      <c r="L30" s="106">
        <v>146</v>
      </c>
    </row>
    <row r="31" spans="1:12" x14ac:dyDescent="0.25">
      <c r="A31" s="111" t="s">
        <v>3</v>
      </c>
      <c r="B31" s="106"/>
      <c r="C31" s="106"/>
      <c r="D31" s="106"/>
      <c r="E31" s="106"/>
      <c r="F31" s="106"/>
      <c r="G31" s="106"/>
      <c r="H31" s="106">
        <v>23</v>
      </c>
      <c r="I31" s="106"/>
      <c r="J31" s="106">
        <v>1785</v>
      </c>
      <c r="K31" s="106"/>
      <c r="L31" s="106">
        <v>1808</v>
      </c>
    </row>
    <row r="32" spans="1:12" x14ac:dyDescent="0.25">
      <c r="A32" s="111" t="s">
        <v>16</v>
      </c>
      <c r="B32" s="106"/>
      <c r="C32" s="106"/>
      <c r="D32" s="106"/>
      <c r="E32" s="106"/>
      <c r="F32" s="106"/>
      <c r="G32" s="106"/>
      <c r="H32" s="106"/>
      <c r="I32" s="106">
        <v>149</v>
      </c>
      <c r="J32" s="106"/>
      <c r="K32" s="106"/>
      <c r="L32" s="106">
        <v>149</v>
      </c>
    </row>
    <row r="33" spans="1:12" x14ac:dyDescent="0.25">
      <c r="A33" s="111" t="s">
        <v>11</v>
      </c>
      <c r="B33" s="106">
        <v>16</v>
      </c>
      <c r="C33" s="106"/>
      <c r="D33" s="106">
        <v>5</v>
      </c>
      <c r="E33" s="106">
        <v>301</v>
      </c>
      <c r="F33" s="106"/>
      <c r="G33" s="106"/>
      <c r="H33" s="106"/>
      <c r="I33" s="106">
        <v>133</v>
      </c>
      <c r="J33" s="106"/>
      <c r="K33" s="106">
        <v>4114</v>
      </c>
      <c r="L33" s="106">
        <v>4569</v>
      </c>
    </row>
    <row r="34" spans="1:12" ht="15.75" thickBot="1" x14ac:dyDescent="0.3">
      <c r="A34" s="130" t="s">
        <v>14</v>
      </c>
      <c r="B34" s="131">
        <v>22</v>
      </c>
      <c r="C34" s="131"/>
      <c r="D34" s="131"/>
      <c r="E34" s="131"/>
      <c r="F34" s="131"/>
      <c r="G34" s="131"/>
      <c r="H34" s="131"/>
      <c r="I34" s="131">
        <v>188</v>
      </c>
      <c r="J34" s="131"/>
      <c r="K34" s="131"/>
      <c r="L34" s="131">
        <v>210</v>
      </c>
    </row>
    <row r="35" spans="1:12" ht="15.75" thickBot="1" x14ac:dyDescent="0.3">
      <c r="A35" s="124" t="s">
        <v>41</v>
      </c>
      <c r="B35" s="123">
        <v>602</v>
      </c>
      <c r="C35" s="123">
        <v>24</v>
      </c>
      <c r="D35" s="123">
        <v>53</v>
      </c>
      <c r="E35" s="123">
        <v>452</v>
      </c>
      <c r="F35" s="123">
        <v>634</v>
      </c>
      <c r="G35" s="123">
        <v>2428</v>
      </c>
      <c r="H35" s="123">
        <v>728</v>
      </c>
      <c r="I35" s="123">
        <v>628</v>
      </c>
      <c r="J35" s="123">
        <v>1890</v>
      </c>
      <c r="K35" s="123">
        <v>4306</v>
      </c>
      <c r="L35" s="123">
        <v>11745</v>
      </c>
    </row>
  </sheetData>
  <mergeCells count="2">
    <mergeCell ref="A20:L20"/>
    <mergeCell ref="A1:O1"/>
  </mergeCells>
  <conditionalFormatting sqref="B22:L35">
    <cfRule type="colorScale" priority="2">
      <colorScale>
        <cfvo type="num" val="500"/>
        <cfvo type="percentile" val="50"/>
        <cfvo type="num" val="50000"/>
        <color theme="0" tint="-4.9989318521683403E-2"/>
        <color rgb="FF8AB563"/>
        <color theme="9"/>
      </colorScale>
    </cfRule>
  </conditionalFormatting>
  <conditionalFormatting sqref="B3:O15">
    <cfRule type="colorScale" priority="1">
      <colorScale>
        <cfvo type="num" val="500"/>
        <cfvo type="percentile" val="50"/>
        <cfvo type="num" val="50000"/>
        <color theme="0" tint="-4.9989318521683403E-2"/>
        <color theme="5" tint="0.39997558519241921"/>
        <color theme="5"/>
      </colorScale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068A191A700141B22C8D1D6A6A8648" ma:contentTypeVersion="12" ma:contentTypeDescription="Create a new document." ma:contentTypeScope="" ma:versionID="4a72f95a6997734963f9f5a627fb9d2b">
  <xsd:schema xmlns:xsd="http://www.w3.org/2001/XMLSchema" xmlns:xs="http://www.w3.org/2001/XMLSchema" xmlns:p="http://schemas.microsoft.com/office/2006/metadata/properties" xmlns:ns2="fc1776a2-0d11-41a7-a98c-4fbb243b2687" xmlns:ns3="b389d514-e2cc-4481-ba3e-61a794127bff" targetNamespace="http://schemas.microsoft.com/office/2006/metadata/properties" ma:root="true" ma:fieldsID="e74290ee506c8f6ca69cd383ed9dac2f" ns2:_="" ns3:_="">
    <xsd:import namespace="fc1776a2-0d11-41a7-a98c-4fbb243b2687"/>
    <xsd:import namespace="b389d514-e2cc-4481-ba3e-61a794127bf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776a2-0d11-41a7-a98c-4fbb243b26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89d514-e2cc-4481-ba3e-61a794127bf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D a t a M a s h u p   x m l n s = " h t t p : / / s c h e m a s . m i c r o s o f t . c o m / D a t a M a s h u p " > A A A A A P g K A A B Q S w M E F A A C A A g A Y l L 6 U n M l 5 d C j A A A A 9 Q A A A B I A H A B D b 2 5 m a W c v U G F j a 2 F n Z S 5 4 b W w g o h g A K K A U A A A A A A A A A A A A A A A A A A A A A A A A A A A A h Y + x D o I w F E V / h X S n r d V B y a M M r p K Y E I 1 r U y o 0 w s P Q I v y b g 5 / k L 4 h R 1 M 3 x n n u G e + / X G y R D X Q U X 0 z r b Y E x m l J P A o G 5 y i 0 V M O n 8 M l y S R s F X 6 p A o T j D K 6 a H B 5 T E r v z x F j f d / T f k 6 b t m C C 8 x k 7 p J t M l 6 Z W 5 C P b / 3 J o 0 X m F 2 h A J + 9 c Y K e h q Q Y U Q l A O b G K Q W v 7 0 Y 5 z 7 b H w j r r v J d a 6 T B c J c B m y K w 9 w X 5 A F B L A w Q U A A I A C A B i U v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Y l L 6 U m 3 u O 6 H z B w A A 5 S Q A A B M A H A B G b 3 J t d W x h c y 9 T Z W N 0 a W 9 u M S 5 t I K I Y A C i g F A A A A A A A A A A A A A A A A A A A A A A A A A A A A L V a / 2 / a O B T / v V L / B y v T T e Q u M O j a 7 o f r K i F o b 9 0 K 5 S j b b k I o S s F A V O J U T t K V q / j f 7 9 n O V 8 c O 0 O v Q V I j f t 4 + f 3 3 t + d h b g a e j 6 B N 2 K 7 9 a f h w e H B 8 H S o X i G L l f + T / s i C F 3 P Y T T 7 7 w j T N f q I V j g 8 Q P C 5 9 S M 6 x T B w 8 T T F q 0 Y n o h S T 8 L t P 7 + 9 8 / 7 5 m P o / 7 j o c / G h 2 f B P 7 K n T k h n t n w 1 7 F H z t 0 K G 5 P N G E g h y E w s r v C N 0 V k 6 Z A G m R + s H b I B m z t g Y U Y c E c 5 9 6 H X 8 V e Y Q R g 5 q w b j 0 / G 0 P 8 4 N P Q J Q u 7 B + q W h o V C 4 E D M 3 s Z C z 4 b g T I Z D / B T y 4 a v u w B 7 i M K I E 4 6 B E b V P q P g L e O f U 9 u + N H J K T r h M k h a y 2 P 3 b n p X l Q y 9 v y l M 3 f + d a p N J l z 2 I K 9 Q w + u Q 0 L 3 f p l A w 7 a K v 7 y z X W 7 R x l l 1 0 d X z P i 4 g b r n d k 0 + j U O m 2 L n 3 S u q f a G 2 g F V c 9 Z P c 9 v M E j d c 9 b t A u y L h 6 X G D R T g n d i G G W 3 I 0 d Z Z 4 e o 9 p f n h j W o d x C l 2 6 q x D z 9 I 0 I z + k A D f 2 f W T L d 4 h X k O g w F N S n f L I S d 6 R L V x o X M m K C z c 8 S T B Z J 1 7 l I P z + q Q i 3 W P 5 R o y T L A / A 5 n e p X 1 F Z v h J s K e 2 D V O B j B l H f / m P 9 i U s v Q a Z Z h o x x n F F r n A E J F q t d J b Z i t g j f 5 v h I s r E s L S c q T H k U z S W K h E Q 0 R t W h m p H z d Y H C 7 X g X 8 4 f Q + z 5 M A c k q l q Q 4 R G E e L g E K Y F v a Y t U Z W H S F q M t 9 U d X c q q r j L q w V N U S f f n Y V j H S b M l l i J H E p Z F L k Y H 7 6 I e p 4 z O / 8 / F a e W E s d O 0 G Y a M L f 1 w I R g X H W O w x E x M s p t u N l N p c x 2 3 k m c l m 1 5 7 N Q E U / 8 u 4 w t Q c O D Q l A T s E A V W i v l Q C D a i K k / L l N 0 5 h 7 o P 6 C O t 6 D 0 B Q k I c v t 9 n 3 S h y j l s V B 7 H n c 6 n d 7 E G n / q t w f w d d P 5 1 L a 7 j u c E 0 y h I n j / 7 d O a Q 5 G k U 0 X u 8 h q d B 7 2 q y M U 3 V h q 2 d i n L / 1 s y f b e i 7 T Y 4 X P 8 H K 6 l / B q b 3 2 P 2 p P V u F l 0 Q J y e b f 1 n C f 0 y 9 x V A F n p I w 4 L H C P g V U 7 8 q r / D x I U e g z E X Z u u S X z L b A q j q i T J E b K I c 2 Z Y V r m + d r F A D m / 1 T H e a W 1 n C Q n d T H Q J x k N U H 2 T 3 0 P 0 D E 3 B 5 6 a k s A f F t C 3 v w 1 3 W 6 Z 6 P A U m E M M X U d s Y Q i r P a n z d 2 o + Y O g v 8 K m u n 8 U g B c K U 3 O F L w h E B c 6 Q U o q F P I c I d M 1 z t 4 Q y g 0 8 k K x R 9 w 5 a 0 B g U c / O + V b M O h L + f N 4 0 U b j E p O i z V r 3 G F / 8 d 5 z G t 9 y b C q w C j p m b u S p i V P i h g B F 8 U M Q 8 w 7 A 8 k h B U T j V 6 V X + x r / I h X 9 p D B 2 c F H R U O G T l H m t 3 G O Z Y L O P 6 J m 4 0 S 4 z D C M k 2 a 9 1 W z + h i g X M g z h J r V U K x N r n a I 6 O t l N L h U C U y e y B P y 4 o N S n 8 J 2 5 q I c p m y 4 7 j L o 4 A E t s 1 8 9 c 0 8 c B 7 J S f f Z e o V q P o h f L R c W M x b e K k a 4 n 2 G 8 a M b N C w m O o v L p k 1 r v E 8 v I m g M c u w X T y B F W 4 y E 0 i R C S L / n S 6 e e j J x K 5 N Y h J b / C 1 7 b 3 2 D b g z 6 Y U Y d 4 w Q 7 k y c h m B 5 Y K B w K r D X 2 u x o e q O V m l c 9 f G a n s u a a W e A 3 2 Y E p 8 y m c H U n 3 E 3 x p j 2 c W R B Z D 9 X J t P K n J H 5 U w w I x y W / 8 4 0 5 c T x 1 Y 8 4 I W W O u h i n u J B b F h W B I y p n e i Y L Q 9 1 r q z J Z h l F a V 9 8 D p r l a k T d 4 a 7 4 y 3 p e O K L g w q E y h B a T 0 r A W y s e L Q 9 g x g 4 T m M g H o X A z C 1 + n m e / G C h I 7 h E K O b 8 V j e 8 b B 6 3 d A 6 F o S B U P w n P l g H A C T Z 0 v g W H n H M Y d r / 8 I P 4 U N 0 H r n E l x 7 P u B 7 I u 8 G x K Y Y b 4 S 1 b D z d H A 3 2 W E 9 r r p n 8 s I S S f N O g 0 J U n Z y r Z K P p 8 M + y 2 + 1 s 0 p + 2 J T n f K I G n v t n v t 2 8 7 X 2 y 3 6 4 w Z H p z 0 m S 7 p H X 4 d f L n 7 o N b N m S a G R D W e a 4 E m v g X d o C h V 8 P N P B H h V K D g 4 2 p h w 6 L M + U k Z O L L I g Z x q Y M m X F u B 5 l Y U D 2 s M Z M R P w E b q / + N H 9 i h t d I 9 h 3 l 2 1 D x q C c j j r O B N B N x x L u Q n e d z F P G 1 V 1 i A O m + 9 y k K 3 f s b t Y c v t J r Y m L j E T Y s c D I U n s U F 5 6 G J a v s k g 5 y i t H Y A r L v Q s i m A y L O 0 k e R M O w R Y k d U J U l 3 I 9 E r j y d 2 5 P G S X S V D h k N J z n D J Z I 5 T j k R 2 W S i 9 P F B H p n Y F L H H j K C l B u c a V d f w O i Z w V h B W l 4 u 2 F / c 1 Z R T j N K o 4 J P i K 7 t O w Z I 4 / W W v K U f l h e 1 o q t 6 5 l o e Z P L z x 0 u L C b n L d M s q c 7 j g / N N D k v x o 0 G W / 4 j y o Q o L q c y I E v O 7 m j U 9 C q E / X m B N s d + I v a Z s j Q 8 n 1 t D L z J W r M K / A Z W N s 9 P / N r J B G s t H i N l U 2 X x R O g b w Y h 8 h W J Y p 4 O 9 N g i A V f w R W i I i g h x L 2 A B k I s m E G o Q l B K G M 3 1 x I c d z + W q w s S 6 M 0 2 t 0 V x e 5 C 2 f b r V c x L m / N X 5 n A f I 3 8 7 n W l m z n t M p O + R L J t t j d R / V d j T g D a F r T H E T R Y c Q H L 1 W X U X y 5 x M / b j Z H P m M p 9 B S h b w 6 f e 6 / U M 0 x p L 7 3 k 2 r D M x z c M D l y i x 5 t 9 l Z 4 d X 8 Q L 7 c K 8 3 2 F y 6 / N J a F R A 7 v 7 X m O s W r C e V r v 8 J r 7 E 1 h l g V 7 + V n m z u A v m a Y Q f + V 5 5 m 4 C S u 8 + 8 7 c E 7 W E l e V R N F n c M M s c 1 B H 0 Y Z Y Q 4 u D n J J w s d L T 2 s Z d p 2 X A D F 8 e 8 l C 1 F U 8 8 o L I t 0 M y T 5 z m N E W w 2 F j H V X t b U 4 7 q p Q 8 q p B 8 X y n 5 v k L y u F L y W C 2 p W O R s 2 B a n p L 3 X X 9 r y X r L 2 m Y p X X n d 5 S h X / N U b j m / j s I a d L f P S Q h + W T h 5 K e H j y U 1 P T c I V P Z s U P e s P Q L 9 B 9 Q S w E C L Q A U A A I A C A B i U v p S c y X l 0 K M A A A D 1 A A A A E g A A A A A A A A A A A A A A A A A A A A A A Q 2 9 u Z m l n L 1 B h Y 2 t h Z 2 U u e G 1 s U E s B A i 0 A F A A C A A g A Y l L 6 U g / K 6 a u k A A A A 6 Q A A A B M A A A A A A A A A A A A A A A A A 7 w A A A F t D b 2 5 0 Z W 5 0 X 1 R 5 c G V z X S 5 4 b W x Q S w E C L Q A U A A I A C A B i U v p S b e 4 7 o f M H A A D l J A A A E w A A A A A A A A A A A A A A A A D g A Q A A R m 9 y b X V s Y X M v U 2 V j d G l v b j E u b V B L B Q Y A A A A A A w A D A M I A A A A g C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g Z Q A A A A A A A L 5 l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X Z p Z 2 F 0 a W 9 u U 3 R l c E 5 h b W U i I F Z h b H V l P S J z T m F 2 a W d h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2 E 5 Z m Q 3 N m Y w L T Z j O G U t N D A 2 M y 0 4 M T I 2 L T k 2 M 2 E 2 Y W F m M m Y 4 Z i I g L z 4 8 R W 5 0 c n k g V H l w Z T 0 i R m l s b E x h c 3 R V c G R h d G V k I i B W Y W x 1 Z T 0 i Z D I w M j E t M D c t M T R U M T A 6 N D I 6 M D k u O D U 1 M T g x M F o i I C 8 + P E V u d H J 5 I F R 5 c G U 9 I k Z p b G x F c n J v c k N v d W 5 0 I i B W Y W x 1 Z T 0 i b D A i I C 8 + P E V u d H J 5 I F R 5 c G U 9 I k Z p b G x D b 2 x 1 b W 5 U e X B l c y I g V m F s d W U 9 I n N D U V l H Q m d Z R 0 J n W U d C Z 0 1 E Q X d N R E F 3 T U Z C U V V G Q l F R Q U F B Q U d B Q V l B Q U F V R k J R V U Z C U V V B I i A v P j x F b n R y e S B U e X B l P S J G a W x s R X J y b 3 J D b 2 R l I i B W Y W x 1 Z T 0 i c 1 V u a 2 5 v d 2 4 i I C 8 + P E V u d H J 5 I F R 5 c G U 9 I k Z p b G x D b 2 x 1 b W 5 O Y W 1 l c y I g V m F s d W U 9 I n N b J n F 1 b 3 Q 7 U m V w b 3 J 0 a W 5 n X 0 1 v b n R o J n F 1 b 3 Q 7 L C Z x d W 9 0 O 0 l E U F 9 S Z X R 1 c m 5 l Z X M m c X V v d D s s J n F 1 b 3 Q 7 T W 9 o Y W Z h e m E m c X V v d D s s J n F 1 b 3 Q 7 T W 9 o Y W Z h e m F f U E N P R E U m c X V v d D s s J n F 1 b 3 Q 7 T W F u d G l r Y S Z x d W 9 0 O y w m c X V v d D t N Y W 5 0 a W t h X 1 B D T 0 R F J n F 1 b 3 Q 7 L C Z x d W 9 0 O 0 5 h a H l h J n F 1 b 3 Q 7 L C Z x d W 9 0 O 0 5 h a H l h X 1 B D T 0 R F J n F 1 b 3 Q 7 L C Z x d W 9 0 O 0 N v b W 1 1 b m l 0 e S Z x d W 9 0 O y w m c X V v d D t D b 2 1 t d W 5 p d H l f U E N P R E U m c X V v d D s s J n F 1 b 3 Q 7 T W F u d W F s X 0 N v c n J l Y 3 R p b 2 5 f V m F s d W U m c X V v d D s s J n F 1 b 3 Q 7 Q 0 N D T S Z x d W 9 0 O y w m c X V v d D t I T k F Q J n F 1 b 3 Q 7 L C Z x d W 9 0 O 0 9 D S E F f R G F t Y X N j d X M m c X V v d D s s J n F 1 b 3 Q 7 T 0 N I Q V 9 K b 3 J k Y W 4 m c X V v d D s s J n F 1 b 3 Q 7 T 0 N I Q V 9 U d X J r Z X k m c X V v d D s s J n F 1 b 3 Q 7 U E 1 J J n F 1 b 3 Q 7 L C Z x d W 9 0 O 2 5 1 b W J l c l 9 v Z l 9 y Z X B v c n R p b m d f c H J v Z 3 J h b X B h c n R u Z X J z J n F 1 b 3 Q 7 L C Z x d W 9 0 O 0 1 B W C Z x d W 9 0 O y w m c X V v d D t N S U 4 m c X V v d D s s J n F 1 b 3 Q 7 T W F 4 L U 1 p b i Z x d W 9 0 O y w m c X V v d D t B V l I m c X V v d D s s J n F 1 b 3 Q 7 R G l z Y 3 J l c G F u Y 3 k m c X V v d D s s J n F 1 b 3 Q 7 R G l z Y 3 J l c G F u Y 3 l f T G V 2 Z W x f U m F u Z 2 U m c X V v d D s s J n F 1 b 3 Q 7 S 2 V 5 X 1 Z l c n N p b 2 4 m c X V v d D s s J n F 1 b 3 Q 7 U m V n a W 9 u X 1 Z l c n N p b 2 4 m c X V v d D s s J n F 1 b 3 Q 7 U m V n a W 9 u X 0 d v d i Z x d W 9 0 O y w m c X V v d D t S Z W d p b 2 5 f V m V y c 2 l v b l 9 D b 2 1 t J n F 1 b 3 Q 7 L C Z x d W 9 0 O 1 J l Z 2 l v b l 9 D b 2 1 t J n F 1 b 3 Q 7 L C Z x d W 9 0 O 0 N h c 2 U m c X V v d D s s J n F 1 b 3 Q 7 S 2 V 5 J n F 1 b 3 Q 7 L C Z x d W 9 0 O 1 d l a W d o d G l u Z 1 9 R d W V y e S 5 D Q 0 N N J n F 1 b 3 Q 7 L C Z x d W 9 0 O 1 d l a W d o d G l u Z 1 9 R d W V y e S 5 I T k F Q J n F 1 b 3 Q 7 L C Z x d W 9 0 O 1 d l a W d o d G l u Z 1 9 R d W V y e S 5 P Q 0 h B I E R B T U F T Q 1 V T J n F 1 b 3 Q 7 L C Z x d W 9 0 O 1 d l a W d o d G l u Z 1 9 R d W V y e S 5 P Q 0 h B I F R V U k t F W S Z x d W 9 0 O y w m c X V v d D t X Z W l n a H R p b m d f U X V l c n k u T 0 N I Q S B K T 1 J E Q U 4 m c X V v d D s s J n F 1 b 3 Q 7 V 2 V p Z 2 h 0 a W 5 n X 1 F 1 Z X J 5 L l B N S S Z x d W 9 0 O y w m c X V v d D t J R F B f R m x v d 1 9 F c 3 R p b W F 0 a W 9 u I C Z x d W 9 0 O y w m c X V v d D t L Z X l f R 2 9 2 J n F 1 b 3 Q 7 X S I g L z 4 8 R W 5 0 c n k g V H l w Z T 0 i R m l s b E N v d W 5 0 I i B W Y W x 1 Z T 0 i b D U w O T k 3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M 5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A s J n F 1 b 3 Q 7 b 3 R o Z X J L Z X l D b 2 x 1 b W 5 J Z G V u d G l 0 e S Z x d W 9 0 O z o m c X V v d D t T Z W N 0 a W 9 u M S 9 E Y X R l X 1 F 1 Z X J 5 L 0 N o Y W 5 n Z W Q g V H l w Z S 5 7 R G F 0 Z S w x f S Z x d W 9 0 O y w m c X V v d D t L Z X l D b 2 x 1 b W 5 D b 3 V u d C Z x d W 9 0 O z o x f S x 7 J n F 1 b 3 Q 7 a 2 V 5 Q 2 9 s d W 1 u Q 2 9 1 b n Q m c X V v d D s 6 M S w m c X V v d D t r Z X l D b 2 x 1 b W 4 m c X V v d D s 6 M y w m c X V v d D t v d G h l c k t l e U N v b H V t b k l k Z W 5 0 a X R 5 J n F 1 b 3 Q 7 O i Z x d W 9 0 O 1 N l Y 3 R p b 2 4 x L 0 F t a W 4 x X 1 F 1 Z X J 5 L 0 N o Y W 5 n Z W Q g V H l w Z S 5 7 R 2 9 2 Z X J u b 3 J h d G V f U G N v Z G U s M 3 0 m c X V v d D s s J n F 1 b 3 Q 7 S 2 V 5 Q 2 9 s d W 1 u Q 2 9 1 b n Q m c X V v d D s 6 M X 0 s e y Z x d W 9 0 O 2 t l e U N v b H V t b k N v d W 5 0 J n F 1 b 3 Q 7 O j E s J n F 1 b 3 Q 7 a 2 V 5 Q 2 9 s d W 1 u J n F 1 b 3 Q 7 O j I 3 L C Z x d W 9 0 O 2 9 0 a G V y S 2 V 5 Q 2 9 s d W 1 u S W R l b n R p d H k m c X V v d D s 6 J n F 1 b 3 Q 7 U 2 V j d G l v b j E v U m V n a W 9 u X 0 F k b W l u N F 9 R d W V y e S 9 D a G F u Z 2 V k I F R 5 c G U u e 1 J l Z 2 l v b l 9 L Z X k s M T B 9 J n F 1 b 3 Q 7 L C Z x d W 9 0 O 0 t l e U N v b H V t b k N v d W 5 0 J n F 1 b 3 Q 7 O j F 9 L H s m c X V v d D t r Z X l D b 2 x 1 b W 5 D b 3 V u d C Z x d W 9 0 O z o x L C Z x d W 9 0 O 2 t l e U N v b H V t b i Z x d W 9 0 O z o z M C w m c X V v d D t v d G h l c k t l e U N v b H V t b k l k Z W 5 0 a X R 5 J n F 1 b 3 Q 7 O i Z x d W 9 0 O 1 N l Y 3 R p b 2 4 x L 1 d l a W d o d G l u Z 1 9 R d W V y e S 9 D a G F u Z 2 V k I F R 5 c G U u e 0 t l e S w 0 f S Z x d W 9 0 O y w m c X V v d D t L Z X l D b 2 x 1 b W 5 D b 3 V u d C Z x d W 9 0 O z o x f V 0 s J n F 1 b 3 Q 7 Y 2 9 s d W 1 u S W R l b n R p d G l l c y Z x d W 9 0 O z p b J n F 1 b 3 Q 7 U 2 V j d G l v b j E v R m x v d 1 9 F c 3 R p b W F 0 a W 9 u X 1 F 1 Z X J 5 L 1 B p d m 9 0 Z W Q g Q 2 9 s d W 1 u L n t S Z X B v c n R p b m d f T W 9 u d G g s M H 0 m c X V v d D s s J n F 1 b 3 Q 7 U 2 V j d G l v b j E v R m x v d 1 9 F c 3 R p b W F 0 a W 9 u X 1 F 1 Z X J 5 L 1 B p d m 9 0 Z W Q g Q 2 9 s d W 1 u L n t J R F B f U m V 0 d X J u Z W V z L D F 9 J n F 1 b 3 Q 7 L C Z x d W 9 0 O 1 N l Y 3 R p b 2 4 x L 0 Z s b 3 d f R X N 0 a W 1 h d G l v b l 9 R d W V y e S 9 Q a X Z v d G V k I E N v b H V t b i 5 7 T W 9 o Y W Z h e m E s M n 0 m c X V v d D s s J n F 1 b 3 Q 7 U 2 V j d G l v b j E v R m x v d 1 9 F c 3 R p b W F 0 a W 9 u X 1 F 1 Z X J 5 L 1 B p d m 9 0 Z W Q g Q 2 9 s d W 1 u L n t N b 2 h h Z m F 6 Y V 9 Q Q 0 9 E R S w z f S Z x d W 9 0 O y w m c X V v d D t T Z W N 0 a W 9 u M S 9 G b G 9 3 X 0 V z d G l t Y X R p b 2 5 f U X V l c n k v U G l 2 b 3 R l Z C B D b 2 x 1 b W 4 u e 0 1 h b n R p a 2 E s N H 0 m c X V v d D s s J n F 1 b 3 Q 7 U 2 V j d G l v b j E v R m x v d 1 9 F c 3 R p b W F 0 a W 9 u X 1 F 1 Z X J 5 L 1 B p d m 9 0 Z W Q g Q 2 9 s d W 1 u L n t N Y W 5 0 a W t h X 1 B D T 0 R F L D V 9 J n F 1 b 3 Q 7 L C Z x d W 9 0 O 1 N l Y 3 R p b 2 4 x L 0 Z s b 3 d f R X N 0 a W 1 h d G l v b l 9 R d W V y e S 9 Q a X Z v d G V k I E N v b H V t b i 5 7 T m F o e W E s N n 0 m c X V v d D s s J n F 1 b 3 Q 7 U 2 V j d G l v b j E v R m x v d 1 9 F c 3 R p b W F 0 a W 9 u X 1 F 1 Z X J 5 L 1 B p d m 9 0 Z W Q g Q 2 9 s d W 1 u L n t O Y W h 5 Y V 9 Q Q 0 9 E R S w 3 f S Z x d W 9 0 O y w m c X V v d D t T Z W N 0 a W 9 u M S 9 G b G 9 3 X 0 V z d G l t Y X R p b 2 5 f U X V l c n k v U G l 2 b 3 R l Z C B D b 2 x 1 b W 4 u e 0 N v b W 1 1 b m l 0 e S w 4 f S Z x d W 9 0 O y w m c X V v d D t T Z W N 0 a W 9 u M S 9 G b G 9 3 X 0 V z d G l t Y X R p b 2 5 f U X V l c n k v U G l 2 b 3 R l Z C B D b 2 x 1 b W 4 u e 0 N v b W 1 1 b m l 0 e V 9 Q Q 0 9 E R S w 5 f S Z x d W 9 0 O y w m c X V v d D t T Z W N 0 a W 9 u M S 9 G b G 9 3 X 0 V z d G l t Y X R p b 2 5 f U X V l c n k v U G l 2 b 3 R l Z C B D b 2 x 1 b W 4 u e 0 1 h b n V h b F 9 D b 3 J y Z W N 0 a W 9 u X 1 Z h b H V l L D E w f S Z x d W 9 0 O y w m c X V v d D t T Z W N 0 a W 9 u M S 9 G b G 9 3 X 0 V z d G l t Y X R p b 2 5 f U X V l c n k v U G l 2 b 3 R l Z C B D b 2 x 1 b W 4 u e 0 N D Q 0 0 s M T F 9 J n F 1 b 3 Q 7 L C Z x d W 9 0 O 1 N l Y 3 R p b 2 4 x L 0 Z s b 3 d f R X N 0 a W 1 h d G l v b l 9 R d W V y e S 9 Q a X Z v d G V k I E N v b H V t b i 5 7 S E 5 B U C w x M n 0 m c X V v d D s s J n F 1 b 3 Q 7 U 2 V j d G l v b j E v R m x v d 1 9 F c 3 R p b W F 0 a W 9 u X 1 F 1 Z X J 5 L 1 B p d m 9 0 Z W Q g Q 2 9 s d W 1 u L n t P Q 0 h B X 0 R h b W F z Y 3 V z L D E z f S Z x d W 9 0 O y w m c X V v d D t T Z W N 0 a W 9 u M S 9 G b G 9 3 X 0 V z d G l t Y X R p b 2 5 f U X V l c n k v U G l 2 b 3 R l Z C B D b 2 x 1 b W 4 u e 0 9 D S E F f S m 9 y Z G F u L D E 0 f S Z x d W 9 0 O y w m c X V v d D t T Z W N 0 a W 9 u M S 9 G b G 9 3 X 0 V z d G l t Y X R p b 2 5 f U X V l c n k v U G l 2 b 3 R l Z C B D b 2 x 1 b W 4 u e 0 9 D S E F f V H V y a 2 V 5 L D E 1 f S Z x d W 9 0 O y w m c X V v d D t T Z W N 0 a W 9 u M S 9 G b G 9 3 X 0 V z d G l t Y X R p b 2 5 f U X V l c n k v U G l 2 b 3 R l Z C B D b 2 x 1 b W 4 u e 1 B N S S w x N n 0 m c X V v d D s s J n F 1 b 3 Q 7 U 2 V j d G l v b j E v R m x v d 1 9 F c 3 R p b W F 0 a W 9 u X 1 F 1 Z X J 5 L 0 N o Y W 5 n Z W Q g V H l w Z S B O d W 1 i Z X J f U G F y d G 5 l c i 5 7 b n V t Y m V y X 2 9 m X 3 J l c G 9 y d G l u Z 1 9 w c m 9 n c m F t c G F y d G 5 l c n M s M T d 9 J n F 1 b 3 Q 7 L C Z x d W 9 0 O 1 N l Y 3 R p b 2 4 x L 0 Z s b 3 d f R X N 0 a W 1 h d G l v b l 9 R d W V y e S 9 D a G F u Z 2 V k I F R 5 c G U g T U F Y L n t N Q V g s M T h 9 J n F 1 b 3 Q 7 L C Z x d W 9 0 O 1 N l Y 3 R p b 2 4 x L 0 Z s b 3 d f R X N 0 a W 1 h d G l v b l 9 R d W V y e S 9 D a G F u Z 2 V k I E 1 J T i 5 7 T U l O L D E 5 f S Z x d W 9 0 O y w m c X V v d D t T Z W N 0 a W 9 u M S 9 G b G 9 3 X 0 V z d G l t Y X R p b 2 5 f U X V l c n k v Q 2 h h b m d l Z C B U e X B l I E 1 B W C 1 N S U 4 u e 0 1 h e C 1 N a W 4 s M j B 9 J n F 1 b 3 Q 7 L C Z x d W 9 0 O 1 N l Y 3 R p b 2 4 x L 0 Z s b 3 d f R X N 0 a W 1 h d G l v b l 9 R d W V y e S 9 D a G F u Z 2 V k I F R 5 c G U g Q V Z S L n t B V l I s M j F 9 J n F 1 b 3 Q 7 L C Z x d W 9 0 O 1 N l Y 3 R p b 2 4 x L 0 Z s b 3 d f R X N 0 a W 1 h d G l v b l 9 R d W V y e S 9 D a G F u Z 2 V k I F R 5 c G U g R G l z Y 3 J l c G F u Y 3 k u e 0 R p c 2 N y Z X B h b m N 5 L D I y f S Z x d W 9 0 O y w m c X V v d D t T Z W N 0 a W 9 u M S 9 G b G 9 3 X 0 V z d G l t Y X R p b 2 5 f U X V l c n k v Q W R k Z W Q g R G l z Y 3 J l c G F u Y 3 l f T G V 2 Z W x f U m F u Z 2 U u e 0 R p c 2 N y Z X B h b m N 5 X 0 x l d m V s X 1 J h b m d l L D I z f S Z x d W 9 0 O y w m c X V v d D t T Z W N 0 a W 9 u M S 9 E Y X R l X 1 F 1 Z X J 5 L 1 N v d X J j Z S 5 7 S 2 V 5 X 1 Z l c n N p b 2 4 s M n 0 m c X V v d D s s J n F 1 b 3 Q 7 U 2 V j d G l v b j E v R G F 0 Z V 9 R d W V y e S 9 T b 3 V y Y 2 U u e 1 J l Z 2 l v b l 9 W Z X J z a W 9 u L D N 9 J n F 1 b 3 Q 7 L C Z x d W 9 0 O 1 N l Y 3 R p b 2 4 x L 0 F t a W 4 x X 1 F 1 Z X J 5 L 0 N o Y W 5 n Z W Q g V H l w Z S 5 7 U m V n a W 9 u L D Z 9 J n F 1 b 3 Q 7 L C Z x d W 9 0 O 1 N l Y 3 R p b 2 4 x L 0 Z s b 3 d f R X N 0 a W 1 h d G l v b l 9 R d W V y e S 9 B Z G R l Z C B D d X N 0 b 2 0 x L n t S Z W d p b 2 5 f V m V y c 2 l v b l 9 D b 2 1 t L D I 3 f S Z x d W 9 0 O y w m c X V v d D t T Z W N 0 a W 9 u M S 9 S Z W d p b 2 5 f Q W R t a W 4 0 X 1 F 1 Z X J 5 L 0 N o Y W 5 n Z W Q g V H l w Z S 5 7 U m V n a W 9 u L D l 9 J n F 1 b 3 Q 7 L C Z x d W 9 0 O 1 N l Y 3 R p b 2 4 x L 0 Z s b 3 d f R X N 0 a W 1 h d G l v b l 9 R d W V y e S 9 B Z G R l Z C B D Y X N l L n t D Y X N l L D I 5 f S Z x d W 9 0 O y w m c X V v d D t T Z W N 0 a W 9 u M S 9 G b G 9 3 X 0 V z d G l t Y X R p b 2 5 f U X V l c n k v Q W R k Z W Q g S 2 V 5 L n t L Z X k s M z B 9 J n F 1 b 3 Q 7 L C Z x d W 9 0 O 1 N l Y 3 R p b 2 4 x L 1 d l a W d o d G l u Z 1 9 R d W V y e S 9 D a G F u Z 2 V k I F R 5 c G U u e 0 N D Q 0 0 s N X 0 m c X V v d D s s J n F 1 b 3 Q 7 U 2 V j d G l v b j E v V 2 V p Z 2 h 0 a W 5 n X 1 F 1 Z X J 5 L 0 N o Y W 5 n Z W Q g V H l w Z S 5 7 S E 5 B U C w 2 f S Z x d W 9 0 O y w m c X V v d D t T Z W N 0 a W 9 u M S 9 X Z W l n a H R p b m d f U X V l c n k v Q 2 h h b m d l Z C B U e X B l L n t P Q 0 h B I E R B T U F T Q 1 V T L D d 9 J n F 1 b 3 Q 7 L C Z x d W 9 0 O 1 N l Y 3 R p b 2 4 x L 1 d l a W d o d G l u Z 1 9 R d W V y e S 9 D a G F u Z 2 V k I F R 5 c G U u e 0 9 D S E E g V F V S S 0 V Z L D h 9 J n F 1 b 3 Q 7 L C Z x d W 9 0 O 1 N l Y 3 R p b 2 4 x L 1 d l a W d o d G l u Z 1 9 R d W V y e S 9 D a G F u Z 2 V k I F R 5 c G U u e 0 9 D S E E g S k 9 S R E F O L D l 9 J n F 1 b 3 Q 7 L C Z x d W 9 0 O 1 N l Y 3 R p b 2 4 x L 1 d l a W d o d G l u Z 1 9 R d W V y e S 9 D a G F u Z 2 V k I F R 5 c G U u e 1 B N S S w x M H 0 m c X V v d D s s J n F 1 b 3 Q 7 U 2 V j d G l v b j E v R m x v d 1 9 F c 3 R p b W F 0 a W 9 u X 1 F 1 Z X J 5 L 1 J v d W 5 k Z W Q g T 2 Z m L n t J R F B f R m x v d 1 9 F c 3 R p b W F 0 a W 9 u I C w z N 3 0 m c X V v d D s s J n F 1 b 3 Q 7 U 2 V j d G l v b j E v R m x v d 1 9 F c 3 R p b W F 0 a W 9 u X 1 F 1 Z X J 5 L 0 F k Z G V k I E N 1 c 3 R v b S 5 7 S 2 V 5 X 0 d v d i w z O H 0 m c X V v d D t d L C Z x d W 9 0 O 0 N v b H V t b k N v d W 5 0 J n F 1 b 3 Q 7 O j M 5 L C Z x d W 9 0 O 0 t l e U N v b H V t b k 5 h b W V z J n F 1 b 3 Q 7 O l t d L C Z x d W 9 0 O 0 N v b H V t b k l k Z W 5 0 a X R p Z X M m c X V v d D s 6 W y Z x d W 9 0 O 1 N l Y 3 R p b 2 4 x L 0 Z s b 3 d f R X N 0 a W 1 h d G l v b l 9 R d W V y e S 9 Q a X Z v d G V k I E N v b H V t b i 5 7 U m V w b 3 J 0 a W 5 n X 0 1 v b n R o L D B 9 J n F 1 b 3 Q 7 L C Z x d W 9 0 O 1 N l Y 3 R p b 2 4 x L 0 Z s b 3 d f R X N 0 a W 1 h d G l v b l 9 R d W V y e S 9 Q a X Z v d G V k I E N v b H V t b i 5 7 S U R Q X 1 J l d H V y b m V l c y w x f S Z x d W 9 0 O y w m c X V v d D t T Z W N 0 a W 9 u M S 9 G b G 9 3 X 0 V z d G l t Y X R p b 2 5 f U X V l c n k v U G l 2 b 3 R l Z C B D b 2 x 1 b W 4 u e 0 1 v a G F m Y X p h L D J 9 J n F 1 b 3 Q 7 L C Z x d W 9 0 O 1 N l Y 3 R p b 2 4 x L 0 Z s b 3 d f R X N 0 a W 1 h d G l v b l 9 R d W V y e S 9 Q a X Z v d G V k I E N v b H V t b i 5 7 T W 9 o Y W Z h e m F f U E N P R E U s M 3 0 m c X V v d D s s J n F 1 b 3 Q 7 U 2 V j d G l v b j E v R m x v d 1 9 F c 3 R p b W F 0 a W 9 u X 1 F 1 Z X J 5 L 1 B p d m 9 0 Z W Q g Q 2 9 s d W 1 u L n t N Y W 5 0 a W t h L D R 9 J n F 1 b 3 Q 7 L C Z x d W 9 0 O 1 N l Y 3 R p b 2 4 x L 0 Z s b 3 d f R X N 0 a W 1 h d G l v b l 9 R d W V y e S 9 Q a X Z v d G V k I E N v b H V t b i 5 7 T W F u d G l r Y V 9 Q Q 0 9 E R S w 1 f S Z x d W 9 0 O y w m c X V v d D t T Z W N 0 a W 9 u M S 9 G b G 9 3 X 0 V z d G l t Y X R p b 2 5 f U X V l c n k v U G l 2 b 3 R l Z C B D b 2 x 1 b W 4 u e 0 5 h a H l h L D Z 9 J n F 1 b 3 Q 7 L C Z x d W 9 0 O 1 N l Y 3 R p b 2 4 x L 0 Z s b 3 d f R X N 0 a W 1 h d G l v b l 9 R d W V y e S 9 Q a X Z v d G V k I E N v b H V t b i 5 7 T m F o e W F f U E N P R E U s N 3 0 m c X V v d D s s J n F 1 b 3 Q 7 U 2 V j d G l v b j E v R m x v d 1 9 F c 3 R p b W F 0 a W 9 u X 1 F 1 Z X J 5 L 1 B p d m 9 0 Z W Q g Q 2 9 s d W 1 u L n t D b 2 1 t d W 5 p d H k s O H 0 m c X V v d D s s J n F 1 b 3 Q 7 U 2 V j d G l v b j E v R m x v d 1 9 F c 3 R p b W F 0 a W 9 u X 1 F 1 Z X J 5 L 1 B p d m 9 0 Z W Q g Q 2 9 s d W 1 u L n t D b 2 1 t d W 5 p d H l f U E N P R E U s O X 0 m c X V v d D s s J n F 1 b 3 Q 7 U 2 V j d G l v b j E v R m x v d 1 9 F c 3 R p b W F 0 a W 9 u X 1 F 1 Z X J 5 L 1 B p d m 9 0 Z W Q g Q 2 9 s d W 1 u L n t N Y W 5 1 Y W x f Q 2 9 y c m V j d G l v b l 9 W Y W x 1 Z S w x M H 0 m c X V v d D s s J n F 1 b 3 Q 7 U 2 V j d G l v b j E v R m x v d 1 9 F c 3 R p b W F 0 a W 9 u X 1 F 1 Z X J 5 L 1 B p d m 9 0 Z W Q g Q 2 9 s d W 1 u L n t D Q 0 N N L D E x f S Z x d W 9 0 O y w m c X V v d D t T Z W N 0 a W 9 u M S 9 G b G 9 3 X 0 V z d G l t Y X R p b 2 5 f U X V l c n k v U G l 2 b 3 R l Z C B D b 2 x 1 b W 4 u e 0 h O Q V A s M T J 9 J n F 1 b 3 Q 7 L C Z x d W 9 0 O 1 N l Y 3 R p b 2 4 x L 0 Z s b 3 d f R X N 0 a W 1 h d G l v b l 9 R d W V y e S 9 Q a X Z v d G V k I E N v b H V t b i 5 7 T 0 N I Q V 9 E Y W 1 h c 2 N 1 c y w x M 3 0 m c X V v d D s s J n F 1 b 3 Q 7 U 2 V j d G l v b j E v R m x v d 1 9 F c 3 R p b W F 0 a W 9 u X 1 F 1 Z X J 5 L 1 B p d m 9 0 Z W Q g Q 2 9 s d W 1 u L n t P Q 0 h B X 0 p v c m R h b i w x N H 0 m c X V v d D s s J n F 1 b 3 Q 7 U 2 V j d G l v b j E v R m x v d 1 9 F c 3 R p b W F 0 a W 9 u X 1 F 1 Z X J 5 L 1 B p d m 9 0 Z W Q g Q 2 9 s d W 1 u L n t P Q 0 h B X 1 R 1 c m t l e S w x N X 0 m c X V v d D s s J n F 1 b 3 Q 7 U 2 V j d G l v b j E v R m x v d 1 9 F c 3 R p b W F 0 a W 9 u X 1 F 1 Z X J 5 L 1 B p d m 9 0 Z W Q g Q 2 9 s d W 1 u L n t Q T U k s M T Z 9 J n F 1 b 3 Q 7 L C Z x d W 9 0 O 1 N l Y 3 R p b 2 4 x L 0 Z s b 3 d f R X N 0 a W 1 h d G l v b l 9 R d W V y e S 9 D a G F u Z 2 V k I F R 5 c G U g T n V t Y m V y X 1 B h c n R u Z X I u e 2 5 1 b W J l c l 9 v Z l 9 y Z X B v c n R p b m d f c H J v Z 3 J h b X B h c n R u Z X J z L D E 3 f S Z x d W 9 0 O y w m c X V v d D t T Z W N 0 a W 9 u M S 9 G b G 9 3 X 0 V z d G l t Y X R p b 2 5 f U X V l c n k v Q 2 h h b m d l Z C B U e X B l I E 1 B W C 5 7 T U F Y L D E 4 f S Z x d W 9 0 O y w m c X V v d D t T Z W N 0 a W 9 u M S 9 G b G 9 3 X 0 V z d G l t Y X R p b 2 5 f U X V l c n k v Q 2 h h b m d l Z C B N S U 4 u e 0 1 J T i w x O X 0 m c X V v d D s s J n F 1 b 3 Q 7 U 2 V j d G l v b j E v R m x v d 1 9 F c 3 R p b W F 0 a W 9 u X 1 F 1 Z X J 5 L 0 N o Y W 5 n Z W Q g V H l w Z S B N Q V g t T U l O L n t N Y X g t T W l u L D I w f S Z x d W 9 0 O y w m c X V v d D t T Z W N 0 a W 9 u M S 9 G b G 9 3 X 0 V z d G l t Y X R p b 2 5 f U X V l c n k v Q 2 h h b m d l Z C B U e X B l I E F W U i 5 7 Q V Z S L D I x f S Z x d W 9 0 O y w m c X V v d D t T Z W N 0 a W 9 u M S 9 G b G 9 3 X 0 V z d G l t Y X R p b 2 5 f U X V l c n k v Q 2 h h b m d l Z C B U e X B l I E R p c 2 N y Z X B h b m N 5 L n t E a X N j c m V w Y W 5 j e S w y M n 0 m c X V v d D s s J n F 1 b 3 Q 7 U 2 V j d G l v b j E v R m x v d 1 9 F c 3 R p b W F 0 a W 9 u X 1 F 1 Z X J 5 L 0 F k Z G V k I E R p c 2 N y Z X B h b m N 5 X 0 x l d m V s X 1 J h b m d l L n t E a X N j c m V w Y W 5 j e V 9 M Z X Z l b F 9 S Y W 5 n Z S w y M 3 0 m c X V v d D s s J n F 1 b 3 Q 7 U 2 V j d G l v b j E v R G F 0 Z V 9 R d W V y e S 9 T b 3 V y Y 2 U u e 0 t l e V 9 W Z X J z a W 9 u L D J 9 J n F 1 b 3 Q 7 L C Z x d W 9 0 O 1 N l Y 3 R p b 2 4 x L 0 R h d G V f U X V l c n k v U 2 9 1 c m N l L n t S Z W d p b 2 5 f V m V y c 2 l v b i w z f S Z x d W 9 0 O y w m c X V v d D t T Z W N 0 a W 9 u M S 9 B b W l u M V 9 R d W V y e S 9 D a G F u Z 2 V k I F R 5 c G U u e 1 J l Z 2 l v b i w 2 f S Z x d W 9 0 O y w m c X V v d D t T Z W N 0 a W 9 u M S 9 G b G 9 3 X 0 V z d G l t Y X R p b 2 5 f U X V l c n k v Q W R k Z W Q g Q 3 V z d G 9 t M S 5 7 U m V n a W 9 u X 1 Z l c n N p b 2 5 f Q 2 9 t b S w y N 3 0 m c X V v d D s s J n F 1 b 3 Q 7 U 2 V j d G l v b j E v U m V n a W 9 u X 0 F k b W l u N F 9 R d W V y e S 9 D a G F u Z 2 V k I F R 5 c G U u e 1 J l Z 2 l v b i w 5 f S Z x d W 9 0 O y w m c X V v d D t T Z W N 0 a W 9 u M S 9 G b G 9 3 X 0 V z d G l t Y X R p b 2 5 f U X V l c n k v Q W R k Z W Q g Q 2 F z Z S 5 7 Q 2 F z Z S w y O X 0 m c X V v d D s s J n F 1 b 3 Q 7 U 2 V j d G l v b j E v R m x v d 1 9 F c 3 R p b W F 0 a W 9 u X 1 F 1 Z X J 5 L 0 F k Z G V k I E t l e S 5 7 S 2 V 5 L D M w f S Z x d W 9 0 O y w m c X V v d D t T Z W N 0 a W 9 u M S 9 X Z W l n a H R p b m d f U X V l c n k v Q 2 h h b m d l Z C B U e X B l L n t D Q 0 N N L D V 9 J n F 1 b 3 Q 7 L C Z x d W 9 0 O 1 N l Y 3 R p b 2 4 x L 1 d l a W d o d G l u Z 1 9 R d W V y e S 9 D a G F u Z 2 V k I F R 5 c G U u e 0 h O Q V A s N n 0 m c X V v d D s s J n F 1 b 3 Q 7 U 2 V j d G l v b j E v V 2 V p Z 2 h 0 a W 5 n X 1 F 1 Z X J 5 L 0 N o Y W 5 n Z W Q g V H l w Z S 5 7 T 0 N I Q S B E Q U 1 B U 0 N V U y w 3 f S Z x d W 9 0 O y w m c X V v d D t T Z W N 0 a W 9 u M S 9 X Z W l n a H R p b m d f U X V l c n k v Q 2 h h b m d l Z C B U e X B l L n t P Q 0 h B I F R V U k t F W S w 4 f S Z x d W 9 0 O y w m c X V v d D t T Z W N 0 a W 9 u M S 9 X Z W l n a H R p b m d f U X V l c n k v Q 2 h h b m d l Z C B U e X B l L n t P Q 0 h B I E p P U k R B T i w 5 f S Z x d W 9 0 O y w m c X V v d D t T Z W N 0 a W 9 u M S 9 X Z W l n a H R p b m d f U X V l c n k v Q 2 h h b m d l Z C B U e X B l L n t Q T U k s M T B 9 J n F 1 b 3 Q 7 L C Z x d W 9 0 O 1 N l Y 3 R p b 2 4 x L 0 Z s b 3 d f R X N 0 a W 1 h d G l v b l 9 R d W V y e S 9 S b 3 V u Z G V k I E 9 m Z i 5 7 S U R Q X 0 Z s b 3 d f R X N 0 a W 1 h d G l v b i A s M z d 9 J n F 1 b 3 Q 7 L C Z x d W 9 0 O 1 N l Y 3 R p b 2 4 x L 0 Z s b 3 d f R X N 0 a W 1 h d G l v b l 9 R d W V y e S 9 B Z G R l Z C B D d X N 0 b 2 0 u e 0 t l e V 9 H b 3 Y s M z h 9 J n F 1 b 3 Q 7 X S w m c X V v d D t S Z W x h d G l v b n N o a X B J b m Z v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0 R h d G V f U X V l c n k v Q 2 h h b m d l Z C B U e X B l L n t E Y X R l L D F 9 J n F 1 b 3 Q 7 L C Z x d W 9 0 O 0 t l e U N v b H V t b k N v d W 5 0 J n F 1 b 3 Q 7 O j F 9 L H s m c X V v d D t r Z X l D b 2 x 1 b W 5 D b 3 V u d C Z x d W 9 0 O z o x L C Z x d W 9 0 O 2 t l e U N v b H V t b i Z x d W 9 0 O z o z L C Z x d W 9 0 O 2 9 0 a G V y S 2 V 5 Q 2 9 s d W 1 u S W R l b n R p d H k m c X V v d D s 6 J n F 1 b 3 Q 7 U 2 V j d G l v b j E v Q W 1 p b j F f U X V l c n k v Q 2 h h b m d l Z C B U e X B l L n t H b 3 Z l c m 5 v c m F 0 Z V 9 Q Y 2 9 k Z S w z f S Z x d W 9 0 O y w m c X V v d D t L Z X l D b 2 x 1 b W 5 D b 3 V u d C Z x d W 9 0 O z o x f S x 7 J n F 1 b 3 Q 7 a 2 V 5 Q 2 9 s d W 1 u Q 2 9 1 b n Q m c X V v d D s 6 M S w m c X V v d D t r Z X l D b 2 x 1 b W 4 m c X V v d D s 6 M j c s J n F 1 b 3 Q 7 b 3 R o Z X J L Z X l D b 2 x 1 b W 5 J Z G V u d G l 0 e S Z x d W 9 0 O z o m c X V v d D t T Z W N 0 a W 9 u M S 9 S Z W d p b 2 5 f Q W R t a W 4 0 X 1 F 1 Z X J 5 L 0 N o Y W 5 n Z W Q g V H l w Z S 5 7 U m V n a W 9 u X 0 t l e S w x M H 0 m c X V v d D s s J n F 1 b 3 Q 7 S 2 V 5 Q 2 9 s d W 1 u Q 2 9 1 b n Q m c X V v d D s 6 M X 0 s e y Z x d W 9 0 O 2 t l e U N v b H V t b k N v d W 5 0 J n F 1 b 3 Q 7 O j E s J n F 1 b 3 Q 7 a 2 V 5 Q 2 9 s d W 1 u J n F 1 b 3 Q 7 O j M w L C Z x d W 9 0 O 2 9 0 a G V y S 2 V 5 Q 2 9 s d W 1 u S W R l b n R p d H k m c X V v d D s 6 J n F 1 b 3 Q 7 U 2 V j d G l v b j E v V 2 V p Z 2 h 0 a W 5 n X 1 F 1 Z X J 5 L 0 N o Y W 5 n Z W Q g V H l w Z S 5 7 S 2 V 5 L D R 9 J n F 1 b 3 Q 7 L C Z x d W 9 0 O 0 t l e U N v b H V t b k N v d W 5 0 J n F 1 b 3 Q 7 O j F 9 X X 0 i I C 8 + P C 9 T d G F i b G V F b n R y a W V z P j w v S X R l b T 4 8 S X R l b T 4 8 S X R l b U x v Y 2 F 0 a W 9 u P j x J d G V t V H l w Z T 5 G b 3 J t d W x h P C 9 J d G V t V H l w Z T 4 8 S X R l b V B h d G g + U 2 V j d G l v b j E v R m x v d 1 9 F c 3 R p b W F 0 a W 9 u X 1 F 1 Z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G a W x 0 Z X J l Z C U y M E Z 1 b m N 0 a W 9 u c y U y M F J v d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G a W x 0 Z X J l Z C U y M F J v d 3 M l M j B H b 3 Z f R n J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G a W x 0 Z X J l Z C U y M F J v d 3 M l M j B D b 2 1 t X 1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1 B p d m 9 0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O d W 1 i Z X J f U G F y d G 5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S U y M E 5 1 b W J l c l 9 Q Y X J 0 b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T U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U e X B l J T I w T U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T U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N S U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N Q V g t T U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U e X B l J T I w T U F Y L U 1 J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F W U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S U y M E F W U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R p c 2 N y Z X B h b m N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U e X B l J T I w R G l z Y 3 J l c G F u Y 3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E a X N j c m V w Y W 5 j e V 9 M Z X Z l b F 9 S Y W 5 n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N Z X J n Z W Q l M j B R d W V y a W V z J T I w L S U y M E R h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R X h w Y W 5 k Z W Q l M j B E Y X R l X 1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1 l c m d l Z C U y M F F 1 Z X J p Z X M l M j A t J T I w U m V n X 0 d v d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F e H B h b m R l Z C U y M F J l Z 2 l v b l 9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F e H B h b m R l Z C U y M F J l Z 2 l v b l 9 B Z G 1 p b j R f U X V l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Q 2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t l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F e H B h b m R l Z C U y M F d l a W d o d G l u Z 1 9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l E U F 9 G b G 9 3 X 0 V z d G l t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2 h h b m d l Z C U y M F R 5 c G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U e X B l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S b 3 V u Z G V k J T I w T 2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Z V 9 R d W V y e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U X V l c n l J R C I g V m F s d W U 9 I n N l O D g 4 M W Z j Y i 1 m N z I 2 L T Q y O D Y t Y j Q 2 M S 0 1 Y z E z Y z B k N D c w N G Q i I C 8 + P E V u d H J 5 I F R 5 c G U 9 I l B p d m 9 0 T 2 J q Z W N 0 T m F t Z S I g V m F s d W U 9 I n N T a G V l d D I h U G l 2 b 3 R U Y W J s Z T Y i I C 8 + P E V u d H J 5 I F R 5 c G U 9 I k Z p b G x F c n J v c k N v Z G U i I F Z h b H V l P S J z V W 5 r b m 9 3 b i I g L z 4 8 R W 5 0 c n k g V H l w Z T 0 i R m l s b E x h c 3 R V c G R h d G V k I i B W Y W x 1 Z T 0 i Z D I w M j E t M D c t M j Z U M D c 6 M T Q 6 N T U u O D k 5 O D k 2 M l o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Z V 9 R d W V y e S 9 D a G F u Z 2 V k I F R 5 c G U u e 0 R h d G V f S W 5 k Z X g s M H 0 m c X V v d D s s J n F 1 b 3 Q 7 U 2 V j d G l v b j E v R G F 0 Z V 9 R d W V y e S 9 D a G F u Z 2 V k I F R 5 c G U u e 0 R h d G U s M X 0 m c X V v d D s s J n F 1 b 3 Q 7 U 2 V j d G l v b j E v R G F 0 Z V 9 R d W V y e S 9 T b 3 V y Y 2 U u e 0 t l e V 9 W Z X J z a W 9 u L D J 9 J n F 1 b 3 Q 7 L C Z x d W 9 0 O 1 N l Y 3 R p b 2 4 x L 0 R h d G V f U X V l c n k v U 2 9 1 c m N l L n t S Z W d p b 2 5 f V m V y c 2 l v b i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E Y X R l X 1 F 1 Z X J 5 L 0 N o Y W 5 n Z W Q g V H l w Z S 5 7 R G F 0 Z V 9 J b m R l e C w w f S Z x d W 9 0 O y w m c X V v d D t T Z W N 0 a W 9 u M S 9 E Y X R l X 1 F 1 Z X J 5 L 0 N o Y W 5 n Z W Q g V H l w Z S 5 7 R G F 0 Z S w x f S Z x d W 9 0 O y w m c X V v d D t T Z W N 0 a W 9 u M S 9 E Y X R l X 1 F 1 Z X J 5 L 1 N v d X J j Z S 5 7 S 2 V 5 X 1 Z l c n N p b 2 4 s M n 0 m c X V v d D s s J n F 1 b 3 Q 7 U 2 V j d G l v b j E v R G F 0 Z V 9 R d W V y e S 9 T b 3 V y Y 2 U u e 1 J l Z 2 l v b l 9 W Z X J z a W 9 u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l X 1 F 1 Z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V f U X V l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l u M V 9 R d W V y e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U X V l c n l J R C I g V m F s d W U 9 I n M 0 M j U 2 Y z E y Y y 0 4 N D M x L T R j Z D A t O D d h N y 1 k Y j A 5 M T g 4 Y z R l Y T I i I C 8 + P E V u d H J 5 I F R 5 c G U 9 I k Z p b G x F c n J v c k N v Z G U i I F Z h b H V l P S J z V W 5 r b m 9 3 b i I g L z 4 8 R W 5 0 c n k g V H l w Z T 0 i R m l s b E x h c 3 R V c G R h d G V k I i B W Y W x 1 Z T 0 i Z D I w M j E t M D c t M j Z U M D c 6 M T Q 6 N T U u O T E 2 O D U x O F o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W 1 p b j F f U X V l c n k v Q 2 h h b m d l Z C B U e X B l L n t H b 3 Z l c m 5 v c m F 0 Z S w w f S Z x d W 9 0 O y w m c X V v d D t T Z W N 0 a W 9 u M S 9 B b W l u M V 9 R d W V y e S 9 D a G F u Z 2 V k I F R 5 c G U u e 0 d v d m V y b m 9 y Y X R l X 0 F S L D F 9 J n F 1 b 3 Q 7 L C Z x d W 9 0 O 1 N l Y 3 R p b 2 4 x L 0 F t a W 4 x X 1 F 1 Z X J 5 L 0 N o Y W 5 n Z W Q g V H l w Z S 5 7 R 2 9 2 Z X J u b 3 J h d G V f V F I s M n 0 m c X V v d D s s J n F 1 b 3 Q 7 U 2 V j d G l v b j E v Q W 1 p b j F f U X V l c n k v Q 2 h h b m d l Z C B U e X B l L n t H b 3 Z l c m 5 v c m F 0 Z V 9 Q Y 2 9 k Z S w z f S Z x d W 9 0 O y w m c X V v d D t T Z W N 0 a W 9 u M S 9 B b W l u M V 9 R d W V y e S 9 D a G F u Z 2 V k I F R 5 c G U u e 0 x h d G l 0 d W R l L D R 9 J n F 1 b 3 Q 7 L C Z x d W 9 0 O 1 N l Y 3 R p b 2 4 x L 0 F t a W 4 x X 1 F 1 Z X J 5 L 0 N o Y W 5 n Z W Q g V H l w Z S 5 7 T G 9 u Z 2 l 0 d W R l L D V 9 J n F 1 b 3 Q 7 L C Z x d W 9 0 O 1 N l Y 3 R p b 2 4 x L 0 F t a W 4 x X 1 F 1 Z X J 5 L 0 N o Y W 5 n Z W Q g V H l w Z S 5 7 U m V n a W 9 u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F t a W 4 x X 1 F 1 Z X J 5 L 0 N o Y W 5 n Z W Q g V H l w Z S 5 7 R 2 9 2 Z X J u b 3 J h d G U s M H 0 m c X V v d D s s J n F 1 b 3 Q 7 U 2 V j d G l v b j E v Q W 1 p b j F f U X V l c n k v Q 2 h h b m d l Z C B U e X B l L n t H b 3 Z l c m 5 v c m F 0 Z V 9 B U i w x f S Z x d W 9 0 O y w m c X V v d D t T Z W N 0 a W 9 u M S 9 B b W l u M V 9 R d W V y e S 9 D a G F u Z 2 V k I F R 5 c G U u e 0 d v d m V y b m 9 y Y X R l X 1 R S L D J 9 J n F 1 b 3 Q 7 L C Z x d W 9 0 O 1 N l Y 3 R p b 2 4 x L 0 F t a W 4 x X 1 F 1 Z X J 5 L 0 N o Y W 5 n Z W Q g V H l w Z S 5 7 R 2 9 2 Z X J u b 3 J h d G V f U G N v Z G U s M 3 0 m c X V v d D s s J n F 1 b 3 Q 7 U 2 V j d G l v b j E v Q W 1 p b j F f U X V l c n k v Q 2 h h b m d l Z C B U e X B l L n t M Y X R p d H V k Z S w 0 f S Z x d W 9 0 O y w m c X V v d D t T Z W N 0 a W 9 u M S 9 B b W l u M V 9 R d W V y e S 9 D a G F u Z 2 V k I F R 5 c G U u e 0 x v b m d p d H V k Z S w 1 f S Z x d W 9 0 O y w m c X V v d D t T Z W N 0 a W 9 u M S 9 B b W l u M V 9 R d W V y e S 9 D a G F u Z 2 V k I F R 5 c G U u e 1 J l Z 2 l v b i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W 1 p b j F f U X V l c n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1 p b j F f U X V l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d p b 2 5 f Q W R t a W 4 0 X 1 F 1 Z X J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R d W V y e U l E I i B W Y W x 1 Z T 0 i c 2 N h Y z g y Z D N i L W J j M D Y t N G U z Y y 1 i M W E 4 L T A 0 Y T c 0 N T V m M G E 0 Y S I g L z 4 8 R W 5 0 c n k g V H l w Z T 0 i R m l s b E V y c m 9 y Q 2 9 k Z S I g V m F s d W U 9 I n N V b m t u b 3 d u I i A v P j x F b n R y e S B U e X B l P S J G a W x s T G F z d F V w Z G F 0 Z W Q i I F Z h b H V l P S J k M j A y M S 0 w N y 0 y N l Q w N z o x N D o 1 N S 4 5 M j A 5 M z M 0 W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n a W 9 u X 0 F k b W l u N F 9 R d W V y e S 9 D a G F u Z 2 V k I F R 5 c G U u e 1 J l Z 2 l v b l 9 W Z X J z a W 9 u L D B 9 J n F 1 b 3 Q 7 L C Z x d W 9 0 O 1 N l Y 3 R p b 2 4 x L 1 J l Z 2 l v b l 9 B Z G 1 p b j R f U X V l c n k v Q 2 h h b m d l Z C B U e X B l L n t h Z G 1 p b j F O Y W 1 l X 2 V u L D F 9 J n F 1 b 3 Q 7 L C Z x d W 9 0 O 1 N l Y 3 R p b 2 4 x L 1 J l Z 2 l v b l 9 B Z G 1 p b j R f U X V l c n k v Q 2 h h b m d l Z C B U e X B l L n t h Z G 1 p b j F Q Y 2 9 k Z S w y f S Z x d W 9 0 O y w m c X V v d D t T Z W N 0 a W 9 u M S 9 S Z W d p b 2 5 f Q W R t a W 4 0 X 1 F 1 Z X J 5 L 0 N o Y W 5 n Z W Q g V H l w Z S 5 7 Y W R t a W 4 y T m F t Z V 9 l b i w z f S Z x d W 9 0 O y w m c X V v d D t T Z W N 0 a W 9 u M S 9 S Z W d p b 2 5 f Q W R t a W 4 0 X 1 F 1 Z X J 5 L 0 N o Y W 5 n Z W Q g V H l w Z S 5 7 Y W R t a W 4 y U G N v Z G U s N H 0 m c X V v d D s s J n F 1 b 3 Q 7 U 2 V j d G l v b j E v U m V n a W 9 u X 0 F k b W l u N F 9 R d W V y e S 9 D a G F u Z 2 V k I F R 5 c G U u e 2 F k b W l u M 0 5 h b W V f Z W 4 s N X 0 m c X V v d D s s J n F 1 b 3 Q 7 U 2 V j d G l v b j E v U m V n a W 9 u X 0 F k b W l u N F 9 R d W V y e S 9 D a G F u Z 2 V k I F R 5 c G U u e 2 F k b W l u M 1 B j b 2 R l L D Z 9 J n F 1 b 3 Q 7 L C Z x d W 9 0 O 1 N l Y 3 R p b 2 4 x L 1 J l Z 2 l v b l 9 B Z G 1 p b j R f U X V l c n k v Q 2 h h b m d l Z C B U e X B l L n t h Z G 1 p b j R O Y W 1 l X 2 V u L D d 9 J n F 1 b 3 Q 7 L C Z x d W 9 0 O 1 N l Y 3 R p b 2 4 x L 1 J l Z 2 l v b l 9 B Z G 1 p b j R f U X V l c n k v Q 2 h h b m d l Z C B U e X B l L n t h Z G 1 p b j R Q Y 2 9 k Z S w 4 f S Z x d W 9 0 O y w m c X V v d D t T Z W N 0 a W 9 u M S 9 S Z W d p b 2 5 f Q W R t a W 4 0 X 1 F 1 Z X J 5 L 0 N o Y W 5 n Z W Q g V H l w Z S 5 7 U m V n a W 9 u L D l 9 J n F 1 b 3 Q 7 L C Z x d W 9 0 O 1 N l Y 3 R p b 2 4 x L 1 J l Z 2 l v b l 9 B Z G 1 p b j R f U X V l c n k v Q 2 h h b m d l Z C B U e X B l L n t S Z W d p b 2 5 f S 2 V 5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m V n a W 9 u X 0 F k b W l u N F 9 R d W V y e S 9 D a G F u Z 2 V k I F R 5 c G U u e 1 J l Z 2 l v b l 9 W Z X J z a W 9 u L D B 9 J n F 1 b 3 Q 7 L C Z x d W 9 0 O 1 N l Y 3 R p b 2 4 x L 1 J l Z 2 l v b l 9 B Z G 1 p b j R f U X V l c n k v Q 2 h h b m d l Z C B U e X B l L n t h Z G 1 p b j F O Y W 1 l X 2 V u L D F 9 J n F 1 b 3 Q 7 L C Z x d W 9 0 O 1 N l Y 3 R p b 2 4 x L 1 J l Z 2 l v b l 9 B Z G 1 p b j R f U X V l c n k v Q 2 h h b m d l Z C B U e X B l L n t h Z G 1 p b j F Q Y 2 9 k Z S w y f S Z x d W 9 0 O y w m c X V v d D t T Z W N 0 a W 9 u M S 9 S Z W d p b 2 5 f Q W R t a W 4 0 X 1 F 1 Z X J 5 L 0 N o Y W 5 n Z W Q g V H l w Z S 5 7 Y W R t a W 4 y T m F t Z V 9 l b i w z f S Z x d W 9 0 O y w m c X V v d D t T Z W N 0 a W 9 u M S 9 S Z W d p b 2 5 f Q W R t a W 4 0 X 1 F 1 Z X J 5 L 0 N o Y W 5 n Z W Q g V H l w Z S 5 7 Y W R t a W 4 y U G N v Z G U s N H 0 m c X V v d D s s J n F 1 b 3 Q 7 U 2 V j d G l v b j E v U m V n a W 9 u X 0 F k b W l u N F 9 R d W V y e S 9 D a G F u Z 2 V k I F R 5 c G U u e 2 F k b W l u M 0 5 h b W V f Z W 4 s N X 0 m c X V v d D s s J n F 1 b 3 Q 7 U 2 V j d G l v b j E v U m V n a W 9 u X 0 F k b W l u N F 9 R d W V y e S 9 D a G F u Z 2 V k I F R 5 c G U u e 2 F k b W l u M 1 B j b 2 R l L D Z 9 J n F 1 b 3 Q 7 L C Z x d W 9 0 O 1 N l Y 3 R p b 2 4 x L 1 J l Z 2 l v b l 9 B Z G 1 p b j R f U X V l c n k v Q 2 h h b m d l Z C B U e X B l L n t h Z G 1 p b j R O Y W 1 l X 2 V u L D d 9 J n F 1 b 3 Q 7 L C Z x d W 9 0 O 1 N l Y 3 R p b 2 4 x L 1 J l Z 2 l v b l 9 B Z G 1 p b j R f U X V l c n k v Q 2 h h b m d l Z C B U e X B l L n t h Z G 1 p b j R Q Y 2 9 k Z S w 4 f S Z x d W 9 0 O y w m c X V v d D t T Z W N 0 a W 9 u M S 9 S Z W d p b 2 5 f Q W R t a W 4 0 X 1 F 1 Z X J 5 L 0 N o Y W 5 n Z W Q g V H l w Z S 5 7 U m V n a W 9 u L D l 9 J n F 1 b 3 Q 7 L C Z x d W 9 0 O 1 N l Y 3 R p b 2 4 x L 1 J l Z 2 l v b l 9 B Z G 1 p b j R f U X V l c n k v Q 2 h h b m d l Z C B U e X B l L n t S Z W d p b 2 5 f S 2 V 5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V n a W 9 u X 0 F k b W l u N F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d p b 2 5 f Q W R t a W 4 0 X 1 F 1 Z X J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V p Z 2 h 0 a W 5 n X 1 F 1 Z X J 5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R d W V y e U l E I i B W Y W x 1 Z T 0 i c z U w N z Q 5 N j J h L W M 0 Y j I t N D M y Y i 1 h O T l l L T c 5 N z V k N W Q w Z D F j M C I g L z 4 8 R W 5 0 c n k g V H l w Z T 0 i R m l s b E V y c m 9 y Q 2 9 k Z S I g V m F s d W U 9 I n N V b m t u b 3 d u I i A v P j x F b n R y e S B U e X B l P S J G a W x s T G F z d F V w Z G F 0 Z W Q i I F Z h b H V l P S J k M j A y M S 0 w N y 0 y N l Q w N z o x N D o 1 N S 4 5 M j M 4 M z I x W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2 V p Z 2 h 0 a W 5 n X 1 F 1 Z X J 5 L 1 N v d X J j Z S 5 7 d m V y c 2 l v b i w w f S Z x d W 9 0 O y w m c X V v d D t T Z W N 0 a W 9 u M S 9 X Z W l n a H R p b m d f U X V l c n k v Q 2 h h b m d l Z C B U e X B l L n t T b 3 V y Y 2 U s M X 0 m c X V v d D s s J n F 1 b 3 Q 7 U 2 V j d G l v b j E v V 2 V p Z 2 h 0 a W 5 n X 1 F 1 Z X J 5 L 0 N o Y W 5 n Z W Q g V H l w Z S 5 7 U m V n a W 9 u L D J 9 J n F 1 b 3 Q 7 L C Z x d W 9 0 O 1 N l Y 3 R p b 2 4 x L 1 d l a W d o d G l u Z 1 9 R d W V y e S 9 T b 3 V y Y 2 U u e 0 R p c 2 N y Z X B h b m N 5 L D N 9 J n F 1 b 3 Q 7 L C Z x d W 9 0 O 1 N l Y 3 R p b 2 4 x L 1 d l a W d o d G l u Z 1 9 R d W V y e S 9 D a G F u Z 2 V k I F R 5 c G U u e 0 t l e S w 0 f S Z x d W 9 0 O y w m c X V v d D t T Z W N 0 a W 9 u M S 9 X Z W l n a H R p b m d f U X V l c n k v Q 2 h h b m d l Z C B U e X B l L n t D Q 0 N N L D V 9 J n F 1 b 3 Q 7 L C Z x d W 9 0 O 1 N l Y 3 R p b 2 4 x L 1 d l a W d o d G l u Z 1 9 R d W V y e S 9 D a G F u Z 2 V k I F R 5 c G U u e 0 h O Q V A s N n 0 m c X V v d D s s J n F 1 b 3 Q 7 U 2 V j d G l v b j E v V 2 V p Z 2 h 0 a W 5 n X 1 F 1 Z X J 5 L 0 N o Y W 5 n Z W Q g V H l w Z S 5 7 T 0 N I Q S B E Q U 1 B U 0 N V U y w 3 f S Z x d W 9 0 O y w m c X V v d D t T Z W N 0 a W 9 u M S 9 X Z W l n a H R p b m d f U X V l c n k v Q 2 h h b m d l Z C B U e X B l L n t P Q 0 h B I F R V U k t F W S w 4 f S Z x d W 9 0 O y w m c X V v d D t T Z W N 0 a W 9 u M S 9 X Z W l n a H R p b m d f U X V l c n k v Q 2 h h b m d l Z C B U e X B l L n t P Q 0 h B I E p P U k R B T i w 5 f S Z x d W 9 0 O y w m c X V v d D t T Z W N 0 a W 9 u M S 9 X Z W l n a H R p b m d f U X V l c n k v Q 2 h h b m d l Z C B U e X B l L n t Q T U k s M T B 9 J n F 1 b 3 Q 7 L C Z x d W 9 0 O 1 N l Y 3 R p b 2 4 x L 1 d l a W d o d G l u Z 1 9 R d W V y e S 9 T b 3 V y Y 2 U u e y M g c m V w b 3 J 0 a W 5 n I H B h c n R u Z X I s M T F 9 J n F 1 b 3 Q 7 L C Z x d W 9 0 O 1 N l Y 3 R p b 2 4 x L 1 d l a W d o d G l u Z 1 9 R d W V y e S 9 T b 3 V y Y 2 U u e 0 N v b W 1 l b n R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2 V p Z 2 h 0 a W 5 n X 1 F 1 Z X J 5 L 1 N v d X J j Z S 5 7 d m V y c 2 l v b i w w f S Z x d W 9 0 O y w m c X V v d D t T Z W N 0 a W 9 u M S 9 X Z W l n a H R p b m d f U X V l c n k v Q 2 h h b m d l Z C B U e X B l L n t T b 3 V y Y 2 U s M X 0 m c X V v d D s s J n F 1 b 3 Q 7 U 2 V j d G l v b j E v V 2 V p Z 2 h 0 a W 5 n X 1 F 1 Z X J 5 L 0 N o Y W 5 n Z W Q g V H l w Z S 5 7 U m V n a W 9 u L D J 9 J n F 1 b 3 Q 7 L C Z x d W 9 0 O 1 N l Y 3 R p b 2 4 x L 1 d l a W d o d G l u Z 1 9 R d W V y e S 9 T b 3 V y Y 2 U u e 0 R p c 2 N y Z X B h b m N 5 L D N 9 J n F 1 b 3 Q 7 L C Z x d W 9 0 O 1 N l Y 3 R p b 2 4 x L 1 d l a W d o d G l u Z 1 9 R d W V y e S 9 D a G F u Z 2 V k I F R 5 c G U u e 0 t l e S w 0 f S Z x d W 9 0 O y w m c X V v d D t T Z W N 0 a W 9 u M S 9 X Z W l n a H R p b m d f U X V l c n k v Q 2 h h b m d l Z C B U e X B l L n t D Q 0 N N L D V 9 J n F 1 b 3 Q 7 L C Z x d W 9 0 O 1 N l Y 3 R p b 2 4 x L 1 d l a W d o d G l u Z 1 9 R d W V y e S 9 D a G F u Z 2 V k I F R 5 c G U u e 0 h O Q V A s N n 0 m c X V v d D s s J n F 1 b 3 Q 7 U 2 V j d G l v b j E v V 2 V p Z 2 h 0 a W 5 n X 1 F 1 Z X J 5 L 0 N o Y W 5 n Z W Q g V H l w Z S 5 7 T 0 N I Q S B E Q U 1 B U 0 N V U y w 3 f S Z x d W 9 0 O y w m c X V v d D t T Z W N 0 a W 9 u M S 9 X Z W l n a H R p b m d f U X V l c n k v Q 2 h h b m d l Z C B U e X B l L n t P Q 0 h B I F R V U k t F W S w 4 f S Z x d W 9 0 O y w m c X V v d D t T Z W N 0 a W 9 u M S 9 X Z W l n a H R p b m d f U X V l c n k v Q 2 h h b m d l Z C B U e X B l L n t P Q 0 h B I E p P U k R B T i w 5 f S Z x d W 9 0 O y w m c X V v d D t T Z W N 0 a W 9 u M S 9 X Z W l n a H R p b m d f U X V l c n k v Q 2 h h b m d l Z C B U e X B l L n t Q T U k s M T B 9 J n F 1 b 3 Q 7 L C Z x d W 9 0 O 1 N l Y 3 R p b 2 4 x L 1 d l a W d o d G l u Z 1 9 R d W V y e S 9 T b 3 V y Y 2 U u e y M g c m V w b 3 J 0 a W 5 n I H B h c n R u Z X I s M T F 9 J n F 1 b 3 Q 7 L C Z x d W 9 0 O 1 N l Y 3 R p b 2 4 x L 1 d l a W d o d G l u Z 1 9 R d W V y e S 9 T b 3 V y Y 2 U u e 0 N v b W 1 l b n R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2 V p Z 2 h 0 a W 5 n X 1 F 1 Z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l a W d o d G l u Z 1 9 R d W V y e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N n Y W i Y R L K S o x v Q K 3 H W p d h A A A A A A I A A A A A A A N m A A D A A A A A E A A A A J b s v d O 3 0 F I 3 A P 0 D z U n B j I U A A A A A B I A A A K A A A A A Q A A A A N P D T t t U / Y m y d 1 Y R V u 8 O y O 1 A A A A C 2 v K u A T p w v q y G X 9 q h g W w q R P c S D M N K n h Q V w P p c s I R g N z 8 m y T u U J 3 Z O C H 8 4 f g 7 + O E p J 1 B O Z Q 3 + 0 Z I S A y w 8 P 3 x + J g Z S h T x 1 p s 6 x b l C T r y a 2 X W P R Q A A A C c n z t 4 d b D M q D e C 2 X s P J J u 0 1 4 U + I A = = < / D a t a M a s h u p > 
</file>

<file path=customXml/itemProps1.xml><?xml version="1.0" encoding="utf-8"?>
<ds:datastoreItem xmlns:ds="http://schemas.openxmlformats.org/officeDocument/2006/customXml" ds:itemID="{8F9EFCF0-4F08-4A0C-A49A-DDA33C4A4B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c1776a2-0d11-41a7-a98c-4fbb243b2687"/>
    <ds:schemaRef ds:uri="b389d514-e2cc-4481-ba3e-61a794127bf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3A0DB78-9899-4C23-B544-8D558A18D9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E5DC3D-15C3-4107-8C6A-C2C0D197DDB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E9C83B49-2172-49AC-9BEC-73EBDA82EF7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Flow_Estimation</vt:lpstr>
      <vt:lpstr>Summarysince2016</vt:lpstr>
      <vt:lpstr>Table_Origin_vs_Departure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Abdulkader</dc:creator>
  <cp:lastModifiedBy>Ali Abdulkader</cp:lastModifiedBy>
  <dcterms:created xsi:type="dcterms:W3CDTF">2021-07-26T05:07:45Z</dcterms:created>
  <dcterms:modified xsi:type="dcterms:W3CDTF">2022-04-04T09:58:28Z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0x0101003C068A191A700141B22C8D1D6A6A8648</vt:lpwstr>
  </property>
</Properties>
</file>