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/>
  <xr:revisionPtr revIDLastSave="1188" documentId="109_{D9EAB724-67A6-4D37-A572-66AF5DB6BF0D}" xr6:coauthVersionLast="45" xr6:coauthVersionMax="45" xr10:uidLastSave="{A7FE77AB-9570-4E14-9995-7C7C86FBE167}"/>
  <bookViews>
    <workbookView xWindow="-28920" yWindow="-1395" windowWidth="29040" windowHeight="15840" tabRatio="785" activeTab="2" xr2:uid="{00000000-000D-0000-FFFF-FFFF00000000}"/>
  </bookViews>
  <sheets>
    <sheet name="Flow_Estimation" sheetId="19" r:id="rId1"/>
    <sheet name="Summarysince2016" sheetId="12" r:id="rId2"/>
    <sheet name="Table-Origin_vs_Departure" sheetId="8" r:id="rId3"/>
    <sheet name="ESRI_MAPINFO_SHEET" sheetId="13" state="veryHidden" r:id="rId4"/>
  </sheets>
  <definedNames>
    <definedName name="_xlnm._FilterDatabase" localSheetId="0" hidden="1">Flow_Estimation!$A$1:$K$609</definedName>
    <definedName name="Mapping_Data_Range">#REF!</definedName>
    <definedName name="_xlnm.Print_Area" localSheetId="2">'Table-Origin_vs_Departure'!$A$1:$K$29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0bc9e20c-aa9f-46c7-8a15-0b12be39a0a4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46" i="12" l="1"/>
  <c r="BM45" i="12"/>
  <c r="BN44" i="12"/>
  <c r="BO23" i="12"/>
  <c r="BN23" i="12"/>
  <c r="BM22" i="12"/>
  <c r="BN21" i="12"/>
  <c r="BO46" i="12" l="1"/>
  <c r="BL45" i="12"/>
  <c r="BL22" i="12"/>
  <c r="BK22" i="12" l="1"/>
  <c r="BO44" i="12" l="1"/>
  <c r="BO45" i="12" s="1"/>
  <c r="BJ45" i="12" l="1"/>
  <c r="BJ22" i="12"/>
  <c r="BI45" i="12" l="1"/>
  <c r="BI22" i="12"/>
  <c r="BN45" i="12" l="1"/>
  <c r="BH45" i="12"/>
  <c r="BH22" i="12"/>
  <c r="AZ45" i="12" l="1"/>
  <c r="BG45" i="12"/>
  <c r="BN22" i="12"/>
  <c r="BG22" i="12"/>
  <c r="BF45" i="12" l="1"/>
  <c r="BF22" i="12"/>
  <c r="BA24" i="12" l="1"/>
  <c r="BA25" i="12" s="1"/>
  <c r="BA46" i="12" l="1"/>
  <c r="AN46" i="12"/>
  <c r="AA46" i="12"/>
  <c r="BE45" i="12"/>
  <c r="BD45" i="12"/>
  <c r="BC45" i="12"/>
  <c r="BB45" i="12"/>
  <c r="BA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Y45" i="12"/>
  <c r="X45" i="12"/>
  <c r="W45" i="12"/>
  <c r="V45" i="12"/>
  <c r="U45" i="12"/>
  <c r="T45" i="12"/>
  <c r="S45" i="12"/>
  <c r="R45" i="12"/>
  <c r="Q45" i="12"/>
  <c r="P45" i="12"/>
  <c r="O45" i="12"/>
  <c r="AA44" i="12"/>
  <c r="BA23" i="12"/>
  <c r="AN23" i="12"/>
  <c r="AA23" i="12"/>
  <c r="N23" i="12"/>
  <c r="BE22" i="12"/>
  <c r="BD22" i="12"/>
  <c r="BC22" i="12"/>
  <c r="BB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BA21" i="12"/>
  <c r="BA22" i="12" s="1"/>
  <c r="AN21" i="12"/>
  <c r="AN22" i="12" s="1"/>
  <c r="AA21" i="12"/>
  <c r="AA22" i="12" s="1"/>
  <c r="N21" i="12"/>
  <c r="BO21" i="12" s="1"/>
  <c r="BO22" i="12" s="1"/>
  <c r="AA45" i="12" l="1"/>
  <c r="N22" i="12"/>
  <c r="AN24" i="1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00000000-0015-0000-FFFF-FFFF01000000}" keepAlive="1" name="Query - Amin1_Query (2)" description="Connection to the 'Amin1_Query (2)' query in the workbook." type="5" refreshedVersion="0" background="1">
    <dbPr connection="Provider=Microsoft.Mashup.OleDb.1;Data Source=$Workbook$;Location=&quot;Amin1_Query (2)&quot;;Extended Properties=&quot;&quot;" command="SELECT * FROM [Amin1_Query (2)]"/>
  </connection>
  <connection id="3" xr16:uid="{00000000-0015-0000-FFFF-FFFF02000000}" name="Query - Flow_Estimation_Query" description="Connection to the 'Flow_Estimation_Query' query in the workbook." type="100" refreshedVersion="6" minRefreshableVersion="5">
    <extLst>
      <ext xmlns:x15="http://schemas.microsoft.com/office/spreadsheetml/2010/11/main" uri="{DE250136-89BD-433C-8126-D09CA5730AF9}">
        <x15:connection id="efb93b57-c157-4a80-9a0c-4874919f2f38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00000000-0015-0000-FFFF-FFFF03000000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5" xr16:uid="{00000000-0015-0000-FFFF-FFFF04000000}" keepAlive="1" name="Query - Weighting_Query (2)" description="Connection to the 'Weighting_Query (2)' query in the workbook." type="5" refreshedVersion="0" background="1">
    <dbPr connection="Provider=Microsoft.Mashup.OleDb.1;Data Source=$Workbook$;Location=&quot;Weighting_Query (2)&quot;;Extended Properties=&quot;&quot;" command="SELECT * FROM [Weighting_Query (2)]"/>
  </connection>
  <connection id="6" xr16:uid="{00000000-0015-0000-FFFF-FFFF05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<sst xmlns="http://schemas.openxmlformats.org/spreadsheetml/2006/main" count="7071" uniqueCount="1545">
  <si>
    <t>Reporting_Month</t>
  </si>
  <si>
    <t>IDP_Returnees</t>
  </si>
  <si>
    <t>Mohafaza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</si>
  <si>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</si>
  <si>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</si>
  <si>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</si>
  <si>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</si>
  <si>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</si>
  <si>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</si>
  <si>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</si>
  <si>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IDP</t>
  </si>
  <si>
    <t>Idleb</t>
  </si>
  <si>
    <t>SY07</t>
  </si>
  <si>
    <t>Rural Damascus</t>
  </si>
  <si>
    <t>SY03</t>
  </si>
  <si>
    <t>Ar-Raqqa</t>
  </si>
  <si>
    <t>SY11</t>
  </si>
  <si>
    <t>As-Sweida</t>
  </si>
  <si>
    <t>Dar'a</t>
  </si>
  <si>
    <t>Hama</t>
  </si>
  <si>
    <t>SY05</t>
  </si>
  <si>
    <t>Lattakia</t>
  </si>
  <si>
    <t>SY06</t>
  </si>
  <si>
    <t>Aleppo</t>
  </si>
  <si>
    <t>SY02</t>
  </si>
  <si>
    <t>Homs</t>
  </si>
  <si>
    <t>SY04</t>
  </si>
  <si>
    <t>Deir-ez-Zor</t>
  </si>
  <si>
    <t>SY09</t>
  </si>
  <si>
    <t>Al-Hasakeh</t>
  </si>
  <si>
    <t>SY08</t>
  </si>
  <si>
    <t>Quneitra</t>
  </si>
  <si>
    <t>Damascus</t>
  </si>
  <si>
    <t>Tartous</t>
  </si>
  <si>
    <t>SY10</t>
  </si>
  <si>
    <t>Banyas</t>
  </si>
  <si>
    <t>SY1002</t>
  </si>
  <si>
    <t>SY100200</t>
  </si>
  <si>
    <t>SY1000</t>
  </si>
  <si>
    <t>SY100000</t>
  </si>
  <si>
    <t>C5221</t>
  </si>
  <si>
    <t>Al Bab</t>
  </si>
  <si>
    <t>SY0202</t>
  </si>
  <si>
    <t>SY020200</t>
  </si>
  <si>
    <t>Ar-Ra'ee</t>
  </si>
  <si>
    <t>SY020203</t>
  </si>
  <si>
    <t>C1250</t>
  </si>
  <si>
    <t>A'zaz</t>
  </si>
  <si>
    <t>SY0204</t>
  </si>
  <si>
    <t>Aghtrin</t>
  </si>
  <si>
    <t>SY020401</t>
  </si>
  <si>
    <t>Akhtrein</t>
  </si>
  <si>
    <t>C1581</t>
  </si>
  <si>
    <t>Dabeq</t>
  </si>
  <si>
    <t>C1597</t>
  </si>
  <si>
    <t>SY020400</t>
  </si>
  <si>
    <t>Azaz</t>
  </si>
  <si>
    <t>C1564</t>
  </si>
  <si>
    <t>Shamarin</t>
  </si>
  <si>
    <t>C1566</t>
  </si>
  <si>
    <t>Mare'</t>
  </si>
  <si>
    <t>SY020403</t>
  </si>
  <si>
    <t>Suran</t>
  </si>
  <si>
    <t>SY020405</t>
  </si>
  <si>
    <t>Jebel Saman</t>
  </si>
  <si>
    <t>SY0200</t>
  </si>
  <si>
    <t>Atareb</t>
  </si>
  <si>
    <t>SY020001</t>
  </si>
  <si>
    <t>Tuwama</t>
  </si>
  <si>
    <t>C1020</t>
  </si>
  <si>
    <t>Sahara</t>
  </si>
  <si>
    <t>C1023</t>
  </si>
  <si>
    <t>Abzemo</t>
  </si>
  <si>
    <t>C1030</t>
  </si>
  <si>
    <t>Daret Azza</t>
  </si>
  <si>
    <t>SY020004</t>
  </si>
  <si>
    <t>C1139</t>
  </si>
  <si>
    <t>SY0901</t>
  </si>
  <si>
    <t>As-Suqaylabiyah</t>
  </si>
  <si>
    <t>SY0502</t>
  </si>
  <si>
    <t>SY0401</t>
  </si>
  <si>
    <t>SY040100</t>
  </si>
  <si>
    <t>Al Ma'ra</t>
  </si>
  <si>
    <t>SY0702</t>
  </si>
  <si>
    <t>Ariha</t>
  </si>
  <si>
    <t>SY0705</t>
  </si>
  <si>
    <t>SY070500</t>
  </si>
  <si>
    <t>C4278</t>
  </si>
  <si>
    <t>Ehsem</t>
  </si>
  <si>
    <t>SY070501</t>
  </si>
  <si>
    <t>Mhambal</t>
  </si>
  <si>
    <t>SY070502</t>
  </si>
  <si>
    <t>Harim</t>
  </si>
  <si>
    <t>SY0703</t>
  </si>
  <si>
    <t>Armanaz</t>
  </si>
  <si>
    <t>SY070305</t>
  </si>
  <si>
    <t>Dana</t>
  </si>
  <si>
    <t>SY070301</t>
  </si>
  <si>
    <t>C4122</t>
  </si>
  <si>
    <t>Selwa</t>
  </si>
  <si>
    <t>C4123</t>
  </si>
  <si>
    <t>C4126</t>
  </si>
  <si>
    <t>Deir Hassan - Darhashan</t>
  </si>
  <si>
    <t>C4129</t>
  </si>
  <si>
    <t>Kafr Takharim</t>
  </si>
  <si>
    <t>SY070303</t>
  </si>
  <si>
    <t>SY0700</t>
  </si>
  <si>
    <t>SY070000</t>
  </si>
  <si>
    <t>C3871</t>
  </si>
  <si>
    <t>Maaret Tamsrin</t>
  </si>
  <si>
    <t>SY070005</t>
  </si>
  <si>
    <t>Hazano</t>
  </si>
  <si>
    <t>C3944</t>
  </si>
  <si>
    <t>Ma'arrat Tamasrin</t>
  </si>
  <si>
    <t>C3947</t>
  </si>
  <si>
    <t>Kelly</t>
  </si>
  <si>
    <t>C3949</t>
  </si>
  <si>
    <t>Returnees</t>
  </si>
  <si>
    <t>SY0301</t>
  </si>
  <si>
    <t>Soda Khawabi</t>
  </si>
  <si>
    <t>SY100004</t>
  </si>
  <si>
    <t>SY0600</t>
  </si>
  <si>
    <t>Qastal Maaf</t>
  </si>
  <si>
    <t>SY060004</t>
  </si>
  <si>
    <t>Jablah</t>
  </si>
  <si>
    <t>SY0602</t>
  </si>
  <si>
    <t>SY060200</t>
  </si>
  <si>
    <t>Al-Haffa</t>
  </si>
  <si>
    <t>SY0603</t>
  </si>
  <si>
    <t>Al-Qardaha</t>
  </si>
  <si>
    <t>SY0604</t>
  </si>
  <si>
    <t>SY060400</t>
  </si>
  <si>
    <t>Dreikish</t>
  </si>
  <si>
    <t>SY1004</t>
  </si>
  <si>
    <t>SY100400</t>
  </si>
  <si>
    <t>SY060000</t>
  </si>
  <si>
    <t>C3480</t>
  </si>
  <si>
    <t>Sheikh Badr</t>
  </si>
  <si>
    <t>SY1005</t>
  </si>
  <si>
    <t>SY100500</t>
  </si>
  <si>
    <t>Bennsh</t>
  </si>
  <si>
    <t>SY070002</t>
  </si>
  <si>
    <t>C2528</t>
  </si>
  <si>
    <t>SY0501</t>
  </si>
  <si>
    <t>SY070300</t>
  </si>
  <si>
    <t>Teftnaz</t>
  </si>
  <si>
    <t>SY070004</t>
  </si>
  <si>
    <t>Jisr-Ash-Shugur</t>
  </si>
  <si>
    <t>SY0704</t>
  </si>
  <si>
    <t>SY070400</t>
  </si>
  <si>
    <t>Salqin</t>
  </si>
  <si>
    <t>SY070302</t>
  </si>
  <si>
    <t>Badama</t>
  </si>
  <si>
    <t>SY070401</t>
  </si>
  <si>
    <t>Darkosh</t>
  </si>
  <si>
    <t>SY070402</t>
  </si>
  <si>
    <t>Janudiyeh</t>
  </si>
  <si>
    <t>SY070403</t>
  </si>
  <si>
    <t>C4255</t>
  </si>
  <si>
    <t>C4199</t>
  </si>
  <si>
    <t>Safita</t>
  </si>
  <si>
    <t>SY1003</t>
  </si>
  <si>
    <t>SY100300</t>
  </si>
  <si>
    <t>C3585</t>
  </si>
  <si>
    <t>Mashta Elhiu</t>
  </si>
  <si>
    <t>SY100301</t>
  </si>
  <si>
    <t>C5472</t>
  </si>
  <si>
    <t>Ras Al Ain</t>
  </si>
  <si>
    <t>SY0804</t>
  </si>
  <si>
    <t>SY060300</t>
  </si>
  <si>
    <t>C3671</t>
  </si>
  <si>
    <t>C5360</t>
  </si>
  <si>
    <t>Qadmous</t>
  </si>
  <si>
    <t>SY1006</t>
  </si>
  <si>
    <t>Afrin</t>
  </si>
  <si>
    <t>SY0203</t>
  </si>
  <si>
    <t>Sosyan</t>
  </si>
  <si>
    <t>C1187</t>
  </si>
  <si>
    <t>Jarablus</t>
  </si>
  <si>
    <t>SY0208</t>
  </si>
  <si>
    <t>SY020000</t>
  </si>
  <si>
    <t>SY020300</t>
  </si>
  <si>
    <t>C1366</t>
  </si>
  <si>
    <t>Jandairis</t>
  </si>
  <si>
    <t>SY020302</t>
  </si>
  <si>
    <t>C1426</t>
  </si>
  <si>
    <t>Abin Samaan</t>
  </si>
  <si>
    <t>C1026</t>
  </si>
  <si>
    <t>Sarmada</t>
  </si>
  <si>
    <t>C4121</t>
  </si>
  <si>
    <t>Toum</t>
  </si>
  <si>
    <t>C3906</t>
  </si>
  <si>
    <t>Shallakh</t>
  </si>
  <si>
    <t>C3934</t>
  </si>
  <si>
    <t>Qourqeena</t>
  </si>
  <si>
    <t>SY070304</t>
  </si>
  <si>
    <t>Barisha</t>
  </si>
  <si>
    <t>C4164</t>
  </si>
  <si>
    <t>Ras Elhisn</t>
  </si>
  <si>
    <t>C4167</t>
  </si>
  <si>
    <t>C4174</t>
  </si>
  <si>
    <t>Zarzur</t>
  </si>
  <si>
    <t>Amud</t>
  </si>
  <si>
    <t>Mreimin</t>
  </si>
  <si>
    <t>C4254</t>
  </si>
  <si>
    <t>Foz - Zuf</t>
  </si>
  <si>
    <t>C4263</t>
  </si>
  <si>
    <t>Kafr Karmin</t>
  </si>
  <si>
    <t>C1035</t>
  </si>
  <si>
    <t>C3904</t>
  </si>
  <si>
    <t>C3943</t>
  </si>
  <si>
    <t>C4115</t>
  </si>
  <si>
    <t>Bulbul</t>
  </si>
  <si>
    <t>SY020301</t>
  </si>
  <si>
    <t>Qabasin</t>
  </si>
  <si>
    <t>C1209</t>
  </si>
  <si>
    <t>SY020800</t>
  </si>
  <si>
    <t>C2227</t>
  </si>
  <si>
    <t>Zayadiyeh</t>
  </si>
  <si>
    <t>C1579</t>
  </si>
  <si>
    <t>Ghandorah</t>
  </si>
  <si>
    <t>SY020801</t>
  </si>
  <si>
    <t>C1202</t>
  </si>
  <si>
    <t>Halawaniyeh</t>
  </si>
  <si>
    <t>C2219</t>
  </si>
  <si>
    <t>Lower Jrables</t>
  </si>
  <si>
    <t>C2226</t>
  </si>
  <si>
    <t>C2250</t>
  </si>
  <si>
    <t>Sarmin</t>
  </si>
  <si>
    <t>SY070006</t>
  </si>
  <si>
    <t>C3953</t>
  </si>
  <si>
    <t>Aqrabat</t>
  </si>
  <si>
    <t>Bazagha</t>
  </si>
  <si>
    <t>C1188</t>
  </si>
  <si>
    <t>Raju</t>
  </si>
  <si>
    <t>SY020303</t>
  </si>
  <si>
    <t>Foah</t>
  </si>
  <si>
    <t>C3905</t>
  </si>
  <si>
    <t>Marma Elhajar</t>
  </si>
  <si>
    <t>C2238</t>
  </si>
  <si>
    <t>Torlaha</t>
  </si>
  <si>
    <t>C4170</t>
  </si>
  <si>
    <t>Tharifa</t>
  </si>
  <si>
    <t>C1363</t>
  </si>
  <si>
    <t>Ein Dara</t>
  </si>
  <si>
    <t>C1370</t>
  </si>
  <si>
    <t>IDP Total</t>
  </si>
  <si>
    <t>Returnees Total</t>
  </si>
  <si>
    <t>Grand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</si>
  <si>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</si>
  <si>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</si>
  <si>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</si>
  <si>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</si>
  <si>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</si>
  <si>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</si>
  <si>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</si>
  <si>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</si>
  <si>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</si>
  <si>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</si>
  <si>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</si>
  <si>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</si>
  <si>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</si>
  <si>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</si>
  <si>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</si>
  <si>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</si>
  <si>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</si>
  <si>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</si>
  <si>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</si>
  <si>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</si>
  <si>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IDPs Origin to Destination Movements</t>
  </si>
  <si>
    <t>IDP Returnees Origin to Destination Movements</t>
  </si>
  <si>
    <t>Kafr - Kafrehmul</t>
  </si>
  <si>
    <t>C3942</t>
  </si>
  <si>
    <t>Sum of IDP_Flow_Estimation</t>
  </si>
  <si>
    <t>Kafr Nabi</t>
  </si>
  <si>
    <t>C3948</t>
  </si>
  <si>
    <t>C1022</t>
  </si>
  <si>
    <t>Maaret Atarib</t>
  </si>
  <si>
    <t>C1038</t>
  </si>
  <si>
    <t>Maaret Elekhwan</t>
  </si>
  <si>
    <t>C3950</t>
  </si>
  <si>
    <t>Maland</t>
  </si>
  <si>
    <t>C4259</t>
  </si>
  <si>
    <t>SY050101</t>
  </si>
  <si>
    <t>A'rima</t>
  </si>
  <si>
    <t>SY020206</t>
  </si>
  <si>
    <t>Tlul</t>
  </si>
  <si>
    <t>C4137</t>
  </si>
  <si>
    <t>C1391</t>
  </si>
  <si>
    <t>Sheikh Khoraz</t>
  </si>
  <si>
    <t>C1410</t>
  </si>
  <si>
    <t>Sweida - Qorret Tashli</t>
  </si>
  <si>
    <t>C2259</t>
  </si>
  <si>
    <t>Batenta</t>
  </si>
  <si>
    <t>C3939</t>
  </si>
  <si>
    <t>Al Marjeh</t>
  </si>
  <si>
    <t>C6731</t>
  </si>
  <si>
    <t>Marwiyeh</t>
  </si>
  <si>
    <t>C1414</t>
  </si>
  <si>
    <t>Kafr Safra</t>
  </si>
  <si>
    <t>C1449</t>
  </si>
  <si>
    <t>Dik</t>
  </si>
  <si>
    <t>C1398</t>
  </si>
  <si>
    <t>Qorna</t>
  </si>
  <si>
    <t>C1418</t>
  </si>
  <si>
    <t>Tadaf</t>
  </si>
  <si>
    <t>SY020201</t>
  </si>
  <si>
    <t>Murak</t>
  </si>
  <si>
    <t>C3029</t>
  </si>
  <si>
    <t>Kafir</t>
  </si>
  <si>
    <t>Ras Ahmar</t>
  </si>
  <si>
    <t>C1403</t>
  </si>
  <si>
    <t>Za'ra</t>
  </si>
  <si>
    <t>C1406</t>
  </si>
  <si>
    <t>Khader</t>
  </si>
  <si>
    <t>C1394</t>
  </si>
  <si>
    <t>Samha Kilani</t>
  </si>
  <si>
    <t>C1392</t>
  </si>
  <si>
    <t>Salama</t>
  </si>
  <si>
    <t>C1561</t>
  </si>
  <si>
    <t>Sheikh Elwan</t>
  </si>
  <si>
    <t>C1196</t>
  </si>
  <si>
    <t>2020</t>
  </si>
  <si>
    <t>2020 Total</t>
  </si>
  <si>
    <t>Qadi Jrables</t>
  </si>
  <si>
    <t>C2254</t>
  </si>
  <si>
    <t>Hazwan</t>
  </si>
  <si>
    <t>C1191</t>
  </si>
  <si>
    <t>Boz Ghaz</t>
  </si>
  <si>
    <t>C4166</t>
  </si>
  <si>
    <t>Ziyara</t>
  </si>
  <si>
    <t>SY050202</t>
  </si>
  <si>
    <t>Kafr Haya</t>
  </si>
  <si>
    <t>C4306</t>
  </si>
  <si>
    <t>Rami</t>
  </si>
  <si>
    <t>C4294</t>
  </si>
  <si>
    <t>Olan</t>
  </si>
  <si>
    <t>C1204</t>
  </si>
  <si>
    <t>Anb</t>
  </si>
  <si>
    <t>C4323</t>
  </si>
  <si>
    <t>Ablin</t>
  </si>
  <si>
    <t>C4292</t>
  </si>
  <si>
    <t>Joseph</t>
  </si>
  <si>
    <t>C4303</t>
  </si>
  <si>
    <t>C3932</t>
  </si>
  <si>
    <t>Bsames</t>
  </si>
  <si>
    <t>C4297</t>
  </si>
  <si>
    <t>Mastumeh</t>
  </si>
  <si>
    <t>C3872</t>
  </si>
  <si>
    <t>Qminas</t>
  </si>
  <si>
    <t>C3876</t>
  </si>
  <si>
    <t>Khadraa</t>
  </si>
  <si>
    <t>C1365</t>
  </si>
  <si>
    <t>Sabuniyeh</t>
  </si>
  <si>
    <t>C2255</t>
  </si>
  <si>
    <t>Northern Laj</t>
  </si>
  <si>
    <t>C4316</t>
  </si>
  <si>
    <t>C4226</t>
  </si>
  <si>
    <t>Najiyeh</t>
  </si>
  <si>
    <t>C4233</t>
  </si>
  <si>
    <t>Nahliya</t>
  </si>
  <si>
    <t>C4286</t>
  </si>
  <si>
    <t>Balyun</t>
  </si>
  <si>
    <t>C4302</t>
  </si>
  <si>
    <t>Bsanqul</t>
  </si>
  <si>
    <t>C4322</t>
  </si>
  <si>
    <t>Batbu</t>
  </si>
  <si>
    <t>C1025</t>
  </si>
  <si>
    <t>Orm Eljoz</t>
  </si>
  <si>
    <t>C4269</t>
  </si>
  <si>
    <t>Kafraziba</t>
  </si>
  <si>
    <t>C4282</t>
  </si>
  <si>
    <t>Jubb Al-Kusa</t>
  </si>
  <si>
    <t>C8265</t>
  </si>
  <si>
    <t>Qastun</t>
  </si>
  <si>
    <t>C3170</t>
  </si>
  <si>
    <t>Ketyan</t>
  </si>
  <si>
    <t>C3936</t>
  </si>
  <si>
    <t>C4330</t>
  </si>
  <si>
    <t>Alyeh</t>
  </si>
  <si>
    <t>C6613</t>
  </si>
  <si>
    <t>Al Zaqoum</t>
  </si>
  <si>
    <t>C6710</t>
  </si>
  <si>
    <t>Doqmaq</t>
  </si>
  <si>
    <t>C3156</t>
  </si>
  <si>
    <t>Sahen</t>
  </si>
  <si>
    <t>C4327</t>
  </si>
  <si>
    <t>Noman</t>
  </si>
  <si>
    <t>C1213</t>
  </si>
  <si>
    <t>Tarhin</t>
  </si>
  <si>
    <t>C1345</t>
  </si>
  <si>
    <t>Tafla</t>
  </si>
  <si>
    <t>C1412</t>
  </si>
  <si>
    <t>Beylan</t>
  </si>
  <si>
    <t>C8263</t>
  </si>
  <si>
    <t>Lower-Marwana</t>
  </si>
  <si>
    <t>C6399</t>
  </si>
  <si>
    <t>Bazabur</t>
  </si>
  <si>
    <t>C4268</t>
  </si>
  <si>
    <t>Qastal Miqdad</t>
  </si>
  <si>
    <t>C1416</t>
  </si>
  <si>
    <t>Abel</t>
  </si>
  <si>
    <t>C1397</t>
  </si>
  <si>
    <t>Deir Hasan</t>
  </si>
  <si>
    <t>C1399</t>
  </si>
  <si>
    <t>Mseibin(Al-Bab)</t>
  </si>
  <si>
    <t>C8185</t>
  </si>
  <si>
    <t>Kafrantin</t>
  </si>
  <si>
    <t>C1149</t>
  </si>
  <si>
    <t>Qatoura</t>
  </si>
  <si>
    <t>C8116</t>
  </si>
  <si>
    <t>Marata</t>
  </si>
  <si>
    <t>Al-Hamidiah</t>
  </si>
  <si>
    <t>C6548</t>
  </si>
  <si>
    <t>Deir Samaan</t>
  </si>
  <si>
    <t>C6766</t>
  </si>
  <si>
    <t>Hamama - Kafr Debbin</t>
  </si>
  <si>
    <t>C4267</t>
  </si>
  <si>
    <t>Babka</t>
  </si>
  <si>
    <t>C1021</t>
  </si>
  <si>
    <t>Shagurit</t>
  </si>
  <si>
    <t>C4311</t>
  </si>
  <si>
    <t>Jadraya</t>
  </si>
  <si>
    <t>C4320</t>
  </si>
  <si>
    <t>C4295</t>
  </si>
  <si>
    <t>Abdita</t>
  </si>
  <si>
    <t>C4291</t>
  </si>
  <si>
    <t>Maaret Elnaasan - Maaret Elhaski</t>
  </si>
  <si>
    <t>C3935</t>
  </si>
  <si>
    <t>C4307</t>
  </si>
  <si>
    <t>Days</t>
  </si>
  <si>
    <t>Daily Average</t>
  </si>
  <si>
    <t>Monthly Average</t>
  </si>
  <si>
    <t>Saraqab</t>
  </si>
  <si>
    <t>SY070003</t>
  </si>
  <si>
    <t>C5638</t>
  </si>
  <si>
    <t>C5586</t>
  </si>
  <si>
    <t>C5404</t>
  </si>
  <si>
    <t>C1007</t>
  </si>
  <si>
    <t>Moataf</t>
  </si>
  <si>
    <t>C4287</t>
  </si>
  <si>
    <t>SY100602</t>
  </si>
  <si>
    <t>SY0800</t>
  </si>
  <si>
    <t>C4238</t>
  </si>
  <si>
    <t>Western Tal Aar</t>
  </si>
  <si>
    <t>C1595</t>
  </si>
  <si>
    <t>SY090100</t>
  </si>
  <si>
    <t>C5086</t>
  </si>
  <si>
    <t>Abu Kamal</t>
  </si>
  <si>
    <t>SY0902</t>
  </si>
  <si>
    <t>Hajin</t>
  </si>
  <si>
    <t>SY090201</t>
  </si>
  <si>
    <t>C5175</t>
  </si>
  <si>
    <t>Susat</t>
  </si>
  <si>
    <t>SY090203</t>
  </si>
  <si>
    <t>Shafa</t>
  </si>
  <si>
    <t>C5183</t>
  </si>
  <si>
    <t>Sosa</t>
  </si>
  <si>
    <t>C5186</t>
  </si>
  <si>
    <t>Kisreh</t>
  </si>
  <si>
    <t>SY090101</t>
  </si>
  <si>
    <t>C1390</t>
  </si>
  <si>
    <t>C4127</t>
  </si>
  <si>
    <t>Kafr Jales</t>
  </si>
  <si>
    <t>C3945</t>
  </si>
  <si>
    <t>C4252</t>
  </si>
  <si>
    <t>Faroukiyeh</t>
  </si>
  <si>
    <t>C6619</t>
  </si>
  <si>
    <t>Kisweh</t>
  </si>
  <si>
    <t>SY030101</t>
  </si>
  <si>
    <t>Anaza</t>
  </si>
  <si>
    <t>SY100601</t>
  </si>
  <si>
    <t>SY1101</t>
  </si>
  <si>
    <t>Kafr Deryan</t>
  </si>
  <si>
    <t>C4132</t>
  </si>
  <si>
    <t>Sandi</t>
  </si>
  <si>
    <t>C1248</t>
  </si>
  <si>
    <t>Tal Jerji</t>
  </si>
  <si>
    <t>C1199</t>
  </si>
  <si>
    <t>Bayates</t>
  </si>
  <si>
    <t>C6695</t>
  </si>
  <si>
    <t>Azmarin</t>
  </si>
  <si>
    <t>C4143</t>
  </si>
  <si>
    <t>Yaqubiyeh</t>
  </si>
  <si>
    <t>C4256</t>
  </si>
  <si>
    <t>Kafr Aruq</t>
  </si>
  <si>
    <t>C4172</t>
  </si>
  <si>
    <t>Bab El Hawa</t>
  </si>
  <si>
    <t>C6389</t>
  </si>
  <si>
    <t>Hassaniyeh - Hatya</t>
  </si>
  <si>
    <t>C4257</t>
  </si>
  <si>
    <t>Big Hir Jamus</t>
  </si>
  <si>
    <t>C4141</t>
  </si>
  <si>
    <t>C4140</t>
  </si>
  <si>
    <t>Kafr Najd</t>
  </si>
  <si>
    <t>C6608</t>
  </si>
  <si>
    <t>Upper Marwana</t>
  </si>
  <si>
    <t>C1443</t>
  </si>
  <si>
    <t>C4157</t>
  </si>
  <si>
    <t>Tellemar</t>
  </si>
  <si>
    <t>C4148</t>
  </si>
  <si>
    <t>↓From | To →</t>
  </si>
  <si>
    <t>Hardana</t>
  </si>
  <si>
    <t>C1585</t>
  </si>
  <si>
    <t>Kuwaro - Um Elriyah</t>
  </si>
  <si>
    <t>C4183</t>
  </si>
  <si>
    <t>Thahr</t>
  </si>
  <si>
    <t>C4247</t>
  </si>
  <si>
    <t>Zayzun</t>
  </si>
  <si>
    <t>C3161</t>
  </si>
  <si>
    <t>Nayrab</t>
  </si>
  <si>
    <t>C3867</t>
  </si>
  <si>
    <t>Jadeen</t>
  </si>
  <si>
    <t>C4156</t>
  </si>
  <si>
    <t>Mazuleh</t>
  </si>
  <si>
    <t>C4243</t>
  </si>
  <si>
    <t>al-Baali'ah</t>
  </si>
  <si>
    <t>C6724</t>
  </si>
  <si>
    <t>SY080000</t>
  </si>
  <si>
    <t>Qarzihel</t>
  </si>
  <si>
    <t>C1387</t>
  </si>
  <si>
    <t>Hamin</t>
  </si>
  <si>
    <t>SY100402</t>
  </si>
  <si>
    <t>Sibbeh</t>
  </si>
  <si>
    <t>SY100303</t>
  </si>
  <si>
    <t>Hawa</t>
  </si>
  <si>
    <t>Shadadah</t>
  </si>
  <si>
    <t>SY080002</t>
  </si>
  <si>
    <t>Baruz</t>
  </si>
  <si>
    <t>C1582</t>
  </si>
  <si>
    <t>Arshaf</t>
  </si>
  <si>
    <t>C6334</t>
  </si>
  <si>
    <t>Bir Tafreeah</t>
  </si>
  <si>
    <t>C1348</t>
  </si>
  <si>
    <t>Kafr Nobol</t>
  </si>
  <si>
    <t>SY070203</t>
  </si>
  <si>
    <t>Abarita</t>
  </si>
  <si>
    <t>C4152</t>
  </si>
  <si>
    <t>Saidiyeh</t>
  </si>
  <si>
    <t>C4138</t>
  </si>
  <si>
    <t>Harbanush</t>
  </si>
  <si>
    <t>Tal Elkarameh</t>
  </si>
  <si>
    <t>Afs</t>
  </si>
  <si>
    <t>C3920</t>
  </si>
  <si>
    <t>C4245</t>
  </si>
  <si>
    <t>Marj Elzohur</t>
  </si>
  <si>
    <t>C4221</t>
  </si>
  <si>
    <t>Ein Elhamra</t>
  </si>
  <si>
    <t>C4202</t>
  </si>
  <si>
    <t>Abu Khashab</t>
  </si>
  <si>
    <t>C5098</t>
  </si>
  <si>
    <t>Fakhura</t>
  </si>
  <si>
    <t>SY060402</t>
  </si>
  <si>
    <t>C5524</t>
  </si>
  <si>
    <t>SY110100</t>
  </si>
  <si>
    <t>C4205</t>
  </si>
  <si>
    <t>C1664</t>
  </si>
  <si>
    <t>Hopkan</t>
  </si>
  <si>
    <t>C8257</t>
  </si>
  <si>
    <t>Tal Atieh</t>
  </si>
  <si>
    <t>C1271</t>
  </si>
  <si>
    <t>Zarzita</t>
  </si>
  <si>
    <t>C1138</t>
  </si>
  <si>
    <t>Brat</t>
  </si>
  <si>
    <t>C8149</t>
  </si>
  <si>
    <t>C8157</t>
  </si>
  <si>
    <t>Kafra</t>
  </si>
  <si>
    <t>C1672</t>
  </si>
  <si>
    <t>Borj</t>
  </si>
  <si>
    <t>C1192</t>
  </si>
  <si>
    <t>Qaar Kalbein</t>
  </si>
  <si>
    <t>C1616</t>
  </si>
  <si>
    <t>Tat Hims</t>
  </si>
  <si>
    <t>C1602</t>
  </si>
  <si>
    <t>Tal Elhajar - Tal Elahamar</t>
  </si>
  <si>
    <t>C2244</t>
  </si>
  <si>
    <t>C1643</t>
  </si>
  <si>
    <t>Turkman Bareh</t>
  </si>
  <si>
    <t>C1605</t>
  </si>
  <si>
    <t>Hadath</t>
  </si>
  <si>
    <t>C1198</t>
  </si>
  <si>
    <t>Su Sinbat</t>
  </si>
  <si>
    <t>C1190</t>
  </si>
  <si>
    <t>Himar</t>
  </si>
  <si>
    <t>C2229</t>
  </si>
  <si>
    <t>Tal Eisheh</t>
  </si>
  <si>
    <t>C1267</t>
  </si>
  <si>
    <t>Ehteimlat</t>
  </si>
  <si>
    <t>C1667</t>
  </si>
  <si>
    <t>Jamel</t>
  </si>
  <si>
    <t>C2224</t>
  </si>
  <si>
    <t>Tal Elamara</t>
  </si>
  <si>
    <t>C2213</t>
  </si>
  <si>
    <t>Tabjaq</t>
  </si>
  <si>
    <t>C8199</t>
  </si>
  <si>
    <t>Marj</t>
  </si>
  <si>
    <t>C6365</t>
  </si>
  <si>
    <t>Tab Issa - Eastern And Western</t>
  </si>
  <si>
    <t>C3870</t>
  </si>
  <si>
    <t>Kafr Shalaya</t>
  </si>
  <si>
    <t>C4289</t>
  </si>
  <si>
    <t>Zardana Mashehad</t>
  </si>
  <si>
    <t>C3938</t>
  </si>
  <si>
    <t>Sanghara</t>
  </si>
  <si>
    <t>C6612</t>
  </si>
  <si>
    <t>Burj Elnumra</t>
  </si>
  <si>
    <t>C4128</t>
  </si>
  <si>
    <t>Dier Seeta</t>
  </si>
  <si>
    <t>C6696</t>
  </si>
  <si>
    <t>Qanniyeh</t>
  </si>
  <si>
    <t>C4260</t>
  </si>
  <si>
    <t>Sara</t>
  </si>
  <si>
    <t>C1400</t>
  </si>
  <si>
    <t>Boayba</t>
  </si>
  <si>
    <t>C6732</t>
  </si>
  <si>
    <t>Zanbaqi</t>
  </si>
  <si>
    <t>C4253</t>
  </si>
  <si>
    <t>Bab Laymun</t>
  </si>
  <si>
    <t>C1272</t>
  </si>
  <si>
    <t>Maraand</t>
  </si>
  <si>
    <t>C4235</t>
  </si>
  <si>
    <t>Eastern Eshkan</t>
  </si>
  <si>
    <t>C1441</t>
  </si>
  <si>
    <t>Ghanya</t>
  </si>
  <si>
    <t>C4209</t>
  </si>
  <si>
    <t>Ghaytun</t>
  </si>
  <si>
    <t>C1614</t>
  </si>
  <si>
    <t>Darbasiyah</t>
  </si>
  <si>
    <t>SY080401</t>
  </si>
  <si>
    <t>Rabeeta</t>
  </si>
  <si>
    <t>C4168</t>
  </si>
  <si>
    <t>Al-Maqate'</t>
  </si>
  <si>
    <t>C7899</t>
  </si>
  <si>
    <t>Hsein Elbahr</t>
  </si>
  <si>
    <t>C5300</t>
  </si>
  <si>
    <t>Al Salihiyah Maree</t>
  </si>
  <si>
    <t>C7502</t>
  </si>
  <si>
    <t>Markada</t>
  </si>
  <si>
    <t>SY080003</t>
  </si>
  <si>
    <t>Areesheh</t>
  </si>
  <si>
    <t>SY080005</t>
  </si>
  <si>
    <t>Hameidiyyeh</t>
  </si>
  <si>
    <t>SY100002</t>
  </si>
  <si>
    <t>As-Salamiyeh</t>
  </si>
  <si>
    <t>SY0503</t>
  </si>
  <si>
    <t>Oqeirbat</t>
  </si>
  <si>
    <t>SY050304</t>
  </si>
  <si>
    <t>Barshaya</t>
  </si>
  <si>
    <t>C1346</t>
  </si>
  <si>
    <t>C4176</t>
  </si>
  <si>
    <t>Marayan</t>
  </si>
  <si>
    <t>C4308</t>
  </si>
  <si>
    <t>Hamam Wasil</t>
  </si>
  <si>
    <t>SY100603</t>
  </si>
  <si>
    <t>C5430</t>
  </si>
  <si>
    <t>Qumseyyeh</t>
  </si>
  <si>
    <t>SY100502</t>
  </si>
  <si>
    <t>Disheisha</t>
  </si>
  <si>
    <t>C8041</t>
  </si>
  <si>
    <t>C4360</t>
  </si>
  <si>
    <t>Hleisa</t>
  </si>
  <si>
    <t>C1251</t>
  </si>
  <si>
    <t>Hjeileh - Jrables</t>
  </si>
  <si>
    <t>C2215</t>
  </si>
  <si>
    <t>Jakkeh</t>
  </si>
  <si>
    <t>C1600</t>
  </si>
  <si>
    <t>Aziziyeh</t>
  </si>
  <si>
    <t>C1578</t>
  </si>
  <si>
    <t>Oweilin</t>
  </si>
  <si>
    <t>C1587</t>
  </si>
  <si>
    <t>Tal Sheer Aazaz</t>
  </si>
  <si>
    <t>C1592</t>
  </si>
  <si>
    <t>Wash</t>
  </si>
  <si>
    <t>C1615</t>
  </si>
  <si>
    <t>Gheilaniyeh</t>
  </si>
  <si>
    <t>C1608</t>
  </si>
  <si>
    <t>Yusef Elbeik</t>
  </si>
  <si>
    <t>C2236</t>
  </si>
  <si>
    <t>Ayyasha</t>
  </si>
  <si>
    <t>C1270</t>
  </si>
  <si>
    <t>Khalilieyh</t>
  </si>
  <si>
    <t>C1262</t>
  </si>
  <si>
    <t>Bazji</t>
  </si>
  <si>
    <t>C8205</t>
  </si>
  <si>
    <t>Ghanameh</t>
  </si>
  <si>
    <t>C2266</t>
  </si>
  <si>
    <t>Murin</t>
  </si>
  <si>
    <t>C3946</t>
  </si>
  <si>
    <t>Biret Armanaz</t>
  </si>
  <si>
    <t>C4180</t>
  </si>
  <si>
    <t>Dweila</t>
  </si>
  <si>
    <t>C4182</t>
  </si>
  <si>
    <t>Msheirfeh</t>
  </si>
  <si>
    <t>C6620</t>
  </si>
  <si>
    <t>Kafr tanor</t>
  </si>
  <si>
    <t>C6690</t>
  </si>
  <si>
    <t>Taltuneh</t>
  </si>
  <si>
    <t>C3940</t>
  </si>
  <si>
    <t>Magharet Jamous</t>
  </si>
  <si>
    <t>C6701</t>
  </si>
  <si>
    <t>C4187</t>
  </si>
  <si>
    <t>Kafr Kalbein</t>
  </si>
  <si>
    <t>C1568</t>
  </si>
  <si>
    <t>Radwa</t>
  </si>
  <si>
    <t>C4169</t>
  </si>
  <si>
    <t>Kafr Hum</t>
  </si>
  <si>
    <t>C4117</t>
  </si>
  <si>
    <t>Kafr Ghan</t>
  </si>
  <si>
    <t>C6781</t>
  </si>
  <si>
    <t>Arshani</t>
  </si>
  <si>
    <t>C3875</t>
  </si>
  <si>
    <t>Shekh Bahr</t>
  </si>
  <si>
    <t>C6631</t>
  </si>
  <si>
    <t>Kabta</t>
  </si>
  <si>
    <t>C4185</t>
  </si>
  <si>
    <t>Milis</t>
  </si>
  <si>
    <t>C4184</t>
  </si>
  <si>
    <t>Kherbet Eljoz</t>
  </si>
  <si>
    <t>C4231</t>
  </si>
  <si>
    <t>Qoqfin</t>
  </si>
  <si>
    <t>C4064</t>
  </si>
  <si>
    <t>Mozra</t>
  </si>
  <si>
    <t>C4298</t>
  </si>
  <si>
    <t>Jbine</t>
  </si>
  <si>
    <t>C1256</t>
  </si>
  <si>
    <t>Khan tuman</t>
  </si>
  <si>
    <t>C1015</t>
  </si>
  <si>
    <t>Muhradah</t>
  </si>
  <si>
    <t>SY0505</t>
  </si>
  <si>
    <t>SY050500</t>
  </si>
  <si>
    <t>Halfaya</t>
  </si>
  <si>
    <t>C3453</t>
  </si>
  <si>
    <t>C5607</t>
  </si>
  <si>
    <t>Ali</t>
  </si>
  <si>
    <t>C5097</t>
  </si>
  <si>
    <t>Sheikh Saed</t>
  </si>
  <si>
    <t>C5236</t>
  </si>
  <si>
    <t>Jdideh</t>
  </si>
  <si>
    <t>C5394</t>
  </si>
  <si>
    <t>Sokkariyeh</t>
  </si>
  <si>
    <t>C4210</t>
  </si>
  <si>
    <t>Kharab Amer</t>
  </si>
  <si>
    <t>C6638</t>
  </si>
  <si>
    <t>Bali - Koy</t>
  </si>
  <si>
    <t>C1407</t>
  </si>
  <si>
    <t>Hozan</t>
  </si>
  <si>
    <t>C1417</t>
  </si>
  <si>
    <t>Ein El-Bayda</t>
  </si>
  <si>
    <t>SY060003</t>
  </si>
  <si>
    <t>C3809</t>
  </si>
  <si>
    <t>Beit Yusuf</t>
  </si>
  <si>
    <t>C5566</t>
  </si>
  <si>
    <t>Ras Al-Nabe'</t>
  </si>
  <si>
    <t>C7843</t>
  </si>
  <si>
    <t>As-Safira</t>
  </si>
  <si>
    <t>SY0207</t>
  </si>
  <si>
    <t>SY020700</t>
  </si>
  <si>
    <t>Dayr Hafir</t>
  </si>
  <si>
    <t>SY020202</t>
  </si>
  <si>
    <t>C1240</t>
  </si>
  <si>
    <t>Khan Al-Asal</t>
  </si>
  <si>
    <t>C6428</t>
  </si>
  <si>
    <t>C5710</t>
  </si>
  <si>
    <t>Mhemideh</t>
  </si>
  <si>
    <t>C5106</t>
  </si>
  <si>
    <t>Qana</t>
  </si>
  <si>
    <t>C8097</t>
  </si>
  <si>
    <t>Tadil</t>
  </si>
  <si>
    <t>C1028</t>
  </si>
  <si>
    <t>C3315</t>
  </si>
  <si>
    <t>SY050200</t>
  </si>
  <si>
    <t>C3114</t>
  </si>
  <si>
    <t>Hamra</t>
  </si>
  <si>
    <t>SY050103</t>
  </si>
  <si>
    <t>C3096</t>
  </si>
  <si>
    <t>Harbanifse</t>
  </si>
  <si>
    <t>SY050102</t>
  </si>
  <si>
    <t>Talaf</t>
  </si>
  <si>
    <t>C3050</t>
  </si>
  <si>
    <t>Kafr Zeita</t>
  </si>
  <si>
    <t>SY050501</t>
  </si>
  <si>
    <t>C3463</t>
  </si>
  <si>
    <t>Latmana</t>
  </si>
  <si>
    <t>C3458</t>
  </si>
  <si>
    <t>Beftamun</t>
  </si>
  <si>
    <t>C4321</t>
  </si>
  <si>
    <t>Qarqur</t>
  </si>
  <si>
    <t>C3168</t>
  </si>
  <si>
    <t>Hmeimat</t>
  </si>
  <si>
    <t>C4319</t>
  </si>
  <si>
    <t>Tal Wassit</t>
  </si>
  <si>
    <t>C3157</t>
  </si>
  <si>
    <t>Shinan</t>
  </si>
  <si>
    <t>C4275</t>
  </si>
  <si>
    <t>Hiwar Elnahr</t>
  </si>
  <si>
    <t>C1636</t>
  </si>
  <si>
    <t>Waqqah</t>
  </si>
  <si>
    <t>C1212</t>
  </si>
  <si>
    <t>Mashhad</t>
  </si>
  <si>
    <t>C6764</t>
  </si>
  <si>
    <t>Qdeiran</t>
  </si>
  <si>
    <t>C1211</t>
  </si>
  <si>
    <t>Masudiyeh</t>
  </si>
  <si>
    <t>C1599</t>
  </si>
  <si>
    <t>Sandara</t>
  </si>
  <si>
    <t>C1588</t>
  </si>
  <si>
    <t>Sheikh Jarrah</t>
  </si>
  <si>
    <t>C1195</t>
  </si>
  <si>
    <t>Sheib</t>
  </si>
  <si>
    <t>C2253</t>
  </si>
  <si>
    <t>Bleikha</t>
  </si>
  <si>
    <t>C1583</t>
  </si>
  <si>
    <t>Ghorur</t>
  </si>
  <si>
    <t>C1603</t>
  </si>
  <si>
    <t>Qabtan</t>
  </si>
  <si>
    <t>C1611</t>
  </si>
  <si>
    <t>Al Azraq</t>
  </si>
  <si>
    <t>C7466</t>
  </si>
  <si>
    <t>Big Sukariyeh</t>
  </si>
  <si>
    <t>C1339</t>
  </si>
  <si>
    <t>Zyaret Elbab</t>
  </si>
  <si>
    <t>C1268</t>
  </si>
  <si>
    <t>Bait Hussain</t>
  </si>
  <si>
    <t>C8274</t>
  </si>
  <si>
    <t>Ayn Al Bayda</t>
  </si>
  <si>
    <t>C7629</t>
  </si>
  <si>
    <t>Lower Bir</t>
  </si>
  <si>
    <t>C2216</t>
  </si>
  <si>
    <t>Fiha as Segira</t>
  </si>
  <si>
    <t>C7461</t>
  </si>
  <si>
    <t>Haji Kusa</t>
  </si>
  <si>
    <t>C1253</t>
  </si>
  <si>
    <t>Baqlid</t>
  </si>
  <si>
    <t>C4324</t>
  </si>
  <si>
    <t>Baliya</t>
  </si>
  <si>
    <t>C4181</t>
  </si>
  <si>
    <t>C4177</t>
  </si>
  <si>
    <t>Babisqa</t>
  </si>
  <si>
    <t>C6755</t>
  </si>
  <si>
    <t>Hamziyeh</t>
  </si>
  <si>
    <t>C4134</t>
  </si>
  <si>
    <t>Kafarna</t>
  </si>
  <si>
    <t>C4149</t>
  </si>
  <si>
    <t>Al Areen - Kastanah Fawqan</t>
  </si>
  <si>
    <t>C6640</t>
  </si>
  <si>
    <t>Tilaada</t>
  </si>
  <si>
    <t>C4124</t>
  </si>
  <si>
    <t>Sijer - Bqesemtoh</t>
  </si>
  <si>
    <t>C3873</t>
  </si>
  <si>
    <t>Qrsaya</t>
  </si>
  <si>
    <t>C6615</t>
  </si>
  <si>
    <t>Hlul</t>
  </si>
  <si>
    <t>C4326</t>
  </si>
  <si>
    <t>Ora Qabli - Edwan</t>
  </si>
  <si>
    <t>C4312</t>
  </si>
  <si>
    <t>Sardin</t>
  </si>
  <si>
    <t>C4165</t>
  </si>
  <si>
    <t>Kaljibrin</t>
  </si>
  <si>
    <t>C1575</t>
  </si>
  <si>
    <t>Dweibeq</t>
  </si>
  <si>
    <t>C1659</t>
  </si>
  <si>
    <t>Kniseh</t>
  </si>
  <si>
    <t>C4313</t>
  </si>
  <si>
    <t>Little Hir Jamus</t>
  </si>
  <si>
    <t>C4139</t>
  </si>
  <si>
    <t>Zahraa - Kherbet Amud</t>
  </si>
  <si>
    <t>C4250</t>
  </si>
  <si>
    <t>Little Arab Hasan</t>
  </si>
  <si>
    <t>C2256</t>
  </si>
  <si>
    <t>Ma'btali</t>
  </si>
  <si>
    <t>SY020306</t>
  </si>
  <si>
    <t>Bermaja</t>
  </si>
  <si>
    <t>C1535</t>
  </si>
  <si>
    <t>Awlad El Arab - Arab Oshagi</t>
  </si>
  <si>
    <t>C1548</t>
  </si>
  <si>
    <t>Yakhur - Ayki Yakhur</t>
  </si>
  <si>
    <t>C1555</t>
  </si>
  <si>
    <t>Upper Khazian</t>
  </si>
  <si>
    <t>C8207</t>
  </si>
  <si>
    <t>Sheikh Eldeir</t>
  </si>
  <si>
    <t>C1359</t>
  </si>
  <si>
    <t>Fafertein</t>
  </si>
  <si>
    <t>C1383</t>
  </si>
  <si>
    <t>Jazruniyeh</t>
  </si>
  <si>
    <t>C1551</t>
  </si>
  <si>
    <t>Mazuleh - Rotanli</t>
  </si>
  <si>
    <t>C1553</t>
  </si>
  <si>
    <t>C1552</t>
  </si>
  <si>
    <t>Kantara Ma'abatli</t>
  </si>
  <si>
    <t>C7522</t>
  </si>
  <si>
    <t>Eskan</t>
  </si>
  <si>
    <t>C1352</t>
  </si>
  <si>
    <t>Burj Haydar</t>
  </si>
  <si>
    <t>C1354</t>
  </si>
  <si>
    <t>Mudallala Afrin - Eastern Kotanly</t>
  </si>
  <si>
    <t>C1413</t>
  </si>
  <si>
    <t>Sharan</t>
  </si>
  <si>
    <t>SY020304</t>
  </si>
  <si>
    <t>Mashaala</t>
  </si>
  <si>
    <t>C1520</t>
  </si>
  <si>
    <t>Qatmet Efrin</t>
  </si>
  <si>
    <t>C1524</t>
  </si>
  <si>
    <t>Hamu Raju</t>
  </si>
  <si>
    <t>C1538</t>
  </si>
  <si>
    <t>Anbar</t>
  </si>
  <si>
    <t>C1549</t>
  </si>
  <si>
    <t>Shdud</t>
  </si>
  <si>
    <t>C1206</t>
  </si>
  <si>
    <t>Mezraat Hemmo</t>
  </si>
  <si>
    <t>C7514</t>
  </si>
  <si>
    <t>Kufair</t>
  </si>
  <si>
    <t>C8143</t>
  </si>
  <si>
    <t>Ameriyeh</t>
  </si>
  <si>
    <t>C1260</t>
  </si>
  <si>
    <t>Hadabat</t>
  </si>
  <si>
    <t>C1273</t>
  </si>
  <si>
    <t>AL Ajami</t>
  </si>
  <si>
    <t>C8165</t>
  </si>
  <si>
    <t>Basuta</t>
  </si>
  <si>
    <t>C1376</t>
  </si>
  <si>
    <t>Kabashin</t>
  </si>
  <si>
    <t>C1380</t>
  </si>
  <si>
    <t>Kafr Zeid</t>
  </si>
  <si>
    <t>C1389</t>
  </si>
  <si>
    <t>Hajeb - Qash Ogli</t>
  </si>
  <si>
    <t>C1402</t>
  </si>
  <si>
    <t>Okan</t>
  </si>
  <si>
    <t>C1409</t>
  </si>
  <si>
    <t>Koran Jandris</t>
  </si>
  <si>
    <t>C1447</t>
  </si>
  <si>
    <t>Kafr Janna</t>
  </si>
  <si>
    <t>C1518</t>
  </si>
  <si>
    <t>Abraz</t>
  </si>
  <si>
    <t>C1547</t>
  </si>
  <si>
    <t>Shmarekh</t>
  </si>
  <si>
    <t>C1557</t>
  </si>
  <si>
    <t>Ferziyeh</t>
  </si>
  <si>
    <t>C1560</t>
  </si>
  <si>
    <t>Kaeebeh</t>
  </si>
  <si>
    <t>C1609</t>
  </si>
  <si>
    <t>Talatayna </t>
  </si>
  <si>
    <t>C8179</t>
  </si>
  <si>
    <t>Tal Battal</t>
  </si>
  <si>
    <t>C8250</t>
  </si>
  <si>
    <t>Hmeireh - Ashkaji</t>
  </si>
  <si>
    <t>C2258</t>
  </si>
  <si>
    <t>Jeb Eldam Jrables</t>
  </si>
  <si>
    <t>C2262</t>
  </si>
  <si>
    <t>Falyun</t>
  </si>
  <si>
    <t>C3877</t>
  </si>
  <si>
    <t>Um Adae Ajami</t>
  </si>
  <si>
    <t>C1342</t>
  </si>
  <si>
    <t>Basufan</t>
  </si>
  <si>
    <t>C1374</t>
  </si>
  <si>
    <t>Obudan</t>
  </si>
  <si>
    <t>C1395</t>
  </si>
  <si>
    <t>Yabseh</t>
  </si>
  <si>
    <t>C1401</t>
  </si>
  <si>
    <t>Khalil - Khleilak</t>
  </si>
  <si>
    <t>C1404</t>
  </si>
  <si>
    <t>Haj Qassem</t>
  </si>
  <si>
    <t>C1541</t>
  </si>
  <si>
    <t>Eastern Tal Battal</t>
  </si>
  <si>
    <t>C1601</t>
  </si>
  <si>
    <t>Qantaret Elbab</t>
  </si>
  <si>
    <t>C1275</t>
  </si>
  <si>
    <t>Baee</t>
  </si>
  <si>
    <t>C1373</t>
  </si>
  <si>
    <t>Ghazawiyet Afrin</t>
  </si>
  <si>
    <t>C1378</t>
  </si>
  <si>
    <t>Burj Slaiman</t>
  </si>
  <si>
    <t>C8123</t>
  </si>
  <si>
    <t>Oba Beik Oba Basi</t>
  </si>
  <si>
    <t>C1393</t>
  </si>
  <si>
    <t>Ashani</t>
  </si>
  <si>
    <t>C1411</t>
  </si>
  <si>
    <t>Zfnek</t>
  </si>
  <si>
    <t>C6396</t>
  </si>
  <si>
    <t>Kurazli</t>
  </si>
  <si>
    <t>C8278</t>
  </si>
  <si>
    <t>Hayamli</t>
  </si>
  <si>
    <t>C8293</t>
  </si>
  <si>
    <t>Khureibah/Qurbe</t>
  </si>
  <si>
    <t>C8161</t>
  </si>
  <si>
    <t>Hamshu - Hamashtlak</t>
  </si>
  <si>
    <t>C1452</t>
  </si>
  <si>
    <t>Haj Khalil</t>
  </si>
  <si>
    <t>C1455</t>
  </si>
  <si>
    <t>Maamel - Oshagi</t>
  </si>
  <si>
    <t>C1457</t>
  </si>
  <si>
    <t>Murtafiah</t>
  </si>
  <si>
    <t>C1460</t>
  </si>
  <si>
    <t>Hajman</t>
  </si>
  <si>
    <t>C1463</t>
  </si>
  <si>
    <t>Upper Dhak - Upper Kolyan</t>
  </si>
  <si>
    <t>C1466</t>
  </si>
  <si>
    <t>Thadi - Mamali</t>
  </si>
  <si>
    <t>C1472</t>
  </si>
  <si>
    <t>Beit Adin</t>
  </si>
  <si>
    <t>C1473</t>
  </si>
  <si>
    <t>Lower Dhak - Kolyan</t>
  </si>
  <si>
    <t>C1474</t>
  </si>
  <si>
    <t>Janjaleh</t>
  </si>
  <si>
    <t>C1476</t>
  </si>
  <si>
    <t>C1484</t>
  </si>
  <si>
    <t>Hjeij - Haji Kanli</t>
  </si>
  <si>
    <t>C1485</t>
  </si>
  <si>
    <t>Omsiya - Donbaly</t>
  </si>
  <si>
    <t>C1486</t>
  </si>
  <si>
    <t>Musiyeh - Oba Si</t>
  </si>
  <si>
    <t>C1487</t>
  </si>
  <si>
    <t>Meidan Ekbis</t>
  </si>
  <si>
    <t>C1488</t>
  </si>
  <si>
    <t>Halil - Holilo</t>
  </si>
  <si>
    <t>C1489</t>
  </si>
  <si>
    <t>Shekh Bilal</t>
  </si>
  <si>
    <t>C6402</t>
  </si>
  <si>
    <t>Qarah Baba</t>
  </si>
  <si>
    <t>C8287</t>
  </si>
  <si>
    <t>Deir Siwan</t>
  </si>
  <si>
    <t>C1494</t>
  </si>
  <si>
    <t>Dama - Ayki Dam</t>
  </si>
  <si>
    <t>C1495</t>
  </si>
  <si>
    <t>Big Bostan</t>
  </si>
  <si>
    <t>C1496</t>
  </si>
  <si>
    <t>C1497</t>
  </si>
  <si>
    <t>Tal Elosud</t>
  </si>
  <si>
    <t>C1498</t>
  </si>
  <si>
    <t>Zaytuneh</t>
  </si>
  <si>
    <t>C1499</t>
  </si>
  <si>
    <t>Yiji</t>
  </si>
  <si>
    <t>C1500</t>
  </si>
  <si>
    <t>Little Hallubi</t>
  </si>
  <si>
    <t>C1501</t>
  </si>
  <si>
    <t>Mhabbaba - Naz Oshaghi</t>
  </si>
  <si>
    <t>C1502</t>
  </si>
  <si>
    <t>Bayaa</t>
  </si>
  <si>
    <t>C1503</t>
  </si>
  <si>
    <t>Big Hallubi</t>
  </si>
  <si>
    <t>C1504</t>
  </si>
  <si>
    <t>Maydan Afrin</t>
  </si>
  <si>
    <t>C1505</t>
  </si>
  <si>
    <t>Doraq</t>
  </si>
  <si>
    <t>C1506</t>
  </si>
  <si>
    <t>Qarra</t>
  </si>
  <si>
    <t>C1509</t>
  </si>
  <si>
    <t>C1511</t>
  </si>
  <si>
    <t>Big Dib</t>
  </si>
  <si>
    <t>C1513</t>
  </si>
  <si>
    <t>Qastal</t>
  </si>
  <si>
    <t>C1514</t>
  </si>
  <si>
    <t>Doha</t>
  </si>
  <si>
    <t>C1515</t>
  </si>
  <si>
    <t>Little Dib</t>
  </si>
  <si>
    <t>C1516</t>
  </si>
  <si>
    <t>Qatireh</t>
  </si>
  <si>
    <t>C1519</t>
  </si>
  <si>
    <t>Qastal Jend</t>
  </si>
  <si>
    <t>C1521</t>
  </si>
  <si>
    <t>Kafroum</t>
  </si>
  <si>
    <t>C1522</t>
  </si>
  <si>
    <t>Marsawa</t>
  </si>
  <si>
    <t>C1523</t>
  </si>
  <si>
    <t>Sinka</t>
  </si>
  <si>
    <t>C8235</t>
  </si>
  <si>
    <t>Al Orobah</t>
  </si>
  <si>
    <t>C8260</t>
  </si>
  <si>
    <t>Shaltah</t>
  </si>
  <si>
    <t>C8292</t>
  </si>
  <si>
    <t>Surra - Kobak</t>
  </si>
  <si>
    <t>C1536</t>
  </si>
  <si>
    <t>Amiriya - Meirkan</t>
  </si>
  <si>
    <t>C1543</t>
  </si>
  <si>
    <t>Jomrokiyeh</t>
  </si>
  <si>
    <t>C1544</t>
  </si>
  <si>
    <t>Sheikh Aqraa - Kilo</t>
  </si>
  <si>
    <t>C1554</t>
  </si>
  <si>
    <t>Arab-Shekho</t>
  </si>
  <si>
    <t>C6401</t>
  </si>
  <si>
    <t>Gumazanli</t>
  </si>
  <si>
    <t>C8200</t>
  </si>
  <si>
    <t>Ayn Al-Hajar</t>
  </si>
  <si>
    <t>C8209</t>
  </si>
  <si>
    <t>Upper Al-Thahrah</t>
  </si>
  <si>
    <t>C8219</t>
  </si>
  <si>
    <t>Abu Talha</t>
  </si>
  <si>
    <t>C4133</t>
  </si>
  <si>
    <t>Bablit</t>
  </si>
  <si>
    <t>C1351</t>
  </si>
  <si>
    <t>Sagher - Sagher Oba Si</t>
  </si>
  <si>
    <t>C1405</t>
  </si>
  <si>
    <t>Ali Elatrash - Olikar</t>
  </si>
  <si>
    <t>C1408</t>
  </si>
  <si>
    <t>Tholathiyeh</t>
  </si>
  <si>
    <t>C1469</t>
  </si>
  <si>
    <t>Little Siwan - Little Jaqmaq</t>
  </si>
  <si>
    <t>C1470</t>
  </si>
  <si>
    <t>Jiman</t>
  </si>
  <si>
    <t>C1493</t>
  </si>
  <si>
    <t>Omariyeh Afrin</t>
  </si>
  <si>
    <t>C1510</t>
  </si>
  <si>
    <t>Ali Bazan</t>
  </si>
  <si>
    <t>C1512</t>
  </si>
  <si>
    <t>Big Dar</t>
  </si>
  <si>
    <t>C1542</t>
  </si>
  <si>
    <t>Tellef</t>
  </si>
  <si>
    <t>C1355</t>
  </si>
  <si>
    <t>C1362</t>
  </si>
  <si>
    <t>Enab</t>
  </si>
  <si>
    <t>C1367</t>
  </si>
  <si>
    <t>Bteita</t>
  </si>
  <si>
    <t>C1372</t>
  </si>
  <si>
    <t>Burj Abdallah</t>
  </si>
  <si>
    <t>C1377</t>
  </si>
  <si>
    <t>Kawkabeh</t>
  </si>
  <si>
    <t>C1381</t>
  </si>
  <si>
    <t>C1384</t>
  </si>
  <si>
    <t>Kafrshil</t>
  </si>
  <si>
    <t>C1385</t>
  </si>
  <si>
    <t>Kafr Batra</t>
  </si>
  <si>
    <t>C1388</t>
  </si>
  <si>
    <t>Tal Tawil</t>
  </si>
  <si>
    <t>C6333</t>
  </si>
  <si>
    <t>Muarset Khateeb</t>
  </si>
  <si>
    <t>C6394</t>
  </si>
  <si>
    <t>Kafrmeez</t>
  </si>
  <si>
    <t>C6395</t>
  </si>
  <si>
    <t>Al Jumaliyah</t>
  </si>
  <si>
    <t>C7515</t>
  </si>
  <si>
    <t>Shyukh - Sheikh Oba Si</t>
  </si>
  <si>
    <t>C1450</t>
  </si>
  <si>
    <t>Dawdaw</t>
  </si>
  <si>
    <t>C1454</t>
  </si>
  <si>
    <t>Big Siwan</t>
  </si>
  <si>
    <t>C1478</t>
  </si>
  <si>
    <t>Ada</t>
  </si>
  <si>
    <t>C1479</t>
  </si>
  <si>
    <t>Ashur</t>
  </si>
  <si>
    <t>C1537</t>
  </si>
  <si>
    <t>Sherkan - Sherkanli</t>
  </si>
  <si>
    <t>C1540</t>
  </si>
  <si>
    <t>Nireh</t>
  </si>
  <si>
    <t>C1368</t>
  </si>
  <si>
    <t>Jolaqi</t>
  </si>
  <si>
    <t>C7640</t>
  </si>
  <si>
    <t>Upper Kafardali</t>
  </si>
  <si>
    <t>C1442</t>
  </si>
  <si>
    <t>Ghizlan - Jilani</t>
  </si>
  <si>
    <t>C1451</t>
  </si>
  <si>
    <t>Sheikh Mohammed</t>
  </si>
  <si>
    <t>C1453</t>
  </si>
  <si>
    <t>Aaliaa - Ali Baski</t>
  </si>
  <si>
    <t>C1458</t>
  </si>
  <si>
    <t>Batra</t>
  </si>
  <si>
    <t>C1459</t>
  </si>
  <si>
    <t>Omar - Omar Oshaghi</t>
  </si>
  <si>
    <t>C1461</t>
  </si>
  <si>
    <t>Taqiyeh - Kamrash</t>
  </si>
  <si>
    <t>C1464</t>
  </si>
  <si>
    <t>Barband</t>
  </si>
  <si>
    <t>C1465</t>
  </si>
  <si>
    <t>Bilaliyeh - Blaliko</t>
  </si>
  <si>
    <t>C1468</t>
  </si>
  <si>
    <t>Birein - Jtal Qoyo</t>
  </si>
  <si>
    <t>C1471</t>
  </si>
  <si>
    <t>Jalqama</t>
  </si>
  <si>
    <t>C1477</t>
  </si>
  <si>
    <t>Qalam - Bandrak</t>
  </si>
  <si>
    <t>C1480</t>
  </si>
  <si>
    <t>Atman</t>
  </si>
  <si>
    <t>C1481</t>
  </si>
  <si>
    <t>Shankal</t>
  </si>
  <si>
    <t>C1482</t>
  </si>
  <si>
    <t>Talleh - Zarkani</t>
  </si>
  <si>
    <t>C1483</t>
  </si>
  <si>
    <t>Kusan</t>
  </si>
  <si>
    <t>C1490</t>
  </si>
  <si>
    <t>Masikan</t>
  </si>
  <si>
    <t>C1491</t>
  </si>
  <si>
    <t>Koran Afrin</t>
  </si>
  <si>
    <t>C1492</t>
  </si>
  <si>
    <t>Haidar Obasi</t>
  </si>
  <si>
    <t>C6403</t>
  </si>
  <si>
    <t>Hasan Klkawi</t>
  </si>
  <si>
    <t>C6404</t>
  </si>
  <si>
    <t>Karri</t>
  </si>
  <si>
    <t>C7567</t>
  </si>
  <si>
    <t>Shadiah</t>
  </si>
  <si>
    <t>C8237</t>
  </si>
  <si>
    <t>Sherbanli</t>
  </si>
  <si>
    <t>C8249</t>
  </si>
  <si>
    <t>Kharab Suluq</t>
  </si>
  <si>
    <t>C8283</t>
  </si>
  <si>
    <t>Bafelyun</t>
  </si>
  <si>
    <t>C1507</t>
  </si>
  <si>
    <t>Ser - Sarnjak</t>
  </si>
  <si>
    <t>C1508</t>
  </si>
  <si>
    <t>Lower Al-Thahrah</t>
  </si>
  <si>
    <t>C8220</t>
  </si>
  <si>
    <t>Ras Elosud - Qarablish</t>
  </si>
  <si>
    <t>C1429</t>
  </si>
  <si>
    <t>Hajar Elabyad</t>
  </si>
  <si>
    <t>C2249</t>
  </si>
  <si>
    <t>Thaheriya Jrables</t>
  </si>
  <si>
    <t>C2257</t>
  </si>
  <si>
    <t>Sheikh El-Hadid</t>
  </si>
  <si>
    <t>SY020305</t>
  </si>
  <si>
    <t>Smal</t>
  </si>
  <si>
    <t>C1550</t>
  </si>
  <si>
    <t>Mazraet Shlu</t>
  </si>
  <si>
    <t>C6400</t>
  </si>
  <si>
    <t>Saflaniyeh</t>
  </si>
  <si>
    <t>C1200</t>
  </si>
  <si>
    <t>Jeb Eldam Elbab</t>
  </si>
  <si>
    <t>C1333</t>
  </si>
  <si>
    <t>Bayada - Aq Burhan</t>
  </si>
  <si>
    <t>C1580</t>
  </si>
  <si>
    <t>Bhorta</t>
  </si>
  <si>
    <t>C1577</t>
  </si>
  <si>
    <t>Abla</t>
  </si>
  <si>
    <t>C1584</t>
  </si>
  <si>
    <t>Eastern Tal Aar</t>
  </si>
  <si>
    <t>C1594</t>
  </si>
  <si>
    <t>Ghoz</t>
  </si>
  <si>
    <t>C1607</t>
  </si>
  <si>
    <t>Qorra Mazraa</t>
  </si>
  <si>
    <t>C1612</t>
  </si>
  <si>
    <t>Mezraat Shahin</t>
  </si>
  <si>
    <t>C7572</t>
  </si>
  <si>
    <t>Jubb Al-Asi</t>
  </si>
  <si>
    <t>C8173</t>
  </si>
  <si>
    <t>Tuwainiyah</t>
  </si>
  <si>
    <t>C7487</t>
  </si>
  <si>
    <t>Tal Elhawa</t>
  </si>
  <si>
    <t>C1269</t>
  </si>
  <si>
    <t>Haji Wali</t>
  </si>
  <si>
    <t>C1252</t>
  </si>
  <si>
    <t>Atharia</t>
  </si>
  <si>
    <t>C1264</t>
  </si>
  <si>
    <t>Ayubiyeh (Ar-Ra'ee)</t>
  </si>
  <si>
    <t>C8218</t>
  </si>
  <si>
    <t>Shaikh Naser</t>
  </si>
  <si>
    <t>C8194</t>
  </si>
  <si>
    <t>Barakeh</t>
  </si>
  <si>
    <t>C8201</t>
  </si>
  <si>
    <t>Maghayer - Qorq Mghar</t>
  </si>
  <si>
    <t>C2218</t>
  </si>
  <si>
    <t>Thahr Elmaghayer</t>
  </si>
  <si>
    <t>C2221</t>
  </si>
  <si>
    <t>Sreisat</t>
  </si>
  <si>
    <t>C2230</t>
  </si>
  <si>
    <t>Shbiran</t>
  </si>
  <si>
    <t>C8196</t>
  </si>
  <si>
    <t>Dulaym</t>
  </si>
  <si>
    <t>C7593</t>
  </si>
  <si>
    <t>Sheineh</t>
  </si>
  <si>
    <t>C2248</t>
  </si>
  <si>
    <t>Ras Al Joz</t>
  </si>
  <si>
    <t>C7619</t>
  </si>
  <si>
    <t>Ein Elsoda</t>
  </si>
  <si>
    <t>C4204</t>
  </si>
  <si>
    <t>Jdidet Eljisr</t>
  </si>
  <si>
    <t>C4265</t>
  </si>
  <si>
    <t>Baydar Shamsu</t>
  </si>
  <si>
    <t>C4310</t>
  </si>
  <si>
    <t>Hila</t>
  </si>
  <si>
    <t>C4328</t>
  </si>
  <si>
    <t>Kafrmid</t>
  </si>
  <si>
    <t>C4329</t>
  </si>
  <si>
    <t>Ainata</t>
  </si>
  <si>
    <t>C6614</t>
  </si>
  <si>
    <t>Sharqan</t>
  </si>
  <si>
    <t>C1396</t>
  </si>
  <si>
    <t>Haj Eskandar</t>
  </si>
  <si>
    <t>C1420</t>
  </si>
  <si>
    <t>Hamam</t>
  </si>
  <si>
    <t>C1427</t>
  </si>
  <si>
    <t>Tal Slur</t>
  </si>
  <si>
    <t>C1433</t>
  </si>
  <si>
    <t>Bayada - Jendris</t>
  </si>
  <si>
    <t>C1434</t>
  </si>
  <si>
    <t>Western Eshkab</t>
  </si>
  <si>
    <t>C1437</t>
  </si>
  <si>
    <t>Nisriyeh</t>
  </si>
  <si>
    <t>C1439</t>
  </si>
  <si>
    <t>Freiriyeh</t>
  </si>
  <si>
    <t>C1446</t>
  </si>
  <si>
    <t>Tatara-Tataranli</t>
  </si>
  <si>
    <t>C6398</t>
  </si>
  <si>
    <t>Zalaqah</t>
  </si>
  <si>
    <t>C8146</t>
  </si>
  <si>
    <t>Hajilar</t>
  </si>
  <si>
    <t>C8150</t>
  </si>
  <si>
    <t>Abu Ka'ab</t>
  </si>
  <si>
    <t>C8151</t>
  </si>
  <si>
    <t>Baflur</t>
  </si>
  <si>
    <t>C8156</t>
  </si>
  <si>
    <t>Qila</t>
  </si>
  <si>
    <t>C8160</t>
  </si>
  <si>
    <t>Hikageh</t>
  </si>
  <si>
    <t>C8166</t>
  </si>
  <si>
    <t>Sim Omariyeh</t>
  </si>
  <si>
    <t>C1517</t>
  </si>
  <si>
    <t>C1525</t>
  </si>
  <si>
    <t>Tal Elthaaleb - Sheikh Jqali</t>
  </si>
  <si>
    <t>C1526</t>
  </si>
  <si>
    <t>Khazafiyeh - Qorret Matlaq</t>
  </si>
  <si>
    <t>C1527</t>
  </si>
  <si>
    <t>Anqala</t>
  </si>
  <si>
    <t>C1528</t>
  </si>
  <si>
    <t>Sinnara</t>
  </si>
  <si>
    <t>C1529</t>
  </si>
  <si>
    <t>Mazineh - Aranda</t>
  </si>
  <si>
    <t>C1530</t>
  </si>
  <si>
    <t>Darmash - Darmashkanli</t>
  </si>
  <si>
    <t>C1531</t>
  </si>
  <si>
    <t>Wadi Elthaalab - Lower Jqal</t>
  </si>
  <si>
    <t>C1532</t>
  </si>
  <si>
    <t>Maghar - Maghar Jeq</t>
  </si>
  <si>
    <t>C1533</t>
  </si>
  <si>
    <t>Mostakan</t>
  </si>
  <si>
    <t>C1534</t>
  </si>
  <si>
    <t>Alwardya</t>
  </si>
  <si>
    <t>C6405</t>
  </si>
  <si>
    <t>Kalanli</t>
  </si>
  <si>
    <t>C6406</t>
  </si>
  <si>
    <t>Sahuljuk</t>
  </si>
  <si>
    <t>C7524</t>
  </si>
  <si>
    <t>Haj Belal</t>
  </si>
  <si>
    <t>C8208</t>
  </si>
  <si>
    <t>Sheikh Khalil</t>
  </si>
  <si>
    <t>C8212</t>
  </si>
  <si>
    <t>Bozanti</t>
  </si>
  <si>
    <t>C4144</t>
  </si>
  <si>
    <t>Sayed Khalil</t>
  </si>
  <si>
    <t>C6617</t>
  </si>
  <si>
    <t>Jakara</t>
  </si>
  <si>
    <t>C6622</t>
  </si>
  <si>
    <t>Al Magarah</t>
  </si>
  <si>
    <t>C8426</t>
  </si>
  <si>
    <t>Balshun</t>
  </si>
  <si>
    <t>C4296</t>
  </si>
  <si>
    <t>Kafr Hind</t>
  </si>
  <si>
    <t>C4151</t>
  </si>
  <si>
    <t>Hezreh - Hezri</t>
  </si>
  <si>
    <t>C4120</t>
  </si>
  <si>
    <t>Meraf Elshalaf</t>
  </si>
  <si>
    <t>C4171</t>
  </si>
  <si>
    <t>Hafasraja</t>
  </si>
  <si>
    <t>C4178</t>
  </si>
  <si>
    <t>Tal Al dweer</t>
  </si>
  <si>
    <t>C8431</t>
  </si>
  <si>
    <t>Bzeit</t>
  </si>
  <si>
    <t>C4200</t>
  </si>
  <si>
    <t>Ghafar</t>
  </si>
  <si>
    <t>C4175</t>
  </si>
  <si>
    <t>Besnaya - Bseineh</t>
  </si>
  <si>
    <t>C4116</t>
  </si>
  <si>
    <t>Sawadiya - Nabhan</t>
  </si>
  <si>
    <t>C4236</t>
  </si>
  <si>
    <t>Tal Mizab</t>
  </si>
  <si>
    <t>C1258</t>
  </si>
  <si>
    <t>Niddeh</t>
  </si>
  <si>
    <t>C1572</t>
  </si>
  <si>
    <t>Burdaqly</t>
  </si>
  <si>
    <t>C6693</t>
  </si>
  <si>
    <t>Khirbet al Kahtib</t>
  </si>
  <si>
    <t>C7408</t>
  </si>
  <si>
    <t>Ein Elbikara</t>
  </si>
  <si>
    <t>C4136</t>
  </si>
  <si>
    <t>Matleh - Batlaya</t>
  </si>
  <si>
    <t>C4244</t>
  </si>
  <si>
    <t>Ali Jaru</t>
  </si>
  <si>
    <t>C8286</t>
  </si>
  <si>
    <t>Armala</t>
  </si>
  <si>
    <t>C4227</t>
  </si>
  <si>
    <t>Silsileh</t>
  </si>
  <si>
    <t>C1261</t>
  </si>
  <si>
    <t>Thlaija Gharbi</t>
  </si>
  <si>
    <t>C8245</t>
  </si>
  <si>
    <t>Jamiliya</t>
  </si>
  <si>
    <t>C4241</t>
  </si>
  <si>
    <t>Bir Al Tayeb</t>
  </si>
  <si>
    <t>C8438</t>
  </si>
  <si>
    <t>Delbiya</t>
  </si>
  <si>
    <t>C4146</t>
  </si>
  <si>
    <t>Jeser Maksour</t>
  </si>
  <si>
    <t>C6618</t>
  </si>
  <si>
    <t>Ziyadiyeh</t>
  </si>
  <si>
    <t>C7930</t>
  </si>
  <si>
    <t>Qotan</t>
  </si>
  <si>
    <t>C1415</t>
  </si>
  <si>
    <t>Sali</t>
  </si>
  <si>
    <t>C4189</t>
  </si>
  <si>
    <t>Mintar</t>
  </si>
  <si>
    <t>C4196</t>
  </si>
  <si>
    <t>Turin</t>
  </si>
  <si>
    <t>C4237</t>
  </si>
  <si>
    <t>Kharab Sultan</t>
  </si>
  <si>
    <t>C6639</t>
  </si>
  <si>
    <t>Wuradaya</t>
  </si>
  <si>
    <t>C7438</t>
  </si>
  <si>
    <t>Shawarghet Eljoz</t>
  </si>
  <si>
    <t>C1356</t>
  </si>
  <si>
    <t>Raee - Jobanli</t>
  </si>
  <si>
    <t>C1462</t>
  </si>
  <si>
    <t>Almadar</t>
  </si>
  <si>
    <t>C1467</t>
  </si>
  <si>
    <t>Bajdali</t>
  </si>
  <si>
    <t>C8044</t>
  </si>
  <si>
    <t>Zuhrat Madain</t>
  </si>
  <si>
    <t>C7355</t>
  </si>
  <si>
    <t>Western Kafr Jum</t>
  </si>
  <si>
    <t>C1040</t>
  </si>
  <si>
    <t>Harbal</t>
  </si>
  <si>
    <t>C1631</t>
  </si>
  <si>
    <t>Hosniyeh - Hsajek</t>
  </si>
  <si>
    <t>C1634</t>
  </si>
  <si>
    <t>Em Al-Qura</t>
  </si>
  <si>
    <t>C6420</t>
  </si>
  <si>
    <t>Zanyan</t>
  </si>
  <si>
    <t>C2156</t>
  </si>
  <si>
    <t>Hadher</t>
  </si>
  <si>
    <t>SY020006</t>
  </si>
  <si>
    <t>Iss</t>
  </si>
  <si>
    <t>C1181</t>
  </si>
  <si>
    <t>Khaldiyet Afrin</t>
  </si>
  <si>
    <t>C1364</t>
  </si>
  <si>
    <t>Tell Abiad</t>
  </si>
  <si>
    <t>SY1102</t>
  </si>
  <si>
    <t>Suluk</t>
  </si>
  <si>
    <t>SY110201</t>
  </si>
  <si>
    <t>C5843</t>
  </si>
  <si>
    <t>Ranin</t>
  </si>
  <si>
    <t>C6509</t>
  </si>
  <si>
    <t>Deir Khabiyeh</t>
  </si>
  <si>
    <t>C2287</t>
  </si>
  <si>
    <t>Al-Qusayr</t>
  </si>
  <si>
    <t>SY0402</t>
  </si>
  <si>
    <t>SY040200</t>
  </si>
  <si>
    <t>Josiyet El-Kharab</t>
  </si>
  <si>
    <t>C8729</t>
  </si>
  <si>
    <t>Eastern Buwayda</t>
  </si>
  <si>
    <t>C2715</t>
  </si>
  <si>
    <t>C2733</t>
  </si>
  <si>
    <t>Kfair al Taiba</t>
  </si>
  <si>
    <t>C7192</t>
  </si>
  <si>
    <t>Khan Shaykun</t>
  </si>
  <si>
    <t>SY070201</t>
  </si>
  <si>
    <t>C3987</t>
  </si>
  <si>
    <t>Al Mokbelah</t>
  </si>
  <si>
    <t>C6715</t>
  </si>
  <si>
    <t>Maarbalit</t>
  </si>
  <si>
    <t>C4285</t>
  </si>
  <si>
    <t>Muntar Tahtani</t>
  </si>
  <si>
    <t>C7240</t>
  </si>
  <si>
    <t>Ruwayssat</t>
  </si>
  <si>
    <t>C7247</t>
  </si>
  <si>
    <t>Shaddadah</t>
  </si>
  <si>
    <t>C4446</t>
  </si>
  <si>
    <t>Shate</t>
  </si>
  <si>
    <t>C5101</t>
  </si>
  <si>
    <t>Zghir Jazireh</t>
  </si>
  <si>
    <t>C5093</t>
  </si>
  <si>
    <t>Harmushiyeh</t>
  </si>
  <si>
    <t>C5095</t>
  </si>
  <si>
    <t>C5054</t>
  </si>
  <si>
    <t>Ein Elzarqa - Mintar</t>
  </si>
  <si>
    <t>C5264</t>
  </si>
  <si>
    <t>Bariqiyeh</t>
  </si>
  <si>
    <t>SY100302</t>
  </si>
  <si>
    <t>C5517</t>
  </si>
  <si>
    <t>Nasra</t>
  </si>
  <si>
    <t>C4262</t>
  </si>
  <si>
    <t>Qah</t>
  </si>
  <si>
    <t>C4131</t>
  </si>
  <si>
    <t>Sheikh Yousef</t>
  </si>
  <si>
    <t>C4179</t>
  </si>
  <si>
    <t>Mazraet Al Baseel</t>
  </si>
  <si>
    <t>C8389</t>
  </si>
  <si>
    <t>Koban</t>
  </si>
  <si>
    <t>C7490</t>
  </si>
  <si>
    <t>Haj Nayef </t>
  </si>
  <si>
    <t>C8339</t>
  </si>
  <si>
    <t>Albil</t>
  </si>
  <si>
    <t>C1669</t>
  </si>
  <si>
    <t>Tal Aghbar - Tal Elagher</t>
  </si>
  <si>
    <t>C2260</t>
  </si>
  <si>
    <t>Qamsiyeh</t>
  </si>
  <si>
    <t>C5661</t>
  </si>
  <si>
    <t>Hikr Mkheiber</t>
  </si>
  <si>
    <t>C5488</t>
  </si>
  <si>
    <t>Sisniyyeh</t>
  </si>
  <si>
    <t>SY100304</t>
  </si>
  <si>
    <t>C5545</t>
  </si>
  <si>
    <t>Khreibat</t>
  </si>
  <si>
    <t>C5217</t>
  </si>
  <si>
    <t>Wardiyeh</t>
  </si>
  <si>
    <t>C5631</t>
  </si>
  <si>
    <t>C5262</t>
  </si>
  <si>
    <t>Mudan</t>
  </si>
  <si>
    <t>C2756</t>
  </si>
  <si>
    <t>C3519</t>
  </si>
  <si>
    <t>Ein Shaqaq</t>
  </si>
  <si>
    <t>SY060203</t>
  </si>
  <si>
    <t>C3647</t>
  </si>
  <si>
    <t>C3843</t>
  </si>
  <si>
    <t>Kherbet Elma'aza</t>
  </si>
  <si>
    <t>SY100003</t>
  </si>
  <si>
    <t>Miar Shaker</t>
  </si>
  <si>
    <t>C5280</t>
  </si>
  <si>
    <t>C5509</t>
  </si>
  <si>
    <t>Ra's al-Basit</t>
  </si>
  <si>
    <t>C8341</t>
  </si>
  <si>
    <t>Janata</t>
  </si>
  <si>
    <t>C3477</t>
  </si>
  <si>
    <t>Zayzafun - Ekdeh</t>
  </si>
  <si>
    <t>C1658</t>
  </si>
  <si>
    <t>Maarzaf</t>
  </si>
  <si>
    <t>C4279</t>
  </si>
  <si>
    <t>Koknaya</t>
  </si>
  <si>
    <t>C6616</t>
  </si>
  <si>
    <t>Balmis</t>
  </si>
  <si>
    <t>C4191</t>
  </si>
  <si>
    <t>Bteibat</t>
  </si>
  <si>
    <t>C4195</t>
  </si>
  <si>
    <t>Kharab Khalil</t>
  </si>
  <si>
    <t>C6637</t>
  </si>
  <si>
    <t>Al Rasem</t>
  </si>
  <si>
    <t>C8406</t>
  </si>
  <si>
    <t>Htan</t>
  </si>
  <si>
    <t>C4161</t>
  </si>
  <si>
    <t>Tal Tishrine</t>
  </si>
  <si>
    <t>C5056</t>
  </si>
  <si>
    <t>C5390</t>
  </si>
  <si>
    <t>Safsafa</t>
  </si>
  <si>
    <t>SY100006</t>
  </si>
  <si>
    <t>C5324</t>
  </si>
  <si>
    <t>Sadana</t>
  </si>
  <si>
    <t>C5411</t>
  </si>
  <si>
    <t>Ath-Thawrah</t>
  </si>
  <si>
    <t>SY1103</t>
  </si>
  <si>
    <t>Al-Thawrah</t>
  </si>
  <si>
    <t>SY110300</t>
  </si>
  <si>
    <t>C5929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</si>
</sst>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  <numFmt numFmtId="168" formatCode="0.0%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theme="1"/>
      <name val="Arial"/>
      <family val="2"/>
    </font>
    <font>
      <sz val="11"/>
      <color theme="0" tint="-4.9989318521683403E-2"/>
      <name val="Arial"/>
      <family val="2"/>
    </font>
    <font>
      <sz val="8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theme="5"/>
        <bgColor theme="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59999389629810485"/>
        <bgColor theme="4" tint="0.79998168889431442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/>
      <right/>
      <top style="medium">
        <color theme="0" tint="-0.34998626667073579"/>
      </top>
      <bottom/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2" tint="-0.2499465926084170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 style="medium">
        <color theme="6"/>
      </top>
      <bottom/>
      <diagonal/>
    </border>
    <border>
      <left style="medium">
        <color theme="1"/>
      </left>
      <right style="medium">
        <color theme="1"/>
      </right>
      <top style="medium">
        <color theme="5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medium">
        <color theme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medium">
        <color auto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medium">
        <color theme="1"/>
      </left>
      <right style="medium">
        <color theme="1"/>
      </right>
      <top style="medium">
        <color theme="9"/>
      </top>
      <bottom/>
      <diagonal/>
    </border>
    <border>
      <left/>
      <right style="medium">
        <color indexed="64"/>
      </right>
      <top style="thin">
        <color theme="6"/>
      </top>
      <bottom/>
      <diagonal/>
    </border>
    <border>
      <left style="medium">
        <color indexed="64"/>
      </left>
      <right/>
      <top style="thin">
        <color theme="6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theme="1"/>
      </right>
      <top style="medium">
        <color theme="6"/>
      </top>
      <bottom style="thin">
        <color theme="5" tint="0.39997558519241921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indexed="64"/>
      </left>
      <right style="medium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/>
      </top>
      <bottom style="thin">
        <color theme="9" tint="0.39997558519241921"/>
      </bottom>
      <diagonal/>
    </border>
    <border>
      <left/>
      <right/>
      <top style="thin">
        <color theme="5"/>
      </top>
      <bottom/>
      <diagonal/>
    </border>
  </borders>
  <cellStyleXfs count="74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5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>
      <alignment wrapText="1"/>
    </xf>
    <xf numFmtId="0" fontId="4" fillId="0" borderId="0">
      <alignment wrapText="1"/>
    </xf>
    <xf numFmtId="43" fontId="1" fillId="0" borderId="0" applyFont="0" applyFill="0" applyBorder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9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1" fillId="9" borderId="0" applyNumberFormat="0" applyBorder="0" applyAlignment="0" applyProtection="0"/>
    <xf numFmtId="0" fontId="22" fillId="11" borderId="20" applyNumberFormat="0" applyAlignment="0" applyProtection="0"/>
    <xf numFmtId="0" fontId="23" fillId="12" borderId="21" applyNumberFormat="0" applyAlignment="0" applyProtection="0"/>
    <xf numFmtId="0" fontId="24" fillId="12" borderId="20" applyNumberFormat="0" applyAlignment="0" applyProtection="0"/>
    <xf numFmtId="0" fontId="25" fillId="0" borderId="22" applyNumberFormat="0" applyFill="0" applyAlignment="0" applyProtection="0"/>
    <xf numFmtId="0" fontId="16" fillId="13" borderId="23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" fillId="38" borderId="0">
      <alignment wrapText="1"/>
    </xf>
    <xf numFmtId="0" fontId="29" fillId="0" borderId="0"/>
    <xf numFmtId="0" fontId="30" fillId="0" borderId="0" applyNumberFormat="0" applyFill="0" applyBorder="0" applyProtection="0">
      <alignment vertical="top"/>
    </xf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31" fillId="10" borderId="0" applyNumberFormat="0" applyBorder="0" applyAlignment="0" applyProtection="0"/>
    <xf numFmtId="0" fontId="1" fillId="0" borderId="0"/>
    <xf numFmtId="0" fontId="1" fillId="0" borderId="0"/>
    <xf numFmtId="0" fontId="30" fillId="0" borderId="0" applyNumberFormat="0" applyFill="0" applyBorder="0" applyProtection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32" fillId="0" borderId="0" applyNumberFormat="0" applyFill="0" applyBorder="0" applyAlignment="0" applyProtection="0"/>
    <xf numFmtId="0" fontId="8" fillId="0" borderId="0"/>
    <xf numFmtId="43" fontId="30" fillId="0" borderId="0" applyFont="0" applyFill="0" applyBorder="0" applyAlignment="0" applyProtection="0"/>
  </cellStyleXfs>
  <cellXfs count="174">
    <xf numFmtId="0" fontId="0" fillId="0" borderId="0" xfId="0"/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8" xfId="0" applyFont="1" applyFill="1" applyBorder="1" applyAlignment="1">
      <alignment vertical="center"/>
    </xf>
    <xf numFmtId="0" fontId="12" fillId="0" borderId="9" xfId="0" applyFont="1" applyFill="1" applyBorder="1" applyAlignment="1">
      <alignment vertical="center"/>
    </xf>
    <xf numFmtId="0" fontId="12" fillId="0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Border="1" applyAlignment="1">
      <alignment vertical="center"/>
    </xf>
    <xf numFmtId="3" fontId="15" fillId="0" borderId="14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/>
    </xf>
    <xf numFmtId="166" fontId="9" fillId="0" borderId="0" xfId="3" applyNumberFormat="1" applyFont="1"/>
    <xf numFmtId="0" fontId="10" fillId="6" borderId="12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left" vertical="center" wrapText="1"/>
    </xf>
    <xf numFmtId="167" fontId="12" fillId="0" borderId="0" xfId="7" applyNumberFormat="1" applyFont="1" applyFill="1" applyBorder="1" applyAlignment="1">
      <alignment vertical="center"/>
    </xf>
    <xf numFmtId="0" fontId="10" fillId="39" borderId="12" xfId="0" applyFont="1" applyFill="1" applyBorder="1" applyAlignment="1">
      <alignment horizontal="center" vertical="center" wrapText="1"/>
    </xf>
    <xf numFmtId="3" fontId="15" fillId="0" borderId="26" xfId="0" applyNumberFormat="1" applyFont="1" applyBorder="1" applyAlignment="1">
      <alignment vertical="center"/>
    </xf>
    <xf numFmtId="0" fontId="10" fillId="39" borderId="12" xfId="0" applyFont="1" applyFill="1" applyBorder="1" applyAlignment="1">
      <alignment horizontal="left" vertical="center" wrapText="1"/>
    </xf>
    <xf numFmtId="167" fontId="0" fillId="0" borderId="0" xfId="7" applyNumberFormat="1" applyFont="1" applyAlignment="1">
      <alignment vertical="center"/>
    </xf>
    <xf numFmtId="3" fontId="15" fillId="0" borderId="27" xfId="0" applyNumberFormat="1" applyFont="1" applyBorder="1" applyAlignment="1">
      <alignment vertical="center"/>
    </xf>
    <xf numFmtId="3" fontId="15" fillId="0" borderId="7" xfId="0" applyNumberFormat="1" applyFont="1" applyBorder="1" applyAlignment="1">
      <alignment vertical="center"/>
    </xf>
    <xf numFmtId="3" fontId="15" fillId="0" borderId="13" xfId="0" applyNumberFormat="1" applyFont="1" applyBorder="1" applyAlignment="1">
      <alignment vertical="center"/>
    </xf>
    <xf numFmtId="0" fontId="16" fillId="7" borderId="2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left" vertical="center" wrapText="1"/>
    </xf>
    <xf numFmtId="3" fontId="33" fillId="0" borderId="1" xfId="0" applyNumberFormat="1" applyFont="1" applyBorder="1" applyAlignment="1">
      <alignment vertical="center"/>
    </xf>
    <xf numFmtId="3" fontId="33" fillId="0" borderId="37" xfId="0" applyNumberFormat="1" applyFont="1" applyBorder="1" applyAlignment="1">
      <alignment vertical="center"/>
    </xf>
    <xf numFmtId="3" fontId="33" fillId="0" borderId="38" xfId="0" applyNumberFormat="1" applyFont="1" applyBorder="1" applyAlignment="1">
      <alignment vertical="center"/>
    </xf>
    <xf numFmtId="3" fontId="33" fillId="0" borderId="0" xfId="0" applyNumberFormat="1" applyFont="1" applyBorder="1" applyAlignment="1">
      <alignment vertical="center"/>
    </xf>
    <xf numFmtId="3" fontId="33" fillId="0" borderId="39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vertical="center"/>
    </xf>
    <xf numFmtId="0" fontId="5" fillId="5" borderId="40" xfId="0" applyFont="1" applyFill="1" applyBorder="1" applyAlignment="1">
      <alignment horizontal="left" vertical="center" wrapText="1"/>
    </xf>
    <xf numFmtId="3" fontId="33" fillId="0" borderId="7" xfId="0" applyNumberFormat="1" applyFont="1" applyBorder="1" applyAlignment="1">
      <alignment vertical="center"/>
    </xf>
    <xf numFmtId="3" fontId="33" fillId="0" borderId="41" xfId="0" applyNumberFormat="1" applyFont="1" applyBorder="1" applyAlignment="1">
      <alignment vertical="center"/>
    </xf>
    <xf numFmtId="3" fontId="33" fillId="0" borderId="42" xfId="0" applyNumberFormat="1" applyFont="1" applyBorder="1" applyAlignment="1">
      <alignment vertical="center"/>
    </xf>
    <xf numFmtId="0" fontId="5" fillId="43" borderId="36" xfId="0" applyFont="1" applyFill="1" applyBorder="1" applyAlignment="1">
      <alignment horizontal="left" vertical="center"/>
    </xf>
    <xf numFmtId="0" fontId="33" fillId="43" borderId="0" xfId="0" applyFont="1" applyFill="1" applyAlignment="1">
      <alignment vertical="center"/>
    </xf>
    <xf numFmtId="0" fontId="5" fillId="43" borderId="5" xfId="0" applyFont="1" applyFill="1" applyBorder="1" applyAlignment="1">
      <alignment vertical="center"/>
    </xf>
    <xf numFmtId="3" fontId="5" fillId="43" borderId="5" xfId="0" applyNumberFormat="1" applyFont="1" applyFill="1" applyBorder="1" applyAlignment="1">
      <alignment vertical="center"/>
    </xf>
    <xf numFmtId="3" fontId="33" fillId="43" borderId="0" xfId="0" applyNumberFormat="1" applyFont="1" applyFill="1" applyAlignment="1">
      <alignment vertical="center"/>
    </xf>
    <xf numFmtId="3" fontId="5" fillId="44" borderId="43" xfId="0" applyNumberFormat="1" applyFont="1" applyFill="1" applyBorder="1" applyAlignment="1">
      <alignment horizontal="left" vertical="center"/>
    </xf>
    <xf numFmtId="3" fontId="33" fillId="44" borderId="44" xfId="0" applyNumberFormat="1" applyFont="1" applyFill="1" applyBorder="1" applyAlignment="1">
      <alignment vertical="center"/>
    </xf>
    <xf numFmtId="3" fontId="5" fillId="44" borderId="45" xfId="0" applyNumberFormat="1" applyFont="1" applyFill="1" applyBorder="1" applyAlignment="1">
      <alignment vertical="center"/>
    </xf>
    <xf numFmtId="0" fontId="5" fillId="42" borderId="36" xfId="0" applyFont="1" applyFill="1" applyBorder="1" applyAlignment="1">
      <alignment horizontal="left" vertical="center"/>
    </xf>
    <xf numFmtId="0" fontId="33" fillId="42" borderId="0" xfId="0" applyFont="1" applyFill="1" applyAlignment="1">
      <alignment vertical="center"/>
    </xf>
    <xf numFmtId="3" fontId="5" fillId="42" borderId="6" xfId="0" applyNumberFormat="1" applyFont="1" applyFill="1" applyBorder="1" applyAlignment="1">
      <alignment vertical="center"/>
    </xf>
    <xf numFmtId="0" fontId="33" fillId="42" borderId="46" xfId="0" applyFont="1" applyFill="1" applyBorder="1" applyAlignment="1">
      <alignment vertical="center"/>
    </xf>
    <xf numFmtId="3" fontId="5" fillId="42" borderId="0" xfId="0" applyNumberFormat="1" applyFont="1" applyFill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5" borderId="31" xfId="0" applyFont="1" applyFill="1" applyBorder="1" applyAlignment="1">
      <alignment horizontal="center" vertical="center" wrapText="1"/>
    </xf>
    <xf numFmtId="0" fontId="33" fillId="5" borderId="34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3" fontId="33" fillId="0" borderId="0" xfId="0" applyNumberFormat="1" applyFont="1" applyAlignment="1">
      <alignment vertical="center"/>
    </xf>
    <xf numFmtId="3" fontId="33" fillId="0" borderId="47" xfId="0" applyNumberFormat="1" applyFont="1" applyBorder="1" applyAlignment="1">
      <alignment vertical="center"/>
    </xf>
    <xf numFmtId="0" fontId="5" fillId="4" borderId="36" xfId="0" applyFont="1" applyFill="1" applyBorder="1" applyAlignment="1">
      <alignment horizontal="left" vertical="center" wrapText="1"/>
    </xf>
    <xf numFmtId="0" fontId="5" fillId="4" borderId="40" xfId="0" applyFont="1" applyFill="1" applyBorder="1" applyAlignment="1">
      <alignment horizontal="left" vertical="center" wrapText="1"/>
    </xf>
    <xf numFmtId="3" fontId="34" fillId="0" borderId="7" xfId="0" applyNumberFormat="1" applyFont="1" applyBorder="1" applyAlignment="1">
      <alignment vertical="center"/>
    </xf>
    <xf numFmtId="3" fontId="34" fillId="0" borderId="41" xfId="0" applyNumberFormat="1" applyFont="1" applyBorder="1" applyAlignment="1">
      <alignment vertical="center"/>
    </xf>
    <xf numFmtId="0" fontId="5" fillId="45" borderId="36" xfId="0" applyFont="1" applyFill="1" applyBorder="1" applyAlignment="1">
      <alignment horizontal="left" vertical="center"/>
    </xf>
    <xf numFmtId="0" fontId="33" fillId="45" borderId="0" xfId="0" applyFont="1" applyFill="1" applyAlignment="1">
      <alignment vertical="center"/>
    </xf>
    <xf numFmtId="0" fontId="33" fillId="45" borderId="5" xfId="0" applyFont="1" applyFill="1" applyBorder="1" applyAlignment="1">
      <alignment vertical="center"/>
    </xf>
    <xf numFmtId="0" fontId="5" fillId="45" borderId="5" xfId="0" applyFont="1" applyFill="1" applyBorder="1" applyAlignment="1">
      <alignment vertical="center"/>
    </xf>
    <xf numFmtId="3" fontId="33" fillId="45" borderId="0" xfId="0" applyNumberFormat="1" applyFont="1" applyFill="1" applyAlignment="1">
      <alignment vertical="center"/>
    </xf>
    <xf numFmtId="3" fontId="5" fillId="45" borderId="5" xfId="0" applyNumberFormat="1" applyFont="1" applyFill="1" applyBorder="1" applyAlignment="1">
      <alignment vertical="center"/>
    </xf>
    <xf numFmtId="3" fontId="5" fillId="46" borderId="43" xfId="0" applyNumberFormat="1" applyFont="1" applyFill="1" applyBorder="1" applyAlignment="1">
      <alignment horizontal="left" vertical="center"/>
    </xf>
    <xf numFmtId="3" fontId="33" fillId="46" borderId="44" xfId="0" applyNumberFormat="1" applyFont="1" applyFill="1" applyBorder="1" applyAlignment="1">
      <alignment vertical="center"/>
    </xf>
    <xf numFmtId="3" fontId="33" fillId="46" borderId="45" xfId="0" applyNumberFormat="1" applyFont="1" applyFill="1" applyBorder="1" applyAlignment="1">
      <alignment vertical="center"/>
    </xf>
    <xf numFmtId="3" fontId="5" fillId="46" borderId="45" xfId="0" applyNumberFormat="1" applyFont="1" applyFill="1" applyBorder="1" applyAlignment="1">
      <alignment vertical="center"/>
    </xf>
    <xf numFmtId="0" fontId="5" fillId="41" borderId="36" xfId="0" applyFont="1" applyFill="1" applyBorder="1" applyAlignment="1">
      <alignment horizontal="left" vertical="center"/>
    </xf>
    <xf numFmtId="0" fontId="33" fillId="41" borderId="46" xfId="0" applyFont="1" applyFill="1" applyBorder="1" applyAlignment="1">
      <alignment horizontal="left" vertical="center"/>
    </xf>
    <xf numFmtId="0" fontId="33" fillId="41" borderId="46" xfId="0" applyFont="1" applyFill="1" applyBorder="1" applyAlignment="1">
      <alignment vertical="center"/>
    </xf>
    <xf numFmtId="0" fontId="33" fillId="41" borderId="48" xfId="0" applyFont="1" applyFill="1" applyBorder="1" applyAlignment="1">
      <alignment vertical="center"/>
    </xf>
    <xf numFmtId="0" fontId="33" fillId="41" borderId="6" xfId="0" applyFont="1" applyFill="1" applyBorder="1" applyAlignment="1">
      <alignment vertical="center"/>
    </xf>
    <xf numFmtId="0" fontId="33" fillId="41" borderId="49" xfId="0" applyFont="1" applyFill="1" applyBorder="1" applyAlignment="1">
      <alignment vertical="center"/>
    </xf>
    <xf numFmtId="3" fontId="5" fillId="41" borderId="6" xfId="0" applyNumberFormat="1" applyFont="1" applyFill="1" applyBorder="1" applyAlignment="1">
      <alignment vertical="center"/>
    </xf>
    <xf numFmtId="3" fontId="5" fillId="41" borderId="46" xfId="0" applyNumberFormat="1" applyFont="1" applyFill="1" applyBorder="1" applyAlignment="1">
      <alignment vertical="center"/>
    </xf>
    <xf numFmtId="3" fontId="5" fillId="41" borderId="48" xfId="0" applyNumberFormat="1" applyFont="1" applyFill="1" applyBorder="1" applyAlignment="1">
      <alignment vertical="center"/>
    </xf>
    <xf numFmtId="3" fontId="5" fillId="41" borderId="0" xfId="0" applyNumberFormat="1" applyFont="1" applyFill="1" applyAlignment="1">
      <alignment vertical="center"/>
    </xf>
    <xf numFmtId="0" fontId="33" fillId="41" borderId="0" xfId="0" applyFont="1" applyFill="1" applyAlignment="1">
      <alignment vertical="center"/>
    </xf>
    <xf numFmtId="0" fontId="33" fillId="4" borderId="16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3" fillId="4" borderId="34" xfId="0" applyFont="1" applyFill="1" applyBorder="1" applyAlignment="1">
      <alignment horizontal="center" vertical="center" wrapText="1"/>
    </xf>
    <xf numFmtId="43" fontId="12" fillId="0" borderId="0" xfId="0" applyNumberFormat="1" applyFont="1" applyFill="1" applyBorder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66" fontId="5" fillId="43" borderId="0" xfId="3" applyNumberFormat="1" applyFont="1" applyFill="1" applyAlignment="1">
      <alignment vertical="center"/>
    </xf>
    <xf numFmtId="3" fontId="33" fillId="0" borderId="50" xfId="0" applyNumberFormat="1" applyFont="1" applyBorder="1" applyAlignment="1">
      <alignment vertical="center"/>
    </xf>
    <xf numFmtId="3" fontId="5" fillId="0" borderId="7" xfId="0" applyNumberFormat="1" applyFont="1" applyBorder="1" applyAlignment="1">
      <alignment vertical="center"/>
    </xf>
    <xf numFmtId="3" fontId="33" fillId="0" borderId="51" xfId="0" applyNumberFormat="1" applyFont="1" applyBorder="1" applyAlignment="1">
      <alignment vertical="center"/>
    </xf>
    <xf numFmtId="3" fontId="33" fillId="0" borderId="52" xfId="0" applyNumberFormat="1" applyFont="1" applyBorder="1" applyAlignment="1">
      <alignment vertical="center"/>
    </xf>
    <xf numFmtId="3" fontId="33" fillId="0" borderId="53" xfId="0" applyNumberFormat="1" applyFont="1" applyBorder="1" applyAlignment="1">
      <alignment vertical="center"/>
    </xf>
    <xf numFmtId="3" fontId="33" fillId="0" borderId="54" xfId="0" applyNumberFormat="1" applyFont="1" applyBorder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67" fontId="5" fillId="42" borderId="0" xfId="7" applyNumberFormat="1" applyFont="1" applyFill="1" applyAlignment="1">
      <alignment vertical="center"/>
    </xf>
    <xf numFmtId="167" fontId="5" fillId="41" borderId="0" xfId="7" applyNumberFormat="1" applyFont="1" applyFill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4" fontId="28" fillId="47" borderId="29" xfId="0" applyNumberFormat="1" applyFont="1" applyFill="1" applyBorder="1"/>
    <xf numFmtId="14" fontId="28" fillId="48" borderId="29" xfId="0" applyNumberFormat="1" applyFont="1" applyFill="1" applyBorder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Alignment="1">
      <alignment vertical="center"/>
    </xf>
    <xf numFmtId="9" fontId="0" fillId="0" borderId="0" xfId="1" applyFont="1" applyFill="1" applyAlignment="1">
      <alignment vertical="center"/>
    </xf>
    <xf numFmtId="168" fontId="0" fillId="0" borderId="0" xfId="1" applyNumberFormat="1" applyFont="1" applyFill="1" applyAlignment="1">
      <alignment vertical="center"/>
    </xf>
    <xf numFmtId="10" fontId="0" fillId="0" borderId="0" xfId="1" applyNumberFormat="1" applyFont="1" applyFill="1" applyAlignment="1">
      <alignment vertical="center"/>
    </xf>
    <xf numFmtId="0" fontId="0" fillId="0" borderId="11" xfId="0" applyFill="1" applyBorder="1" applyAlignment="1">
      <alignment vertical="center"/>
    </xf>
    <xf numFmtId="9" fontId="0" fillId="0" borderId="0" xfId="1" applyNumberFormat="1" applyFont="1" applyFill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167" fontId="5" fillId="46" borderId="45" xfId="7" applyNumberFormat="1" applyFont="1" applyFill="1" applyBorder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28" fillId="44" borderId="0" xfId="0" applyFont="1" applyFill="1" applyAlignment="1">
      <alignment vertical="center"/>
    </xf>
    <xf numFmtId="167" fontId="28" fillId="44" borderId="0" xfId="7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41" borderId="0" xfId="0" applyFont="1" applyFill="1" applyAlignment="1">
      <alignment vertical="center"/>
    </xf>
    <xf numFmtId="167" fontId="28" fillId="41" borderId="0" xfId="7" applyNumberFormat="1" applyFont="1" applyFill="1" applyAlignment="1">
      <alignment vertical="center"/>
    </xf>
    <xf numFmtId="3" fontId="15" fillId="0" borderId="55" xfId="0" applyNumberFormat="1" applyFont="1" applyBorder="1" applyAlignment="1">
      <alignment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15" fillId="40" borderId="26" xfId="0" applyFont="1" applyFill="1" applyBorder="1" applyAlignment="1">
      <alignment horizontal="center" vertical="center" wrapText="1"/>
    </xf>
    <xf numFmtId="0" fontId="15" fillId="40" borderId="27" xfId="0" applyFont="1" applyFill="1" applyBorder="1" applyAlignment="1">
      <alignment horizontal="center" vertical="center" wrapText="1"/>
    </xf>
    <xf numFmtId="0" fontId="15" fillId="40" borderId="56" xfId="0" applyFont="1" applyFill="1" applyBorder="1" applyAlignment="1">
      <alignment horizontal="center" vertical="center" wrapText="1"/>
    </xf>
    <xf numFmtId="3" fontId="15" fillId="0" borderId="56" xfId="0" applyNumberFormat="1" applyFont="1" applyBorder="1" applyAlignment="1">
      <alignment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55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33" fillId="5" borderId="32" xfId="0" applyFont="1" applyFill="1" applyBorder="1" applyAlignment="1">
      <alignment horizontal="center" vertical="center" wrapText="1"/>
    </xf>
    <xf numFmtId="0" fontId="33" fillId="5" borderId="33" xfId="0" applyFont="1" applyFill="1" applyBorder="1" applyAlignment="1">
      <alignment horizontal="center" vertical="center"/>
    </xf>
    <xf numFmtId="0" fontId="33" fillId="4" borderId="32" xfId="0" applyFont="1" applyFill="1" applyBorder="1" applyAlignment="1">
      <alignment horizontal="center" vertical="center" wrapText="1"/>
    </xf>
    <xf numFmtId="0" fontId="33" fillId="4" borderId="33" xfId="0" applyFont="1" applyFill="1" applyBorder="1" applyAlignment="1">
      <alignment horizontal="center" vertical="center"/>
    </xf>
    <xf numFmtId="0" fontId="33" fillId="4" borderId="34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/>
    </xf>
    <xf numFmtId="0" fontId="33" fillId="4" borderId="31" xfId="0" applyFont="1" applyFill="1" applyBorder="1" applyAlignment="1">
      <alignment horizontal="center" vertical="center"/>
    </xf>
    <xf numFmtId="0" fontId="33" fillId="5" borderId="35" xfId="0" applyFont="1" applyFill="1" applyBorder="1" applyAlignment="1">
      <alignment horizontal="center" vertical="center"/>
    </xf>
    <xf numFmtId="0" fontId="33" fillId="5" borderId="34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/>
    </xf>
    <xf numFmtId="0" fontId="33" fillId="5" borderId="31" xfId="0" applyFont="1" applyFill="1" applyBorder="1" applyAlignment="1">
      <alignment horizontal="center" vertical="center"/>
    </xf>
    <xf numFmtId="0" fontId="33" fillId="5" borderId="16" xfId="0" applyFont="1" applyFill="1" applyBorder="1" applyAlignment="1">
      <alignment horizontal="center" vertical="center" wrapText="1"/>
    </xf>
    <xf numFmtId="0" fontId="33" fillId="5" borderId="31" xfId="0" applyFont="1" applyFill="1" applyBorder="1" applyAlignment="1">
      <alignment horizontal="center" vertical="center" wrapText="1"/>
    </xf>
    <xf numFmtId="0" fontId="33" fillId="4" borderId="16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3" fillId="5" borderId="32" xfId="0" applyFont="1" applyFill="1" applyBorder="1" applyAlignment="1">
      <alignment horizontal="left" vertical="center"/>
    </xf>
    <xf numFmtId="0" fontId="33" fillId="5" borderId="30" xfId="0" applyFont="1" applyFill="1" applyBorder="1" applyAlignment="1">
      <alignment horizontal="left" vertical="center"/>
    </xf>
    <xf numFmtId="0" fontId="33" fillId="5" borderId="33" xfId="0" applyFont="1" applyFill="1" applyBorder="1" applyAlignment="1">
      <alignment horizontal="left" vertical="center"/>
    </xf>
    <xf numFmtId="0" fontId="33" fillId="4" borderId="32" xfId="0" applyFont="1" applyFill="1" applyBorder="1" applyAlignment="1">
      <alignment horizontal="center" vertical="center"/>
    </xf>
    <xf numFmtId="0" fontId="33" fillId="4" borderId="30" xfId="0" applyFont="1" applyFill="1" applyBorder="1" applyAlignment="1">
      <alignment horizontal="center" vertical="center"/>
    </xf>
    <xf numFmtId="0" fontId="33" fillId="5" borderId="16" xfId="0" applyFont="1" applyFill="1" applyBorder="1" applyAlignment="1">
      <alignment horizontal="left" vertical="center"/>
    </xf>
    <xf numFmtId="0" fontId="33" fillId="5" borderId="31" xfId="0" applyFont="1" applyFill="1" applyBorder="1" applyAlignment="1">
      <alignment horizontal="left" vertical="center"/>
    </xf>
    <xf numFmtId="0" fontId="33" fillId="5" borderId="35" xfId="0" applyFont="1" applyFill="1" applyBorder="1" applyAlignment="1">
      <alignment horizontal="left" vertical="center"/>
    </xf>
    <xf numFmtId="0" fontId="33" fillId="4" borderId="16" xfId="0" applyFont="1" applyFill="1" applyBorder="1" applyAlignment="1">
      <alignment horizontal="left" vertical="center"/>
    </xf>
    <xf numFmtId="0" fontId="33" fillId="4" borderId="31" xfId="0" applyFont="1" applyFill="1" applyBorder="1" applyAlignment="1">
      <alignment horizontal="left" vertical="center"/>
    </xf>
    <xf numFmtId="0" fontId="33" fillId="4" borderId="30" xfId="0" applyFont="1" applyFill="1" applyBorder="1" applyAlignment="1">
      <alignment horizontal="left" vertical="center"/>
    </xf>
    <xf numFmtId="0" fontId="33" fillId="4" borderId="33" xfId="0" applyFont="1" applyFill="1" applyBorder="1" applyAlignment="1">
      <alignment horizontal="left" vertical="center"/>
    </xf>
    <xf numFmtId="0" fontId="10" fillId="5" borderId="15" xfId="2" applyFont="1" applyFill="1" applyBorder="1" applyAlignment="1">
      <alignment horizontal="center" vertical="center"/>
    </xf>
    <xf numFmtId="0" fontId="10" fillId="4" borderId="15" xfId="2" applyFont="1" applyFill="1" applyBorder="1" applyAlignment="1">
      <alignment horizontal="center" vertical="center"/>
    </xf>
  </cellXfs>
  <cellStyles count="74">
    <cellStyle name="20% - Accent1" xfId="23" builtinId="30" customBuiltin="1"/>
    <cellStyle name="20% - Accent1 2" xfId="42" xr:uid="{00000000-0005-0000-0000-000001000000}"/>
    <cellStyle name="20% - Accent2" xfId="26" builtinId="34" customBuiltin="1"/>
    <cellStyle name="20% - Accent2 2" xfId="43" xr:uid="{00000000-0005-0000-0000-000003000000}"/>
    <cellStyle name="20% - Accent3" xfId="29" builtinId="38" customBuiltin="1"/>
    <cellStyle name="20% - Accent3 2" xfId="44" xr:uid="{00000000-0005-0000-0000-000005000000}"/>
    <cellStyle name="20% - Accent4" xfId="32" builtinId="42" customBuiltin="1"/>
    <cellStyle name="20% - Accent4 2" xfId="45" xr:uid="{00000000-0005-0000-0000-000007000000}"/>
    <cellStyle name="20% - Accent5" xfId="34" builtinId="46" customBuiltin="1"/>
    <cellStyle name="20% - Accent5 2" xfId="46" xr:uid="{00000000-0005-0000-0000-000009000000}"/>
    <cellStyle name="20% - Accent6" xfId="37" builtinId="50" customBuiltin="1"/>
    <cellStyle name="20% - Accent6 2" xfId="47" xr:uid="{00000000-0005-0000-0000-00000B000000}"/>
    <cellStyle name="40% - Accent1" xfId="24" builtinId="31" customBuiltin="1"/>
    <cellStyle name="40% - Accent1 2" xfId="48" xr:uid="{00000000-0005-0000-0000-00000D000000}"/>
    <cellStyle name="40% - Accent2" xfId="27" builtinId="35" customBuiltin="1"/>
    <cellStyle name="40% - Accent2 2" xfId="49" xr:uid="{00000000-0005-0000-0000-00000F000000}"/>
    <cellStyle name="40% - Accent3" xfId="30" builtinId="39" customBuiltin="1"/>
    <cellStyle name="40% - Accent3 2" xfId="50" xr:uid="{00000000-0005-0000-0000-000011000000}"/>
    <cellStyle name="40% - Accent4" xfId="33" builtinId="43" customBuiltin="1"/>
    <cellStyle name="40% - Accent4 2" xfId="51" xr:uid="{00000000-0005-0000-0000-000013000000}"/>
    <cellStyle name="40% - Accent5" xfId="35" builtinId="47" customBuiltin="1"/>
    <cellStyle name="40% - Accent5 2" xfId="52" xr:uid="{00000000-0005-0000-0000-000015000000}"/>
    <cellStyle name="40% - Accent6" xfId="38" builtinId="51" customBuiltin="1"/>
    <cellStyle name="40% - Accent6 2" xfId="53" xr:uid="{00000000-0005-0000-0000-000017000000}"/>
    <cellStyle name="60% - Accent1 2" xfId="54" xr:uid="{00000000-0005-0000-0000-000040000000}"/>
    <cellStyle name="60% - Accent2 2" xfId="55" xr:uid="{00000000-0005-0000-0000-000041000000}"/>
    <cellStyle name="60% - Accent3 2" xfId="56" xr:uid="{00000000-0005-0000-0000-000042000000}"/>
    <cellStyle name="60% - Accent4 2" xfId="57" xr:uid="{00000000-0005-0000-0000-000043000000}"/>
    <cellStyle name="60% - Accent5 2" xfId="58" xr:uid="{00000000-0005-0000-0000-000044000000}"/>
    <cellStyle name="60% - Accent6 2" xfId="59" xr:uid="{00000000-0005-0000-0000-000045000000}"/>
    <cellStyle name="Accent1" xfId="22" builtinId="29" customBuiltin="1"/>
    <cellStyle name="Accent2" xfId="25" builtinId="33" customBuiltin="1"/>
    <cellStyle name="Accent3" xfId="28" builtinId="37" customBuiltin="1"/>
    <cellStyle name="Accent4" xfId="31" builtinId="41" customBuiltin="1"/>
    <cellStyle name="Accent5" xfId="2" builtinId="45" customBuiltin="1"/>
    <cellStyle name="Accent6" xfId="36" builtinId="49" customBuiltin="1"/>
    <cellStyle name="Bad" xfId="13" builtinId="27" customBuiltin="1"/>
    <cellStyle name="Calculation" xfId="16" builtinId="22" customBuiltin="1"/>
    <cellStyle name="Check Cell" xfId="18" builtinId="23" customBuiltin="1"/>
    <cellStyle name="Comma" xfId="7" builtinId="3"/>
    <cellStyle name="Comma 2" xfId="3" xr:uid="{0B0295D0-D695-4FBC-8847-5DE35709D9F3}"/>
    <cellStyle name="Comma 2 2" xfId="4" xr:uid="{0C030F43-D379-40C7-AD25-3A803D90491F}"/>
    <cellStyle name="Comma 3" xfId="73" xr:uid="{00000000-0005-0000-0000-000046000000}"/>
    <cellStyle name="Explanatory Text" xfId="20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4" builtinId="20" customBuiltin="1"/>
    <cellStyle name="Linked Cell" xfId="17" builtinId="24" customBuiltin="1"/>
    <cellStyle name="Neutral 2" xfId="60" xr:uid="{00000000-0005-0000-0000-000047000000}"/>
    <cellStyle name="Normal" xfId="0" builtinId="0"/>
    <cellStyle name="Normal 2" xfId="61" xr:uid="{00000000-0005-0000-0000-000033000000}"/>
    <cellStyle name="Normal 2 2" xfId="62" xr:uid="{00000000-0005-0000-0000-000034000000}"/>
    <cellStyle name="Normal 2 3" xfId="63" xr:uid="{00000000-0005-0000-0000-000035000000}"/>
    <cellStyle name="Normal 2 4" xfId="40" xr:uid="{00000000-0005-0000-0000-000002000000}"/>
    <cellStyle name="Normal 2 4 2" xfId="64" xr:uid="{00000000-0005-0000-0000-000036000000}"/>
    <cellStyle name="Normal 2 5" xfId="72" xr:uid="{00000000-0005-0000-0000-000037000000}"/>
    <cellStyle name="Normal 3" xfId="65" xr:uid="{00000000-0005-0000-0000-000038000000}"/>
    <cellStyle name="Normal 4" xfId="66" xr:uid="{00000000-0005-0000-0000-000039000000}"/>
    <cellStyle name="Normal 5" xfId="67" xr:uid="{00000000-0005-0000-0000-00003A000000}"/>
    <cellStyle name="Normal 6" xfId="41" xr:uid="{00000000-0005-0000-0000-000048000000}"/>
    <cellStyle name="Note 2" xfId="68" xr:uid="{00000000-0005-0000-0000-00003B000000}"/>
    <cellStyle name="Note 2 2" xfId="69" xr:uid="{00000000-0005-0000-0000-00003C000000}"/>
    <cellStyle name="Note 2 3" xfId="70" xr:uid="{00000000-0005-0000-0000-00003D000000}"/>
    <cellStyle name="Output" xfId="15" builtinId="21" customBuiltin="1"/>
    <cellStyle name="Percent" xfId="1" builtinId="5"/>
    <cellStyle name="Title 2" xfId="71" xr:uid="{00000000-0005-0000-0000-000054000000}"/>
    <cellStyle name="Total" xfId="21" builtinId="25" customBuiltin="1"/>
    <cellStyle name="Warning Text" xfId="19" builtinId="11" customBuiltin="1"/>
    <cellStyle name="XLConnect.Header" xfId="39" xr:uid="{00000000-0005-0000-0000-000004000000}"/>
    <cellStyle name="XLConnect.Numeric" xfId="6" xr:uid="{53801A7A-86A5-4730-96D4-EA502ABA2A7D}"/>
    <cellStyle name="XLConnect.String" xfId="5" xr:uid="{EE8C1B37-32FE-4B06-83E3-B149C77C02BA}"/>
  </cellStyles>
  <dxfs count="14"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 patternType="solid">
          <fgColor rgb="FFE2EFDA"/>
          <bgColor rgb="FFE2EFDA"/>
        </patternFill>
      </fill>
    </dxf>
    <dxf>
      <fill>
        <patternFill patternType="solid">
          <fgColor rgb="FFE2EFDA"/>
          <bgColor rgb="FFE2EFDA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0AD47"/>
        </top>
      </border>
    </dxf>
    <dxf>
      <font>
        <b/>
        <color rgb="FFFFFFFF"/>
      </font>
      <fill>
        <patternFill patternType="solid">
          <fgColor rgb="FF70AD47"/>
          <bgColor rgb="FF70AD47"/>
        </patternFill>
      </fill>
    </dxf>
    <dxf>
      <font>
        <color rgb="FF000000"/>
      </font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2" defaultTableStyle="TableStyleMedium2" defaultPivotStyle="PivotStyleLight16">
    <tableStyle name="TableStyleMedium7 2" pivot="0" count="7" xr9:uid="{00000000-0012-0000-FFFF-FFFF1B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TableStyleMedium7 3" pivot="0" count="7" xr9:uid="{3A93D300-B983-4D2D-9DEB-A79C073DE2BD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8E17E8F-6A98-4A2A-8F58-3FA2E9963E5F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18DBC-D5C9-4303-8B27-8584CC74FFAA}">
  <dimension ref="A1:K763"/>
  <sheetViews>
    <sheetView zoomScale="78" zoomScaleNormal="78" workbookViewId="0">
      <pane ySplit="1" topLeftCell="A2" activePane="bottomLeft" state="frozen"/>
      <selection pane="bottomLeft" activeCell="O33" sqref="O33"/>
    </sheetView>
  </sheetViews>
  <sheetFormatPr defaultRowHeight="15"/>
  <cols>
    <col min="1" max="1" width="21.42578125" style="7" bestFit="1" customWidth="1"/>
    <col min="2" max="2" width="15.7109375" style="7" bestFit="1" customWidth="1"/>
    <col min="3" max="3" width="15.28515625" style="7" bestFit="1" customWidth="1"/>
    <col min="4" max="4" width="18.28515625" style="7" bestFit="1" customWidth="1"/>
    <col min="5" max="5" width="15.7109375" style="7" bestFit="1" customWidth="1"/>
    <col min="6" max="6" width="18.42578125" style="7" bestFit="1" customWidth="1"/>
    <col min="7" max="7" width="16.28515625" style="7" bestFit="1" customWidth="1"/>
    <col min="8" max="8" width="17.85546875" style="7" bestFit="1" customWidth="1"/>
    <col min="9" max="9" width="30.7109375" style="7" bestFit="1" customWidth="1"/>
    <col min="10" max="10" width="17.85546875" style="7" bestFit="1" customWidth="1"/>
    <col min="11" max="11" width="24" style="29" bestFit="1" customWidth="1"/>
    <col min="12" max="16384" width="9.140625" style="7"/>
  </cols>
  <sheetData>
    <row r="1" spans="1:11" ht="63.75" customHeight="1">
      <c r="A1" s="33" t="s">
        <v>0</v>
      </c>
      <c r="B1" s="33" t="s">
        <v>1</v>
      </c>
      <c r="C1" s="33" t="s">
        <v>2</v>
      </c>
      <c r="D1" s="33" t="s">
        <v>3</v>
      </c>
      <c r="E1" s="33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273</v>
      </c>
    </row>
    <row r="2" spans="1:11">
      <c r="A2" s="111">
        <v>44166</v>
      </c>
      <c r="B2" s="127" t="s">
        <v>10</v>
      </c>
      <c r="C2" s="7" t="s">
        <v>23</v>
      </c>
      <c r="D2" s="7" t="s">
        <v>24</v>
      </c>
      <c r="E2" s="7" t="s">
        <v>174</v>
      </c>
      <c r="F2" s="7" t="s">
        <v>175</v>
      </c>
      <c r="G2" s="7" t="s">
        <v>212</v>
      </c>
      <c r="H2" s="7" t="s">
        <v>213</v>
      </c>
      <c r="I2" s="7" t="s">
        <v>212</v>
      </c>
      <c r="J2" s="7" t="s">
        <v>288</v>
      </c>
      <c r="K2" s="29">
        <v>193</v>
      </c>
    </row>
    <row r="3" spans="1:11">
      <c r="A3" s="111">
        <v>44166</v>
      </c>
      <c r="B3" s="127" t="s">
        <v>10</v>
      </c>
      <c r="C3" s="7" t="s">
        <v>23</v>
      </c>
      <c r="D3" s="7" t="s">
        <v>24</v>
      </c>
      <c r="E3" s="7" t="s">
        <v>174</v>
      </c>
      <c r="F3" s="7" t="s">
        <v>175</v>
      </c>
      <c r="G3" s="7" t="s">
        <v>212</v>
      </c>
      <c r="H3" s="7" t="s">
        <v>213</v>
      </c>
      <c r="I3" s="7" t="s">
        <v>399</v>
      </c>
      <c r="J3" s="7" t="s">
        <v>400</v>
      </c>
      <c r="K3" s="29">
        <v>159</v>
      </c>
    </row>
    <row r="4" spans="1:11">
      <c r="A4" s="111">
        <v>44166</v>
      </c>
      <c r="B4" s="127" t="s">
        <v>10</v>
      </c>
      <c r="C4" s="7" t="s">
        <v>23</v>
      </c>
      <c r="D4" s="7" t="s">
        <v>24</v>
      </c>
      <c r="E4" s="7" t="s">
        <v>174</v>
      </c>
      <c r="F4" s="7" t="s">
        <v>175</v>
      </c>
      <c r="G4" s="7" t="s">
        <v>212</v>
      </c>
      <c r="H4" s="7" t="s">
        <v>213</v>
      </c>
      <c r="I4" s="7" t="s">
        <v>403</v>
      </c>
      <c r="J4" s="7" t="s">
        <v>404</v>
      </c>
      <c r="K4" s="29">
        <v>158</v>
      </c>
    </row>
    <row r="5" spans="1:11">
      <c r="A5" s="111">
        <v>44166</v>
      </c>
      <c r="B5" s="127" t="s">
        <v>10</v>
      </c>
      <c r="C5" s="7" t="s">
        <v>23</v>
      </c>
      <c r="D5" s="7" t="s">
        <v>24</v>
      </c>
      <c r="E5" s="7" t="s">
        <v>174</v>
      </c>
      <c r="F5" s="7" t="s">
        <v>175</v>
      </c>
      <c r="G5" s="7" t="s">
        <v>212</v>
      </c>
      <c r="H5" s="7" t="s">
        <v>213</v>
      </c>
      <c r="I5" s="7" t="s">
        <v>289</v>
      </c>
      <c r="J5" s="7" t="s">
        <v>290</v>
      </c>
      <c r="K5" s="29">
        <v>156</v>
      </c>
    </row>
    <row r="6" spans="1:11">
      <c r="A6" s="111">
        <v>44166</v>
      </c>
      <c r="B6" s="127" t="s">
        <v>10</v>
      </c>
      <c r="C6" s="7" t="s">
        <v>23</v>
      </c>
      <c r="D6" s="7" t="s">
        <v>24</v>
      </c>
      <c r="E6" s="7" t="s">
        <v>174</v>
      </c>
      <c r="F6" s="7" t="s">
        <v>175</v>
      </c>
      <c r="G6" s="7" t="s">
        <v>212</v>
      </c>
      <c r="H6" s="7" t="s">
        <v>213</v>
      </c>
      <c r="I6" s="7" t="s">
        <v>956</v>
      </c>
      <c r="J6" s="7" t="s">
        <v>957</v>
      </c>
      <c r="K6" s="29">
        <v>151</v>
      </c>
    </row>
    <row r="7" spans="1:11">
      <c r="A7" s="111">
        <v>44166</v>
      </c>
      <c r="B7" s="127" t="s">
        <v>10</v>
      </c>
      <c r="C7" s="7" t="s">
        <v>23</v>
      </c>
      <c r="D7" s="7" t="s">
        <v>24</v>
      </c>
      <c r="E7" s="7" t="s">
        <v>174</v>
      </c>
      <c r="F7" s="7" t="s">
        <v>175</v>
      </c>
      <c r="G7" s="7" t="s">
        <v>212</v>
      </c>
      <c r="H7" s="7" t="s">
        <v>213</v>
      </c>
      <c r="I7" s="7" t="s">
        <v>894</v>
      </c>
      <c r="J7" s="7" t="s">
        <v>895</v>
      </c>
      <c r="K7" s="29">
        <v>147</v>
      </c>
    </row>
    <row r="8" spans="1:11">
      <c r="A8" s="111">
        <v>44166</v>
      </c>
      <c r="B8" s="127" t="s">
        <v>10</v>
      </c>
      <c r="C8" s="7" t="s">
        <v>23</v>
      </c>
      <c r="D8" s="7" t="s">
        <v>24</v>
      </c>
      <c r="E8" s="7" t="s">
        <v>174</v>
      </c>
      <c r="F8" s="7" t="s">
        <v>175</v>
      </c>
      <c r="G8" s="7" t="s">
        <v>212</v>
      </c>
      <c r="H8" s="7" t="s">
        <v>213</v>
      </c>
      <c r="I8" s="7" t="s">
        <v>391</v>
      </c>
      <c r="J8" s="7" t="s">
        <v>392</v>
      </c>
      <c r="K8" s="29">
        <v>139</v>
      </c>
    </row>
    <row r="9" spans="1:11">
      <c r="A9" s="111">
        <v>44166</v>
      </c>
      <c r="B9" s="127" t="s">
        <v>10</v>
      </c>
      <c r="C9" s="7" t="s">
        <v>23</v>
      </c>
      <c r="D9" s="7" t="s">
        <v>24</v>
      </c>
      <c r="E9" s="7" t="s">
        <v>174</v>
      </c>
      <c r="F9" s="7" t="s">
        <v>175</v>
      </c>
      <c r="G9" s="7" t="s">
        <v>212</v>
      </c>
      <c r="H9" s="7" t="s">
        <v>213</v>
      </c>
      <c r="I9" s="7" t="s">
        <v>401</v>
      </c>
      <c r="J9" s="7" t="s">
        <v>402</v>
      </c>
      <c r="K9" s="29">
        <v>122</v>
      </c>
    </row>
    <row r="10" spans="1:11">
      <c r="A10" s="111">
        <v>44166</v>
      </c>
      <c r="B10" s="127" t="s">
        <v>10</v>
      </c>
      <c r="C10" s="7" t="s">
        <v>23</v>
      </c>
      <c r="D10" s="7" t="s">
        <v>24</v>
      </c>
      <c r="E10" s="7" t="s">
        <v>174</v>
      </c>
      <c r="F10" s="7" t="s">
        <v>175</v>
      </c>
      <c r="G10" s="7" t="s">
        <v>212</v>
      </c>
      <c r="H10" s="7" t="s">
        <v>213</v>
      </c>
      <c r="I10" s="7" t="s">
        <v>310</v>
      </c>
      <c r="J10" s="7" t="s">
        <v>311</v>
      </c>
      <c r="K10" s="29">
        <v>122</v>
      </c>
    </row>
    <row r="11" spans="1:11">
      <c r="A11" s="111">
        <v>44166</v>
      </c>
      <c r="B11" s="127" t="s">
        <v>10</v>
      </c>
      <c r="C11" s="7" t="s">
        <v>23</v>
      </c>
      <c r="D11" s="7" t="s">
        <v>24</v>
      </c>
      <c r="E11" s="7" t="s">
        <v>174</v>
      </c>
      <c r="F11" s="7" t="s">
        <v>175</v>
      </c>
      <c r="G11" s="7" t="s">
        <v>212</v>
      </c>
      <c r="H11" s="7" t="s">
        <v>213</v>
      </c>
      <c r="I11" s="7" t="s">
        <v>954</v>
      </c>
      <c r="J11" s="7" t="s">
        <v>955</v>
      </c>
      <c r="K11" s="29">
        <v>120</v>
      </c>
    </row>
    <row r="12" spans="1:11">
      <c r="A12" s="111">
        <v>44166</v>
      </c>
      <c r="B12" s="127" t="s">
        <v>10</v>
      </c>
      <c r="C12" s="7" t="s">
        <v>23</v>
      </c>
      <c r="D12" s="7" t="s">
        <v>24</v>
      </c>
      <c r="E12" s="7" t="s">
        <v>174</v>
      </c>
      <c r="F12" s="7" t="s">
        <v>175</v>
      </c>
      <c r="G12" s="7" t="s">
        <v>212</v>
      </c>
      <c r="H12" s="7" t="s">
        <v>213</v>
      </c>
      <c r="I12" s="7" t="s">
        <v>1271</v>
      </c>
      <c r="J12" s="7" t="s">
        <v>1272</v>
      </c>
      <c r="K12" s="29">
        <v>113</v>
      </c>
    </row>
    <row r="13" spans="1:11">
      <c r="A13" s="111">
        <v>44166</v>
      </c>
      <c r="B13" s="127" t="s">
        <v>10</v>
      </c>
      <c r="C13" s="7" t="s">
        <v>23</v>
      </c>
      <c r="D13" s="7" t="s">
        <v>24</v>
      </c>
      <c r="E13" s="7" t="s">
        <v>174</v>
      </c>
      <c r="F13" s="7" t="s">
        <v>175</v>
      </c>
      <c r="G13" s="7" t="s">
        <v>212</v>
      </c>
      <c r="H13" s="7" t="s">
        <v>213</v>
      </c>
      <c r="I13" s="7" t="s">
        <v>958</v>
      </c>
      <c r="J13" s="7" t="s">
        <v>959</v>
      </c>
      <c r="K13" s="29">
        <v>109</v>
      </c>
    </row>
    <row r="14" spans="1:11">
      <c r="A14" s="111">
        <v>44166</v>
      </c>
      <c r="B14" s="127" t="s">
        <v>10</v>
      </c>
      <c r="C14" s="7" t="s">
        <v>23</v>
      </c>
      <c r="D14" s="7" t="s">
        <v>24</v>
      </c>
      <c r="E14" s="7" t="s">
        <v>174</v>
      </c>
      <c r="F14" s="7" t="s">
        <v>175</v>
      </c>
      <c r="G14" s="7" t="s">
        <v>212</v>
      </c>
      <c r="H14" s="7" t="s">
        <v>213</v>
      </c>
      <c r="I14" s="7" t="s">
        <v>314</v>
      </c>
      <c r="J14" s="7" t="s">
        <v>315</v>
      </c>
      <c r="K14" s="29">
        <v>104</v>
      </c>
    </row>
    <row r="15" spans="1:11">
      <c r="A15" s="111">
        <v>44166</v>
      </c>
      <c r="B15" s="127" t="s">
        <v>10</v>
      </c>
      <c r="C15" s="7" t="s">
        <v>23</v>
      </c>
      <c r="D15" s="7" t="s">
        <v>24</v>
      </c>
      <c r="E15" s="7" t="s">
        <v>174</v>
      </c>
      <c r="F15" s="7" t="s">
        <v>175</v>
      </c>
      <c r="G15" s="7" t="s">
        <v>212</v>
      </c>
      <c r="H15" s="7" t="s">
        <v>213</v>
      </c>
      <c r="I15" s="7" t="s">
        <v>312</v>
      </c>
      <c r="J15" s="7" t="s">
        <v>313</v>
      </c>
      <c r="K15" s="29">
        <v>96</v>
      </c>
    </row>
    <row r="16" spans="1:11">
      <c r="A16" s="111">
        <v>44166</v>
      </c>
      <c r="B16" s="127" t="s">
        <v>10</v>
      </c>
      <c r="C16" s="7" t="s">
        <v>23</v>
      </c>
      <c r="D16" s="7" t="s">
        <v>24</v>
      </c>
      <c r="E16" s="7" t="s">
        <v>174</v>
      </c>
      <c r="F16" s="7" t="s">
        <v>175</v>
      </c>
      <c r="G16" s="7" t="s">
        <v>212</v>
      </c>
      <c r="H16" s="7" t="s">
        <v>213</v>
      </c>
      <c r="I16" s="7" t="s">
        <v>393</v>
      </c>
      <c r="J16" s="7" t="s">
        <v>394</v>
      </c>
      <c r="K16" s="29">
        <v>94</v>
      </c>
    </row>
    <row r="17" spans="1:11">
      <c r="A17" s="111">
        <v>44166</v>
      </c>
      <c r="B17" s="127" t="s">
        <v>10</v>
      </c>
      <c r="C17" s="7" t="s">
        <v>23</v>
      </c>
      <c r="D17" s="7" t="s">
        <v>24</v>
      </c>
      <c r="E17" s="7" t="s">
        <v>174</v>
      </c>
      <c r="F17" s="7" t="s">
        <v>175</v>
      </c>
      <c r="G17" s="7" t="s">
        <v>212</v>
      </c>
      <c r="H17" s="7" t="s">
        <v>213</v>
      </c>
      <c r="I17" s="7" t="s">
        <v>297</v>
      </c>
      <c r="J17" s="7" t="s">
        <v>298</v>
      </c>
      <c r="K17" s="29">
        <v>87</v>
      </c>
    </row>
    <row r="18" spans="1:11">
      <c r="A18" s="111">
        <v>44166</v>
      </c>
      <c r="B18" s="127" t="s">
        <v>10</v>
      </c>
      <c r="C18" s="7" t="s">
        <v>23</v>
      </c>
      <c r="D18" s="7" t="s">
        <v>24</v>
      </c>
      <c r="E18" s="7" t="s">
        <v>174</v>
      </c>
      <c r="F18" s="7" t="s">
        <v>175</v>
      </c>
      <c r="G18" s="7" t="s">
        <v>212</v>
      </c>
      <c r="H18" s="7" t="s">
        <v>213</v>
      </c>
      <c r="I18" s="7" t="s">
        <v>924</v>
      </c>
      <c r="J18" s="7" t="s">
        <v>925</v>
      </c>
      <c r="K18" s="29">
        <v>73</v>
      </c>
    </row>
    <row r="19" spans="1:11">
      <c r="A19" s="111">
        <v>44166</v>
      </c>
      <c r="B19" s="127" t="s">
        <v>10</v>
      </c>
      <c r="C19" s="7" t="s">
        <v>23</v>
      </c>
      <c r="D19" s="7" t="s">
        <v>24</v>
      </c>
      <c r="E19" s="7" t="s">
        <v>174</v>
      </c>
      <c r="F19" s="7" t="s">
        <v>175</v>
      </c>
      <c r="G19" s="7" t="s">
        <v>212</v>
      </c>
      <c r="H19" s="7" t="s">
        <v>213</v>
      </c>
      <c r="I19" s="7" t="s">
        <v>980</v>
      </c>
      <c r="J19" s="7" t="s">
        <v>981</v>
      </c>
      <c r="K19" s="29">
        <v>65</v>
      </c>
    </row>
    <row r="20" spans="1:11">
      <c r="A20" s="111">
        <v>44166</v>
      </c>
      <c r="B20" s="127" t="s">
        <v>10</v>
      </c>
      <c r="C20" s="7" t="s">
        <v>23</v>
      </c>
      <c r="D20" s="7" t="s">
        <v>24</v>
      </c>
      <c r="E20" s="7" t="s">
        <v>174</v>
      </c>
      <c r="F20" s="7" t="s">
        <v>175</v>
      </c>
      <c r="G20" s="7" t="s">
        <v>212</v>
      </c>
      <c r="H20" s="7" t="s">
        <v>213</v>
      </c>
      <c r="I20" s="7" t="s">
        <v>972</v>
      </c>
      <c r="J20" s="7" t="s">
        <v>973</v>
      </c>
      <c r="K20" s="29">
        <v>61</v>
      </c>
    </row>
    <row r="21" spans="1:11">
      <c r="A21" s="111">
        <v>44166</v>
      </c>
      <c r="B21" s="127" t="s">
        <v>10</v>
      </c>
      <c r="C21" s="7" t="s">
        <v>23</v>
      </c>
      <c r="D21" s="7" t="s">
        <v>24</v>
      </c>
      <c r="E21" s="7" t="s">
        <v>174</v>
      </c>
      <c r="F21" s="7" t="s">
        <v>175</v>
      </c>
      <c r="G21" s="7" t="s">
        <v>212</v>
      </c>
      <c r="H21" s="7" t="s">
        <v>213</v>
      </c>
      <c r="I21" s="7" t="s">
        <v>1372</v>
      </c>
      <c r="J21" s="7" t="s">
        <v>1373</v>
      </c>
      <c r="K21" s="29">
        <v>57</v>
      </c>
    </row>
    <row r="22" spans="1:11">
      <c r="A22" s="111">
        <v>44166</v>
      </c>
      <c r="B22" s="127" t="s">
        <v>10</v>
      </c>
      <c r="C22" s="7" t="s">
        <v>23</v>
      </c>
      <c r="D22" s="7" t="s">
        <v>24</v>
      </c>
      <c r="E22" s="7" t="s">
        <v>174</v>
      </c>
      <c r="F22" s="7" t="s">
        <v>175</v>
      </c>
      <c r="G22" s="7" t="s">
        <v>212</v>
      </c>
      <c r="H22" s="7" t="s">
        <v>213</v>
      </c>
      <c r="I22" s="7" t="s">
        <v>316</v>
      </c>
      <c r="J22" s="7" t="s">
        <v>317</v>
      </c>
      <c r="K22" s="29">
        <v>56</v>
      </c>
    </row>
    <row r="23" spans="1:11">
      <c r="A23" s="111">
        <v>44166</v>
      </c>
      <c r="B23" s="127" t="s">
        <v>10</v>
      </c>
      <c r="C23" s="7" t="s">
        <v>23</v>
      </c>
      <c r="D23" s="7" t="s">
        <v>24</v>
      </c>
      <c r="E23" s="7" t="s">
        <v>174</v>
      </c>
      <c r="F23" s="7" t="s">
        <v>175</v>
      </c>
      <c r="G23" s="7" t="s">
        <v>212</v>
      </c>
      <c r="H23" s="7" t="s">
        <v>213</v>
      </c>
      <c r="I23" s="7" t="s">
        <v>301</v>
      </c>
      <c r="J23" s="7" t="s">
        <v>302</v>
      </c>
      <c r="K23" s="29">
        <v>46</v>
      </c>
    </row>
    <row r="24" spans="1:11">
      <c r="A24" s="111">
        <v>44166</v>
      </c>
      <c r="B24" s="127" t="s">
        <v>10</v>
      </c>
      <c r="C24" s="7" t="s">
        <v>23</v>
      </c>
      <c r="D24" s="7" t="s">
        <v>24</v>
      </c>
      <c r="E24" s="7" t="s">
        <v>174</v>
      </c>
      <c r="F24" s="7" t="s">
        <v>175</v>
      </c>
      <c r="G24" s="7" t="s">
        <v>212</v>
      </c>
      <c r="H24" s="7" t="s">
        <v>213</v>
      </c>
      <c r="I24" s="7" t="s">
        <v>926</v>
      </c>
      <c r="J24" s="7" t="s">
        <v>927</v>
      </c>
      <c r="K24" s="29">
        <v>44</v>
      </c>
    </row>
    <row r="25" spans="1:11">
      <c r="A25" s="111">
        <v>44166</v>
      </c>
      <c r="B25" s="127" t="s">
        <v>10</v>
      </c>
      <c r="C25" s="7" t="s">
        <v>23</v>
      </c>
      <c r="D25" s="7" t="s">
        <v>24</v>
      </c>
      <c r="E25" s="7" t="s">
        <v>174</v>
      </c>
      <c r="F25" s="7" t="s">
        <v>175</v>
      </c>
      <c r="G25" s="7" t="s">
        <v>212</v>
      </c>
      <c r="H25" s="7" t="s">
        <v>213</v>
      </c>
      <c r="I25" s="7" t="s">
        <v>745</v>
      </c>
      <c r="J25" s="7" t="s">
        <v>746</v>
      </c>
      <c r="K25" s="29">
        <v>44</v>
      </c>
    </row>
    <row r="26" spans="1:11">
      <c r="A26" s="111">
        <v>44166</v>
      </c>
      <c r="B26" s="127" t="s">
        <v>10</v>
      </c>
      <c r="C26" s="7" t="s">
        <v>23</v>
      </c>
      <c r="D26" s="7" t="s">
        <v>24</v>
      </c>
      <c r="E26" s="7" t="s">
        <v>174</v>
      </c>
      <c r="F26" s="7" t="s">
        <v>175</v>
      </c>
      <c r="G26" s="7" t="s">
        <v>212</v>
      </c>
      <c r="H26" s="7" t="s">
        <v>213</v>
      </c>
      <c r="I26" s="7" t="s">
        <v>611</v>
      </c>
      <c r="J26" s="7" t="s">
        <v>612</v>
      </c>
      <c r="K26" s="29">
        <v>42</v>
      </c>
    </row>
    <row r="27" spans="1:11">
      <c r="A27" s="111">
        <v>44166</v>
      </c>
      <c r="B27" s="127" t="s">
        <v>10</v>
      </c>
      <c r="C27" s="7" t="s">
        <v>23</v>
      </c>
      <c r="D27" s="7" t="s">
        <v>24</v>
      </c>
      <c r="E27" s="7" t="s">
        <v>174</v>
      </c>
      <c r="F27" s="7" t="s">
        <v>175</v>
      </c>
      <c r="G27" s="7" t="s">
        <v>212</v>
      </c>
      <c r="H27" s="7" t="s">
        <v>213</v>
      </c>
      <c r="I27" s="7" t="s">
        <v>1390</v>
      </c>
      <c r="J27" s="7" t="s">
        <v>1391</v>
      </c>
      <c r="K27" s="29">
        <v>39</v>
      </c>
    </row>
    <row r="28" spans="1:11">
      <c r="A28" s="111">
        <v>44166</v>
      </c>
      <c r="B28" s="127" t="s">
        <v>10</v>
      </c>
      <c r="C28" s="7" t="s">
        <v>23</v>
      </c>
      <c r="D28" s="7" t="s">
        <v>24</v>
      </c>
      <c r="E28" s="7" t="s">
        <v>174</v>
      </c>
      <c r="F28" s="7" t="s">
        <v>175</v>
      </c>
      <c r="G28" s="7" t="s">
        <v>212</v>
      </c>
      <c r="H28" s="7" t="s">
        <v>213</v>
      </c>
      <c r="I28" s="7" t="s">
        <v>303</v>
      </c>
      <c r="J28" s="7" t="s">
        <v>304</v>
      </c>
      <c r="K28" s="29">
        <v>36</v>
      </c>
    </row>
    <row r="29" spans="1:11">
      <c r="A29" s="111">
        <v>44166</v>
      </c>
      <c r="B29" s="127" t="s">
        <v>10</v>
      </c>
      <c r="C29" s="7" t="s">
        <v>23</v>
      </c>
      <c r="D29" s="7" t="s">
        <v>24</v>
      </c>
      <c r="E29" s="7" t="s">
        <v>174</v>
      </c>
      <c r="F29" s="7" t="s">
        <v>175</v>
      </c>
      <c r="G29" s="7" t="s">
        <v>212</v>
      </c>
      <c r="H29" s="7" t="s">
        <v>213</v>
      </c>
      <c r="I29" s="7" t="s">
        <v>1091</v>
      </c>
      <c r="J29" s="7" t="s">
        <v>1092</v>
      </c>
      <c r="K29" s="29">
        <v>36</v>
      </c>
    </row>
    <row r="30" spans="1:11">
      <c r="A30" s="111">
        <v>44166</v>
      </c>
      <c r="B30" s="127" t="s">
        <v>10</v>
      </c>
      <c r="C30" s="7" t="s">
        <v>23</v>
      </c>
      <c r="D30" s="7" t="s">
        <v>24</v>
      </c>
      <c r="E30" s="7" t="s">
        <v>174</v>
      </c>
      <c r="F30" s="7" t="s">
        <v>175</v>
      </c>
      <c r="G30" s="7" t="s">
        <v>212</v>
      </c>
      <c r="H30" s="7" t="s">
        <v>213</v>
      </c>
      <c r="I30" s="7" t="s">
        <v>1089</v>
      </c>
      <c r="J30" s="7" t="s">
        <v>1090</v>
      </c>
      <c r="K30" s="29">
        <v>34</v>
      </c>
    </row>
    <row r="31" spans="1:11">
      <c r="A31" s="111">
        <v>44166</v>
      </c>
      <c r="B31" s="127" t="s">
        <v>10</v>
      </c>
      <c r="C31" s="7" t="s">
        <v>23</v>
      </c>
      <c r="D31" s="7" t="s">
        <v>24</v>
      </c>
      <c r="E31" s="7" t="s">
        <v>174</v>
      </c>
      <c r="F31" s="7" t="s">
        <v>175</v>
      </c>
      <c r="G31" s="7" t="s">
        <v>212</v>
      </c>
      <c r="H31" s="7" t="s">
        <v>213</v>
      </c>
      <c r="I31" s="7" t="s">
        <v>974</v>
      </c>
      <c r="J31" s="7" t="s">
        <v>975</v>
      </c>
      <c r="K31" s="29">
        <v>26</v>
      </c>
    </row>
    <row r="32" spans="1:11">
      <c r="A32" s="111">
        <v>44166</v>
      </c>
      <c r="B32" s="127" t="s">
        <v>10</v>
      </c>
      <c r="C32" s="7" t="s">
        <v>23</v>
      </c>
      <c r="D32" s="7" t="s">
        <v>24</v>
      </c>
      <c r="E32" s="7" t="s">
        <v>174</v>
      </c>
      <c r="F32" s="7" t="s">
        <v>175</v>
      </c>
      <c r="G32" s="7" t="s">
        <v>212</v>
      </c>
      <c r="H32" s="7" t="s">
        <v>213</v>
      </c>
      <c r="I32" s="7" t="s">
        <v>743</v>
      </c>
      <c r="J32" s="7" t="s">
        <v>744</v>
      </c>
      <c r="K32" s="29">
        <v>20</v>
      </c>
    </row>
    <row r="33" spans="1:11">
      <c r="A33" s="111">
        <v>44166</v>
      </c>
      <c r="B33" s="127" t="s">
        <v>10</v>
      </c>
      <c r="C33" s="7" t="s">
        <v>23</v>
      </c>
      <c r="D33" s="7" t="s">
        <v>24</v>
      </c>
      <c r="E33" s="7" t="s">
        <v>174</v>
      </c>
      <c r="F33" s="7" t="s">
        <v>175</v>
      </c>
      <c r="G33" s="7" t="s">
        <v>212</v>
      </c>
      <c r="H33" s="7" t="s">
        <v>213</v>
      </c>
      <c r="I33" s="7" t="s">
        <v>978</v>
      </c>
      <c r="J33" s="7" t="s">
        <v>979</v>
      </c>
      <c r="K33" s="29">
        <v>16</v>
      </c>
    </row>
    <row r="34" spans="1:11">
      <c r="A34" s="111">
        <v>44166</v>
      </c>
      <c r="B34" s="127" t="s">
        <v>10</v>
      </c>
      <c r="C34" s="7" t="s">
        <v>23</v>
      </c>
      <c r="D34" s="7" t="s">
        <v>24</v>
      </c>
      <c r="E34" s="7" t="s">
        <v>174</v>
      </c>
      <c r="F34" s="7" t="s">
        <v>175</v>
      </c>
      <c r="G34" s="7" t="s">
        <v>212</v>
      </c>
      <c r="H34" s="7" t="s">
        <v>213</v>
      </c>
      <c r="I34" s="7" t="s">
        <v>976</v>
      </c>
      <c r="J34" s="7" t="s">
        <v>977</v>
      </c>
      <c r="K34" s="29">
        <v>12</v>
      </c>
    </row>
    <row r="35" spans="1:11">
      <c r="A35" s="111">
        <v>44166</v>
      </c>
      <c r="B35" s="127" t="s">
        <v>10</v>
      </c>
      <c r="C35" s="7" t="s">
        <v>23</v>
      </c>
      <c r="D35" s="7" t="s">
        <v>24</v>
      </c>
      <c r="E35" s="7" t="s">
        <v>174</v>
      </c>
      <c r="F35" s="7" t="s">
        <v>175</v>
      </c>
      <c r="G35" s="7" t="s">
        <v>212</v>
      </c>
      <c r="H35" s="7" t="s">
        <v>213</v>
      </c>
      <c r="I35" s="7" t="s">
        <v>1143</v>
      </c>
      <c r="J35" s="7" t="s">
        <v>1144</v>
      </c>
      <c r="K35" s="29">
        <v>12</v>
      </c>
    </row>
    <row r="36" spans="1:11">
      <c r="A36" s="111">
        <v>44166</v>
      </c>
      <c r="B36" s="127" t="s">
        <v>10</v>
      </c>
      <c r="C36" s="7" t="s">
        <v>23</v>
      </c>
      <c r="D36" s="7" t="s">
        <v>24</v>
      </c>
      <c r="E36" s="7" t="s">
        <v>174</v>
      </c>
      <c r="F36" s="7" t="s">
        <v>175</v>
      </c>
      <c r="G36" s="7" t="s">
        <v>896</v>
      </c>
      <c r="H36" s="7" t="s">
        <v>897</v>
      </c>
      <c r="I36" s="7" t="s">
        <v>896</v>
      </c>
      <c r="J36" s="7" t="s">
        <v>1025</v>
      </c>
      <c r="K36" s="29">
        <v>146</v>
      </c>
    </row>
    <row r="37" spans="1:11">
      <c r="A37" s="111">
        <v>44166</v>
      </c>
      <c r="B37" s="127" t="s">
        <v>10</v>
      </c>
      <c r="C37" s="7" t="s">
        <v>23</v>
      </c>
      <c r="D37" s="7" t="s">
        <v>24</v>
      </c>
      <c r="E37" s="7" t="s">
        <v>174</v>
      </c>
      <c r="F37" s="7" t="s">
        <v>175</v>
      </c>
      <c r="G37" s="7" t="s">
        <v>896</v>
      </c>
      <c r="H37" s="7" t="s">
        <v>897</v>
      </c>
      <c r="I37" s="7" t="s">
        <v>1026</v>
      </c>
      <c r="J37" s="7" t="s">
        <v>1027</v>
      </c>
      <c r="K37" s="29">
        <v>143</v>
      </c>
    </row>
    <row r="38" spans="1:11">
      <c r="A38" s="111">
        <v>44166</v>
      </c>
      <c r="B38" s="127" t="s">
        <v>10</v>
      </c>
      <c r="C38" s="7" t="s">
        <v>23</v>
      </c>
      <c r="D38" s="7" t="s">
        <v>24</v>
      </c>
      <c r="E38" s="7" t="s">
        <v>174</v>
      </c>
      <c r="F38" s="7" t="s">
        <v>175</v>
      </c>
      <c r="G38" s="7" t="s">
        <v>896</v>
      </c>
      <c r="H38" s="7" t="s">
        <v>897</v>
      </c>
      <c r="I38" s="7" t="s">
        <v>1019</v>
      </c>
      <c r="J38" s="7" t="s">
        <v>1020</v>
      </c>
      <c r="K38" s="29">
        <v>136</v>
      </c>
    </row>
    <row r="39" spans="1:11">
      <c r="A39" s="111">
        <v>44166</v>
      </c>
      <c r="B39" s="127" t="s">
        <v>10</v>
      </c>
      <c r="C39" s="7" t="s">
        <v>23</v>
      </c>
      <c r="D39" s="7" t="s">
        <v>24</v>
      </c>
      <c r="E39" s="7" t="s">
        <v>174</v>
      </c>
      <c r="F39" s="7" t="s">
        <v>175</v>
      </c>
      <c r="G39" s="7" t="s">
        <v>896</v>
      </c>
      <c r="H39" s="7" t="s">
        <v>897</v>
      </c>
      <c r="I39" s="7" t="s">
        <v>900</v>
      </c>
      <c r="J39" s="7" t="s">
        <v>901</v>
      </c>
      <c r="K39" s="29">
        <v>130</v>
      </c>
    </row>
    <row r="40" spans="1:11">
      <c r="A40" s="111">
        <v>44166</v>
      </c>
      <c r="B40" s="127" t="s">
        <v>10</v>
      </c>
      <c r="C40" s="7" t="s">
        <v>23</v>
      </c>
      <c r="D40" s="7" t="s">
        <v>24</v>
      </c>
      <c r="E40" s="7" t="s">
        <v>174</v>
      </c>
      <c r="F40" s="7" t="s">
        <v>175</v>
      </c>
      <c r="G40" s="7" t="s">
        <v>896</v>
      </c>
      <c r="H40" s="7" t="s">
        <v>897</v>
      </c>
      <c r="I40" s="7" t="s">
        <v>1051</v>
      </c>
      <c r="J40" s="7" t="s">
        <v>1052</v>
      </c>
      <c r="K40" s="29">
        <v>125</v>
      </c>
    </row>
    <row r="41" spans="1:11">
      <c r="A41" s="111">
        <v>44166</v>
      </c>
      <c r="B41" s="127" t="s">
        <v>10</v>
      </c>
      <c r="C41" s="7" t="s">
        <v>23</v>
      </c>
      <c r="D41" s="7" t="s">
        <v>24</v>
      </c>
      <c r="E41" s="7" t="s">
        <v>174</v>
      </c>
      <c r="F41" s="7" t="s">
        <v>175</v>
      </c>
      <c r="G41" s="7" t="s">
        <v>896</v>
      </c>
      <c r="H41" s="7" t="s">
        <v>897</v>
      </c>
      <c r="I41" s="7" t="s">
        <v>930</v>
      </c>
      <c r="J41" s="7" t="s">
        <v>931</v>
      </c>
      <c r="K41" s="29">
        <v>118</v>
      </c>
    </row>
    <row r="42" spans="1:11">
      <c r="A42" s="111">
        <v>44166</v>
      </c>
      <c r="B42" s="127" t="s">
        <v>10</v>
      </c>
      <c r="C42" s="7" t="s">
        <v>23</v>
      </c>
      <c r="D42" s="7" t="s">
        <v>24</v>
      </c>
      <c r="E42" s="7" t="s">
        <v>174</v>
      </c>
      <c r="F42" s="7" t="s">
        <v>175</v>
      </c>
      <c r="G42" s="7" t="s">
        <v>896</v>
      </c>
      <c r="H42" s="7" t="s">
        <v>897</v>
      </c>
      <c r="I42" s="7" t="s">
        <v>1057</v>
      </c>
      <c r="J42" s="7" t="s">
        <v>1058</v>
      </c>
      <c r="K42" s="29">
        <v>115</v>
      </c>
    </row>
    <row r="43" spans="1:11">
      <c r="A43" s="111">
        <v>44166</v>
      </c>
      <c r="B43" s="127" t="s">
        <v>10</v>
      </c>
      <c r="C43" s="7" t="s">
        <v>23</v>
      </c>
      <c r="D43" s="7" t="s">
        <v>24</v>
      </c>
      <c r="E43" s="7" t="s">
        <v>174</v>
      </c>
      <c r="F43" s="7" t="s">
        <v>175</v>
      </c>
      <c r="G43" s="7" t="s">
        <v>896</v>
      </c>
      <c r="H43" s="7" t="s">
        <v>897</v>
      </c>
      <c r="I43" s="7" t="s">
        <v>1040</v>
      </c>
      <c r="J43" s="7" t="s">
        <v>1041</v>
      </c>
      <c r="K43" s="29">
        <v>111</v>
      </c>
    </row>
    <row r="44" spans="1:11">
      <c r="A44" s="111">
        <v>44166</v>
      </c>
      <c r="B44" s="127" t="s">
        <v>10</v>
      </c>
      <c r="C44" s="7" t="s">
        <v>23</v>
      </c>
      <c r="D44" s="7" t="s">
        <v>24</v>
      </c>
      <c r="E44" s="7" t="s">
        <v>174</v>
      </c>
      <c r="F44" s="7" t="s">
        <v>175</v>
      </c>
      <c r="G44" s="7" t="s">
        <v>896</v>
      </c>
      <c r="H44" s="7" t="s">
        <v>897</v>
      </c>
      <c r="I44" s="7" t="s">
        <v>1063</v>
      </c>
      <c r="J44" s="7" t="s">
        <v>1064</v>
      </c>
      <c r="K44" s="29">
        <v>110</v>
      </c>
    </row>
    <row r="45" spans="1:11">
      <c r="A45" s="111">
        <v>44166</v>
      </c>
      <c r="B45" s="127" t="s">
        <v>10</v>
      </c>
      <c r="C45" s="7" t="s">
        <v>23</v>
      </c>
      <c r="D45" s="7" t="s">
        <v>24</v>
      </c>
      <c r="E45" s="7" t="s">
        <v>174</v>
      </c>
      <c r="F45" s="7" t="s">
        <v>175</v>
      </c>
      <c r="G45" s="7" t="s">
        <v>896</v>
      </c>
      <c r="H45" s="7" t="s">
        <v>897</v>
      </c>
      <c r="I45" s="7" t="s">
        <v>1065</v>
      </c>
      <c r="J45" s="7" t="s">
        <v>1066</v>
      </c>
      <c r="K45" s="29">
        <v>102</v>
      </c>
    </row>
    <row r="46" spans="1:11">
      <c r="A46" s="111">
        <v>44166</v>
      </c>
      <c r="B46" s="127" t="s">
        <v>10</v>
      </c>
      <c r="C46" s="7" t="s">
        <v>23</v>
      </c>
      <c r="D46" s="7" t="s">
        <v>24</v>
      </c>
      <c r="E46" s="7" t="s">
        <v>174</v>
      </c>
      <c r="F46" s="7" t="s">
        <v>175</v>
      </c>
      <c r="G46" s="7" t="s">
        <v>896</v>
      </c>
      <c r="H46" s="7" t="s">
        <v>897</v>
      </c>
      <c r="I46" s="7" t="s">
        <v>202</v>
      </c>
      <c r="J46" s="7" t="s">
        <v>1046</v>
      </c>
      <c r="K46" s="29">
        <v>101</v>
      </c>
    </row>
    <row r="47" spans="1:11">
      <c r="A47" s="111">
        <v>44166</v>
      </c>
      <c r="B47" s="127" t="s">
        <v>10</v>
      </c>
      <c r="C47" s="7" t="s">
        <v>23</v>
      </c>
      <c r="D47" s="7" t="s">
        <v>24</v>
      </c>
      <c r="E47" s="7" t="s">
        <v>174</v>
      </c>
      <c r="F47" s="7" t="s">
        <v>175</v>
      </c>
      <c r="G47" s="7" t="s">
        <v>896</v>
      </c>
      <c r="H47" s="7" t="s">
        <v>897</v>
      </c>
      <c r="I47" s="7" t="s">
        <v>1042</v>
      </c>
      <c r="J47" s="7" t="s">
        <v>1043</v>
      </c>
      <c r="K47" s="29">
        <v>97</v>
      </c>
    </row>
    <row r="48" spans="1:11">
      <c r="A48" s="111">
        <v>44166</v>
      </c>
      <c r="B48" s="127" t="s">
        <v>10</v>
      </c>
      <c r="C48" s="7" t="s">
        <v>23</v>
      </c>
      <c r="D48" s="7" t="s">
        <v>24</v>
      </c>
      <c r="E48" s="7" t="s">
        <v>174</v>
      </c>
      <c r="F48" s="7" t="s">
        <v>175</v>
      </c>
      <c r="G48" s="7" t="s">
        <v>896</v>
      </c>
      <c r="H48" s="7" t="s">
        <v>897</v>
      </c>
      <c r="I48" s="7" t="s">
        <v>1047</v>
      </c>
      <c r="J48" s="7" t="s">
        <v>1048</v>
      </c>
      <c r="K48" s="29">
        <v>97</v>
      </c>
    </row>
    <row r="49" spans="1:11">
      <c r="A49" s="111">
        <v>44166</v>
      </c>
      <c r="B49" s="127" t="s">
        <v>10</v>
      </c>
      <c r="C49" s="7" t="s">
        <v>23</v>
      </c>
      <c r="D49" s="7" t="s">
        <v>24</v>
      </c>
      <c r="E49" s="7" t="s">
        <v>174</v>
      </c>
      <c r="F49" s="7" t="s">
        <v>175</v>
      </c>
      <c r="G49" s="7" t="s">
        <v>896</v>
      </c>
      <c r="H49" s="7" t="s">
        <v>897</v>
      </c>
      <c r="I49" s="7" t="s">
        <v>1034</v>
      </c>
      <c r="J49" s="7" t="s">
        <v>1035</v>
      </c>
      <c r="K49" s="29">
        <v>91</v>
      </c>
    </row>
    <row r="50" spans="1:11">
      <c r="A50" s="111">
        <v>44166</v>
      </c>
      <c r="B50" s="127" t="s">
        <v>10</v>
      </c>
      <c r="C50" s="7" t="s">
        <v>23</v>
      </c>
      <c r="D50" s="7" t="s">
        <v>24</v>
      </c>
      <c r="E50" s="7" t="s">
        <v>174</v>
      </c>
      <c r="F50" s="7" t="s">
        <v>175</v>
      </c>
      <c r="G50" s="7" t="s">
        <v>896</v>
      </c>
      <c r="H50" s="7" t="s">
        <v>897</v>
      </c>
      <c r="I50" s="7" t="s">
        <v>898</v>
      </c>
      <c r="J50" s="7" t="s">
        <v>899</v>
      </c>
      <c r="K50" s="29">
        <v>76</v>
      </c>
    </row>
    <row r="51" spans="1:11">
      <c r="A51" s="111">
        <v>44166</v>
      </c>
      <c r="B51" s="127" t="s">
        <v>10</v>
      </c>
      <c r="C51" s="7" t="s">
        <v>23</v>
      </c>
      <c r="D51" s="7" t="s">
        <v>24</v>
      </c>
      <c r="E51" s="7" t="s">
        <v>174</v>
      </c>
      <c r="F51" s="7" t="s">
        <v>175</v>
      </c>
      <c r="G51" s="7" t="s">
        <v>896</v>
      </c>
      <c r="H51" s="7" t="s">
        <v>897</v>
      </c>
      <c r="I51" s="7" t="s">
        <v>1028</v>
      </c>
      <c r="J51" s="7" t="s">
        <v>1029</v>
      </c>
      <c r="K51" s="29">
        <v>75</v>
      </c>
    </row>
    <row r="52" spans="1:11">
      <c r="A52" s="111">
        <v>44166</v>
      </c>
      <c r="B52" s="127" t="s">
        <v>10</v>
      </c>
      <c r="C52" s="7" t="s">
        <v>23</v>
      </c>
      <c r="D52" s="7" t="s">
        <v>24</v>
      </c>
      <c r="E52" s="7" t="s">
        <v>174</v>
      </c>
      <c r="F52" s="7" t="s">
        <v>175</v>
      </c>
      <c r="G52" s="7" t="s">
        <v>896</v>
      </c>
      <c r="H52" s="7" t="s">
        <v>897</v>
      </c>
      <c r="I52" s="7" t="s">
        <v>1097</v>
      </c>
      <c r="J52" s="7" t="s">
        <v>1098</v>
      </c>
      <c r="K52" s="29">
        <v>74</v>
      </c>
    </row>
    <row r="53" spans="1:11">
      <c r="A53" s="111">
        <v>44166</v>
      </c>
      <c r="B53" s="127" t="s">
        <v>10</v>
      </c>
      <c r="C53" s="7" t="s">
        <v>23</v>
      </c>
      <c r="D53" s="7" t="s">
        <v>24</v>
      </c>
      <c r="E53" s="7" t="s">
        <v>174</v>
      </c>
      <c r="F53" s="7" t="s">
        <v>175</v>
      </c>
      <c r="G53" s="7" t="s">
        <v>896</v>
      </c>
      <c r="H53" s="7" t="s">
        <v>897</v>
      </c>
      <c r="I53" s="7" t="s">
        <v>1099</v>
      </c>
      <c r="J53" s="7" t="s">
        <v>1100</v>
      </c>
      <c r="K53" s="29">
        <v>70</v>
      </c>
    </row>
    <row r="54" spans="1:11">
      <c r="A54" s="111">
        <v>44166</v>
      </c>
      <c r="B54" s="127" t="s">
        <v>10</v>
      </c>
      <c r="C54" s="7" t="s">
        <v>23</v>
      </c>
      <c r="D54" s="7" t="s">
        <v>24</v>
      </c>
      <c r="E54" s="7" t="s">
        <v>174</v>
      </c>
      <c r="F54" s="7" t="s">
        <v>175</v>
      </c>
      <c r="G54" s="7" t="s">
        <v>896</v>
      </c>
      <c r="H54" s="7" t="s">
        <v>897</v>
      </c>
      <c r="I54" s="7" t="s">
        <v>1193</v>
      </c>
      <c r="J54" s="7" t="s">
        <v>1194</v>
      </c>
      <c r="K54" s="29">
        <v>63</v>
      </c>
    </row>
    <row r="55" spans="1:11">
      <c r="A55" s="111">
        <v>44166</v>
      </c>
      <c r="B55" s="127" t="s">
        <v>10</v>
      </c>
      <c r="C55" s="7" t="s">
        <v>23</v>
      </c>
      <c r="D55" s="7" t="s">
        <v>24</v>
      </c>
      <c r="E55" s="7" t="s">
        <v>174</v>
      </c>
      <c r="F55" s="7" t="s">
        <v>175</v>
      </c>
      <c r="G55" s="7" t="s">
        <v>896</v>
      </c>
      <c r="H55" s="7" t="s">
        <v>897</v>
      </c>
      <c r="I55" s="7" t="s">
        <v>1195</v>
      </c>
      <c r="J55" s="7" t="s">
        <v>1196</v>
      </c>
      <c r="K55" s="29">
        <v>62</v>
      </c>
    </row>
    <row r="56" spans="1:11">
      <c r="A56" s="111">
        <v>44166</v>
      </c>
      <c r="B56" s="127" t="s">
        <v>10</v>
      </c>
      <c r="C56" s="7" t="s">
        <v>23</v>
      </c>
      <c r="D56" s="7" t="s">
        <v>24</v>
      </c>
      <c r="E56" s="7" t="s">
        <v>174</v>
      </c>
      <c r="F56" s="7" t="s">
        <v>175</v>
      </c>
      <c r="G56" s="7" t="s">
        <v>896</v>
      </c>
      <c r="H56" s="7" t="s">
        <v>897</v>
      </c>
      <c r="I56" s="7" t="s">
        <v>1044</v>
      </c>
      <c r="J56" s="7" t="s">
        <v>1045</v>
      </c>
      <c r="K56" s="29">
        <v>59</v>
      </c>
    </row>
    <row r="57" spans="1:11">
      <c r="A57" s="111">
        <v>44166</v>
      </c>
      <c r="B57" s="127" t="s">
        <v>10</v>
      </c>
      <c r="C57" s="7" t="s">
        <v>23</v>
      </c>
      <c r="D57" s="7" t="s">
        <v>24</v>
      </c>
      <c r="E57" s="7" t="s">
        <v>174</v>
      </c>
      <c r="F57" s="7" t="s">
        <v>175</v>
      </c>
      <c r="G57" s="7" t="s">
        <v>896</v>
      </c>
      <c r="H57" s="7" t="s">
        <v>897</v>
      </c>
      <c r="I57" s="7" t="s">
        <v>1059</v>
      </c>
      <c r="J57" s="7" t="s">
        <v>1060</v>
      </c>
      <c r="K57" s="29">
        <v>58</v>
      </c>
    </row>
    <row r="58" spans="1:11">
      <c r="A58" s="111">
        <v>44166</v>
      </c>
      <c r="B58" s="127" t="s">
        <v>10</v>
      </c>
      <c r="C58" s="7" t="s">
        <v>23</v>
      </c>
      <c r="D58" s="7" t="s">
        <v>24</v>
      </c>
      <c r="E58" s="7" t="s">
        <v>174</v>
      </c>
      <c r="F58" s="7" t="s">
        <v>175</v>
      </c>
      <c r="G58" s="7" t="s">
        <v>896</v>
      </c>
      <c r="H58" s="7" t="s">
        <v>897</v>
      </c>
      <c r="I58" s="7" t="s">
        <v>1032</v>
      </c>
      <c r="J58" s="7" t="s">
        <v>1033</v>
      </c>
      <c r="K58" s="29">
        <v>57</v>
      </c>
    </row>
    <row r="59" spans="1:11">
      <c r="A59" s="111">
        <v>44166</v>
      </c>
      <c r="B59" s="127" t="s">
        <v>10</v>
      </c>
      <c r="C59" s="7" t="s">
        <v>23</v>
      </c>
      <c r="D59" s="7" t="s">
        <v>24</v>
      </c>
      <c r="E59" s="7" t="s">
        <v>174</v>
      </c>
      <c r="F59" s="7" t="s">
        <v>175</v>
      </c>
      <c r="G59" s="7" t="s">
        <v>896</v>
      </c>
      <c r="H59" s="7" t="s">
        <v>897</v>
      </c>
      <c r="I59" s="7" t="s">
        <v>1021</v>
      </c>
      <c r="J59" s="7" t="s">
        <v>1022</v>
      </c>
      <c r="K59" s="29">
        <v>56</v>
      </c>
    </row>
    <row r="60" spans="1:11">
      <c r="A60" s="111">
        <v>44166</v>
      </c>
      <c r="B60" s="127" t="s">
        <v>10</v>
      </c>
      <c r="C60" s="7" t="s">
        <v>23</v>
      </c>
      <c r="D60" s="7" t="s">
        <v>24</v>
      </c>
      <c r="E60" s="7" t="s">
        <v>174</v>
      </c>
      <c r="F60" s="7" t="s">
        <v>175</v>
      </c>
      <c r="G60" s="7" t="s">
        <v>896</v>
      </c>
      <c r="H60" s="7" t="s">
        <v>897</v>
      </c>
      <c r="I60" s="7" t="s">
        <v>1101</v>
      </c>
      <c r="J60" s="7" t="s">
        <v>1102</v>
      </c>
      <c r="K60" s="29">
        <v>52</v>
      </c>
    </row>
    <row r="61" spans="1:11">
      <c r="A61" s="111">
        <v>44166</v>
      </c>
      <c r="B61" s="127" t="s">
        <v>10</v>
      </c>
      <c r="C61" s="7" t="s">
        <v>23</v>
      </c>
      <c r="D61" s="7" t="s">
        <v>24</v>
      </c>
      <c r="E61" s="7" t="s">
        <v>174</v>
      </c>
      <c r="F61" s="7" t="s">
        <v>175</v>
      </c>
      <c r="G61" s="7" t="s">
        <v>896</v>
      </c>
      <c r="H61" s="7" t="s">
        <v>897</v>
      </c>
      <c r="I61" s="7" t="s">
        <v>1036</v>
      </c>
      <c r="J61" s="7" t="s">
        <v>1037</v>
      </c>
      <c r="K61" s="29">
        <v>51</v>
      </c>
    </row>
    <row r="62" spans="1:11">
      <c r="A62" s="111">
        <v>44166</v>
      </c>
      <c r="B62" s="127" t="s">
        <v>10</v>
      </c>
      <c r="C62" s="7" t="s">
        <v>23</v>
      </c>
      <c r="D62" s="7" t="s">
        <v>24</v>
      </c>
      <c r="E62" s="7" t="s">
        <v>174</v>
      </c>
      <c r="F62" s="7" t="s">
        <v>175</v>
      </c>
      <c r="G62" s="7" t="s">
        <v>896</v>
      </c>
      <c r="H62" s="7" t="s">
        <v>897</v>
      </c>
      <c r="I62" s="7" t="s">
        <v>1030</v>
      </c>
      <c r="J62" s="7" t="s">
        <v>1031</v>
      </c>
      <c r="K62" s="29">
        <v>49</v>
      </c>
    </row>
    <row r="63" spans="1:11">
      <c r="A63" s="111">
        <v>44166</v>
      </c>
      <c r="B63" s="127" t="s">
        <v>10</v>
      </c>
      <c r="C63" s="7" t="s">
        <v>23</v>
      </c>
      <c r="D63" s="7" t="s">
        <v>24</v>
      </c>
      <c r="E63" s="7" t="s">
        <v>174</v>
      </c>
      <c r="F63" s="7" t="s">
        <v>175</v>
      </c>
      <c r="G63" s="7" t="s">
        <v>896</v>
      </c>
      <c r="H63" s="7" t="s">
        <v>897</v>
      </c>
      <c r="I63" s="7" t="s">
        <v>1038</v>
      </c>
      <c r="J63" s="7" t="s">
        <v>1039</v>
      </c>
      <c r="K63" s="29">
        <v>49</v>
      </c>
    </row>
    <row r="64" spans="1:11">
      <c r="A64" s="111">
        <v>44166</v>
      </c>
      <c r="B64" s="127" t="s">
        <v>10</v>
      </c>
      <c r="C64" s="7" t="s">
        <v>23</v>
      </c>
      <c r="D64" s="7" t="s">
        <v>24</v>
      </c>
      <c r="E64" s="7" t="s">
        <v>174</v>
      </c>
      <c r="F64" s="7" t="s">
        <v>175</v>
      </c>
      <c r="G64" s="7" t="s">
        <v>896</v>
      </c>
      <c r="H64" s="7" t="s">
        <v>897</v>
      </c>
      <c r="I64" s="7" t="s">
        <v>1049</v>
      </c>
      <c r="J64" s="7" t="s">
        <v>1050</v>
      </c>
      <c r="K64" s="29">
        <v>48</v>
      </c>
    </row>
    <row r="65" spans="1:11">
      <c r="A65" s="111">
        <v>44166</v>
      </c>
      <c r="B65" s="127" t="s">
        <v>10</v>
      </c>
      <c r="C65" s="7" t="s">
        <v>23</v>
      </c>
      <c r="D65" s="7" t="s">
        <v>24</v>
      </c>
      <c r="E65" s="7" t="s">
        <v>174</v>
      </c>
      <c r="F65" s="7" t="s">
        <v>175</v>
      </c>
      <c r="G65" s="7" t="s">
        <v>896</v>
      </c>
      <c r="H65" s="7" t="s">
        <v>897</v>
      </c>
      <c r="I65" s="7" t="s">
        <v>1055</v>
      </c>
      <c r="J65" s="7" t="s">
        <v>1056</v>
      </c>
      <c r="K65" s="29">
        <v>46</v>
      </c>
    </row>
    <row r="66" spans="1:11">
      <c r="A66" s="111">
        <v>44166</v>
      </c>
      <c r="B66" s="127" t="s">
        <v>10</v>
      </c>
      <c r="C66" s="7" t="s">
        <v>23</v>
      </c>
      <c r="D66" s="7" t="s">
        <v>24</v>
      </c>
      <c r="E66" s="7" t="s">
        <v>174</v>
      </c>
      <c r="F66" s="7" t="s">
        <v>175</v>
      </c>
      <c r="G66" s="7" t="s">
        <v>896</v>
      </c>
      <c r="H66" s="7" t="s">
        <v>897</v>
      </c>
      <c r="I66" s="7" t="s">
        <v>1067</v>
      </c>
      <c r="J66" s="7" t="s">
        <v>1068</v>
      </c>
      <c r="K66" s="29">
        <v>46</v>
      </c>
    </row>
    <row r="67" spans="1:11">
      <c r="A67" s="111">
        <v>44166</v>
      </c>
      <c r="B67" s="127" t="s">
        <v>10</v>
      </c>
      <c r="C67" s="7" t="s">
        <v>23</v>
      </c>
      <c r="D67" s="7" t="s">
        <v>24</v>
      </c>
      <c r="E67" s="7" t="s">
        <v>174</v>
      </c>
      <c r="F67" s="7" t="s">
        <v>175</v>
      </c>
      <c r="G67" s="7" t="s">
        <v>896</v>
      </c>
      <c r="H67" s="7" t="s">
        <v>897</v>
      </c>
      <c r="I67" s="7" t="s">
        <v>1301</v>
      </c>
      <c r="J67" s="7" t="s">
        <v>1302</v>
      </c>
      <c r="K67" s="29">
        <v>44</v>
      </c>
    </row>
    <row r="68" spans="1:11">
      <c r="A68" s="111">
        <v>44166</v>
      </c>
      <c r="B68" s="127" t="s">
        <v>10</v>
      </c>
      <c r="C68" s="7" t="s">
        <v>23</v>
      </c>
      <c r="D68" s="7" t="s">
        <v>24</v>
      </c>
      <c r="E68" s="7" t="s">
        <v>174</v>
      </c>
      <c r="F68" s="7" t="s">
        <v>175</v>
      </c>
      <c r="G68" s="7" t="s">
        <v>896</v>
      </c>
      <c r="H68" s="7" t="s">
        <v>897</v>
      </c>
      <c r="I68" s="7" t="s">
        <v>1053</v>
      </c>
      <c r="J68" s="7" t="s">
        <v>1054</v>
      </c>
      <c r="K68" s="29">
        <v>40</v>
      </c>
    </row>
    <row r="69" spans="1:11">
      <c r="A69" s="111">
        <v>44166</v>
      </c>
      <c r="B69" s="127" t="s">
        <v>10</v>
      </c>
      <c r="C69" s="7" t="s">
        <v>23</v>
      </c>
      <c r="D69" s="7" t="s">
        <v>24</v>
      </c>
      <c r="E69" s="7" t="s">
        <v>174</v>
      </c>
      <c r="F69" s="7" t="s">
        <v>175</v>
      </c>
      <c r="G69" s="7" t="s">
        <v>896</v>
      </c>
      <c r="H69" s="7" t="s">
        <v>897</v>
      </c>
      <c r="I69" s="7" t="s">
        <v>1023</v>
      </c>
      <c r="J69" s="7" t="s">
        <v>1024</v>
      </c>
      <c r="K69" s="29">
        <v>36</v>
      </c>
    </row>
    <row r="70" spans="1:11">
      <c r="A70" s="111">
        <v>44166</v>
      </c>
      <c r="B70" s="127" t="s">
        <v>10</v>
      </c>
      <c r="C70" s="7" t="s">
        <v>23</v>
      </c>
      <c r="D70" s="7" t="s">
        <v>24</v>
      </c>
      <c r="E70" s="7" t="s">
        <v>174</v>
      </c>
      <c r="F70" s="7" t="s">
        <v>175</v>
      </c>
      <c r="G70" s="7" t="s">
        <v>896</v>
      </c>
      <c r="H70" s="7" t="s">
        <v>897</v>
      </c>
      <c r="I70" s="7" t="s">
        <v>1061</v>
      </c>
      <c r="J70" s="7" t="s">
        <v>1062</v>
      </c>
      <c r="K70" s="29">
        <v>23</v>
      </c>
    </row>
    <row r="71" spans="1:11">
      <c r="A71" s="111">
        <v>44166</v>
      </c>
      <c r="B71" s="127" t="s">
        <v>10</v>
      </c>
      <c r="C71" s="7" t="s">
        <v>23</v>
      </c>
      <c r="D71" s="7" t="s">
        <v>24</v>
      </c>
      <c r="E71" s="7" t="s">
        <v>174</v>
      </c>
      <c r="F71" s="7" t="s">
        <v>175</v>
      </c>
      <c r="G71" s="7" t="s">
        <v>174</v>
      </c>
      <c r="H71" s="7" t="s">
        <v>181</v>
      </c>
      <c r="I71" s="7" t="s">
        <v>174</v>
      </c>
      <c r="J71" s="7" t="s">
        <v>182</v>
      </c>
      <c r="K71" s="29">
        <v>1031</v>
      </c>
    </row>
    <row r="72" spans="1:11">
      <c r="A72" s="111">
        <v>44166</v>
      </c>
      <c r="B72" s="127" t="s">
        <v>10</v>
      </c>
      <c r="C72" s="7" t="s">
        <v>23</v>
      </c>
      <c r="D72" s="7" t="s">
        <v>24</v>
      </c>
      <c r="E72" s="7" t="s">
        <v>174</v>
      </c>
      <c r="F72" s="7" t="s">
        <v>175</v>
      </c>
      <c r="G72" s="7" t="s">
        <v>174</v>
      </c>
      <c r="H72" s="7" t="s">
        <v>181</v>
      </c>
      <c r="I72" s="7" t="s">
        <v>242</v>
      </c>
      <c r="J72" s="7" t="s">
        <v>243</v>
      </c>
      <c r="K72" s="29">
        <v>126</v>
      </c>
    </row>
    <row r="73" spans="1:11">
      <c r="A73" s="111">
        <v>44166</v>
      </c>
      <c r="B73" s="127" t="s">
        <v>10</v>
      </c>
      <c r="C73" s="7" t="s">
        <v>23</v>
      </c>
      <c r="D73" s="7" t="s">
        <v>24</v>
      </c>
      <c r="E73" s="7" t="s">
        <v>174</v>
      </c>
      <c r="F73" s="7" t="s">
        <v>175</v>
      </c>
      <c r="G73" s="7" t="s">
        <v>174</v>
      </c>
      <c r="H73" s="7" t="s">
        <v>181</v>
      </c>
      <c r="I73" s="7" t="s">
        <v>968</v>
      </c>
      <c r="J73" s="7" t="s">
        <v>969</v>
      </c>
      <c r="K73" s="29">
        <v>111</v>
      </c>
    </row>
    <row r="74" spans="1:11">
      <c r="A74" s="111">
        <v>44166</v>
      </c>
      <c r="B74" s="127" t="s">
        <v>10</v>
      </c>
      <c r="C74" s="7" t="s">
        <v>23</v>
      </c>
      <c r="D74" s="7" t="s">
        <v>24</v>
      </c>
      <c r="E74" s="7" t="s">
        <v>174</v>
      </c>
      <c r="F74" s="7" t="s">
        <v>175</v>
      </c>
      <c r="G74" s="7" t="s">
        <v>174</v>
      </c>
      <c r="H74" s="7" t="s">
        <v>181</v>
      </c>
      <c r="I74" s="7" t="s">
        <v>1112</v>
      </c>
      <c r="J74" s="7" t="s">
        <v>1113</v>
      </c>
      <c r="K74" s="29">
        <v>110</v>
      </c>
    </row>
    <row r="75" spans="1:11">
      <c r="A75" s="111">
        <v>44166</v>
      </c>
      <c r="B75" s="127" t="s">
        <v>10</v>
      </c>
      <c r="C75" s="7" t="s">
        <v>23</v>
      </c>
      <c r="D75" s="7" t="s">
        <v>24</v>
      </c>
      <c r="E75" s="7" t="s">
        <v>174</v>
      </c>
      <c r="F75" s="7" t="s">
        <v>175</v>
      </c>
      <c r="G75" s="7" t="s">
        <v>174</v>
      </c>
      <c r="H75" s="7" t="s">
        <v>181</v>
      </c>
      <c r="I75" s="7" t="s">
        <v>892</v>
      </c>
      <c r="J75" s="7" t="s">
        <v>893</v>
      </c>
      <c r="K75" s="29">
        <v>96</v>
      </c>
    </row>
    <row r="76" spans="1:11">
      <c r="A76" s="111">
        <v>44166</v>
      </c>
      <c r="B76" s="127" t="s">
        <v>10</v>
      </c>
      <c r="C76" s="7" t="s">
        <v>23</v>
      </c>
      <c r="D76" s="7" t="s">
        <v>24</v>
      </c>
      <c r="E76" s="7" t="s">
        <v>174</v>
      </c>
      <c r="F76" s="7" t="s">
        <v>175</v>
      </c>
      <c r="G76" s="7" t="s">
        <v>174</v>
      </c>
      <c r="H76" s="7" t="s">
        <v>181</v>
      </c>
      <c r="I76" s="7" t="s">
        <v>879</v>
      </c>
      <c r="J76" s="7" t="s">
        <v>880</v>
      </c>
      <c r="K76" s="29">
        <v>86</v>
      </c>
    </row>
    <row r="77" spans="1:11">
      <c r="A77" s="111">
        <v>44166</v>
      </c>
      <c r="B77" s="127" t="s">
        <v>10</v>
      </c>
      <c r="C77" s="7" t="s">
        <v>23</v>
      </c>
      <c r="D77" s="7" t="s">
        <v>24</v>
      </c>
      <c r="E77" s="7" t="s">
        <v>174</v>
      </c>
      <c r="F77" s="7" t="s">
        <v>175</v>
      </c>
      <c r="G77" s="7" t="s">
        <v>174</v>
      </c>
      <c r="H77" s="7" t="s">
        <v>181</v>
      </c>
      <c r="I77" s="7" t="s">
        <v>918</v>
      </c>
      <c r="J77" s="7" t="s">
        <v>919</v>
      </c>
      <c r="K77" s="29">
        <v>86</v>
      </c>
    </row>
    <row r="78" spans="1:11">
      <c r="A78" s="111">
        <v>44166</v>
      </c>
      <c r="B78" s="127" t="s">
        <v>10</v>
      </c>
      <c r="C78" s="7" t="s">
        <v>23</v>
      </c>
      <c r="D78" s="7" t="s">
        <v>24</v>
      </c>
      <c r="E78" s="7" t="s">
        <v>174</v>
      </c>
      <c r="F78" s="7" t="s">
        <v>175</v>
      </c>
      <c r="G78" s="7" t="s">
        <v>174</v>
      </c>
      <c r="H78" s="7" t="s">
        <v>181</v>
      </c>
      <c r="I78" s="7" t="s">
        <v>922</v>
      </c>
      <c r="J78" s="7" t="s">
        <v>923</v>
      </c>
      <c r="K78" s="29">
        <v>76</v>
      </c>
    </row>
    <row r="79" spans="1:11">
      <c r="A79" s="111">
        <v>44166</v>
      </c>
      <c r="B79" s="127" t="s">
        <v>10</v>
      </c>
      <c r="C79" s="7" t="s">
        <v>23</v>
      </c>
      <c r="D79" s="7" t="s">
        <v>24</v>
      </c>
      <c r="E79" s="7" t="s">
        <v>174</v>
      </c>
      <c r="F79" s="7" t="s">
        <v>175</v>
      </c>
      <c r="G79" s="7" t="s">
        <v>174</v>
      </c>
      <c r="H79" s="7" t="s">
        <v>181</v>
      </c>
      <c r="I79" s="7" t="s">
        <v>920</v>
      </c>
      <c r="J79" s="7" t="s">
        <v>921</v>
      </c>
      <c r="K79" s="29">
        <v>75</v>
      </c>
    </row>
    <row r="80" spans="1:11">
      <c r="A80" s="111">
        <v>44166</v>
      </c>
      <c r="B80" s="127" t="s">
        <v>10</v>
      </c>
      <c r="C80" s="7" t="s">
        <v>23</v>
      </c>
      <c r="D80" s="7" t="s">
        <v>24</v>
      </c>
      <c r="E80" s="7" t="s">
        <v>174</v>
      </c>
      <c r="F80" s="7" t="s">
        <v>175</v>
      </c>
      <c r="G80" s="7" t="s">
        <v>174</v>
      </c>
      <c r="H80" s="7" t="s">
        <v>181</v>
      </c>
      <c r="I80" s="7" t="s">
        <v>244</v>
      </c>
      <c r="J80" s="7" t="s">
        <v>245</v>
      </c>
      <c r="K80" s="29">
        <v>66</v>
      </c>
    </row>
    <row r="81" spans="1:11">
      <c r="A81" s="111">
        <v>44166</v>
      </c>
      <c r="B81" s="127" t="s">
        <v>10</v>
      </c>
      <c r="C81" s="7" t="s">
        <v>23</v>
      </c>
      <c r="D81" s="7" t="s">
        <v>24</v>
      </c>
      <c r="E81" s="7" t="s">
        <v>174</v>
      </c>
      <c r="F81" s="7" t="s">
        <v>175</v>
      </c>
      <c r="G81" s="7" t="s">
        <v>174</v>
      </c>
      <c r="H81" s="7" t="s">
        <v>181</v>
      </c>
      <c r="I81" s="7" t="s">
        <v>351</v>
      </c>
      <c r="J81" s="7" t="s">
        <v>352</v>
      </c>
      <c r="K81" s="29">
        <v>66</v>
      </c>
    </row>
    <row r="82" spans="1:11">
      <c r="A82" s="111">
        <v>44166</v>
      </c>
      <c r="B82" s="127" t="s">
        <v>10</v>
      </c>
      <c r="C82" s="7" t="s">
        <v>23</v>
      </c>
      <c r="D82" s="7" t="s">
        <v>24</v>
      </c>
      <c r="E82" s="7" t="s">
        <v>174</v>
      </c>
      <c r="F82" s="7" t="s">
        <v>175</v>
      </c>
      <c r="G82" s="7" t="s">
        <v>174</v>
      </c>
      <c r="H82" s="7" t="s">
        <v>181</v>
      </c>
      <c r="I82" s="7" t="s">
        <v>890</v>
      </c>
      <c r="J82" s="7" t="s">
        <v>891</v>
      </c>
      <c r="K82" s="29">
        <v>62</v>
      </c>
    </row>
    <row r="83" spans="1:11">
      <c r="A83" s="111">
        <v>44166</v>
      </c>
      <c r="B83" s="127" t="s">
        <v>10</v>
      </c>
      <c r="C83" s="7" t="s">
        <v>23</v>
      </c>
      <c r="D83" s="7" t="s">
        <v>24</v>
      </c>
      <c r="E83" s="7" t="s">
        <v>174</v>
      </c>
      <c r="F83" s="7" t="s">
        <v>175</v>
      </c>
      <c r="G83" s="7" t="s">
        <v>174</v>
      </c>
      <c r="H83" s="7" t="s">
        <v>181</v>
      </c>
      <c r="I83" s="7" t="s">
        <v>1127</v>
      </c>
      <c r="J83" s="7" t="s">
        <v>1128</v>
      </c>
      <c r="K83" s="29">
        <v>58</v>
      </c>
    </row>
    <row r="84" spans="1:11">
      <c r="A84" s="111">
        <v>44166</v>
      </c>
      <c r="B84" s="127" t="s">
        <v>10</v>
      </c>
      <c r="C84" s="7" t="s">
        <v>23</v>
      </c>
      <c r="D84" s="7" t="s">
        <v>24</v>
      </c>
      <c r="E84" s="7" t="s">
        <v>174</v>
      </c>
      <c r="F84" s="7" t="s">
        <v>175</v>
      </c>
      <c r="G84" s="7" t="s">
        <v>174</v>
      </c>
      <c r="H84" s="7" t="s">
        <v>181</v>
      </c>
      <c r="I84" s="7" t="s">
        <v>411</v>
      </c>
      <c r="J84" s="7" t="s">
        <v>1116</v>
      </c>
      <c r="K84" s="29">
        <v>54</v>
      </c>
    </row>
    <row r="85" spans="1:11">
      <c r="A85" s="111">
        <v>44166</v>
      </c>
      <c r="B85" s="127" t="s">
        <v>10</v>
      </c>
      <c r="C85" s="7" t="s">
        <v>23</v>
      </c>
      <c r="D85" s="7" t="s">
        <v>24</v>
      </c>
      <c r="E85" s="7" t="s">
        <v>174</v>
      </c>
      <c r="F85" s="7" t="s">
        <v>175</v>
      </c>
      <c r="G85" s="7" t="s">
        <v>174</v>
      </c>
      <c r="H85" s="7" t="s">
        <v>181</v>
      </c>
      <c r="I85" s="7" t="s">
        <v>1121</v>
      </c>
      <c r="J85" s="7" t="s">
        <v>1122</v>
      </c>
      <c r="K85" s="29">
        <v>54</v>
      </c>
    </row>
    <row r="86" spans="1:11">
      <c r="A86" s="111">
        <v>44166</v>
      </c>
      <c r="B86" s="127" t="s">
        <v>10</v>
      </c>
      <c r="C86" s="7" t="s">
        <v>23</v>
      </c>
      <c r="D86" s="7" t="s">
        <v>24</v>
      </c>
      <c r="E86" s="7" t="s">
        <v>174</v>
      </c>
      <c r="F86" s="7" t="s">
        <v>175</v>
      </c>
      <c r="G86" s="7" t="s">
        <v>174</v>
      </c>
      <c r="H86" s="7" t="s">
        <v>181</v>
      </c>
      <c r="I86" s="7" t="s">
        <v>966</v>
      </c>
      <c r="J86" s="7" t="s">
        <v>967</v>
      </c>
      <c r="K86" s="29">
        <v>46</v>
      </c>
    </row>
    <row r="87" spans="1:11">
      <c r="A87" s="111">
        <v>44166</v>
      </c>
      <c r="B87" s="127" t="s">
        <v>10</v>
      </c>
      <c r="C87" s="7" t="s">
        <v>23</v>
      </c>
      <c r="D87" s="7" t="s">
        <v>24</v>
      </c>
      <c r="E87" s="7" t="s">
        <v>174</v>
      </c>
      <c r="F87" s="7" t="s">
        <v>175</v>
      </c>
      <c r="G87" s="7" t="s">
        <v>174</v>
      </c>
      <c r="H87" s="7" t="s">
        <v>181</v>
      </c>
      <c r="I87" s="7" t="s">
        <v>1114</v>
      </c>
      <c r="J87" s="7" t="s">
        <v>1115</v>
      </c>
      <c r="K87" s="29">
        <v>44</v>
      </c>
    </row>
    <row r="88" spans="1:11">
      <c r="A88" s="111">
        <v>44166</v>
      </c>
      <c r="B88" s="127" t="s">
        <v>10</v>
      </c>
      <c r="C88" s="7" t="s">
        <v>23</v>
      </c>
      <c r="D88" s="7" t="s">
        <v>24</v>
      </c>
      <c r="E88" s="7" t="s">
        <v>174</v>
      </c>
      <c r="F88" s="7" t="s">
        <v>175</v>
      </c>
      <c r="G88" s="7" t="s">
        <v>174</v>
      </c>
      <c r="H88" s="7" t="s">
        <v>181</v>
      </c>
      <c r="I88" s="7" t="s">
        <v>309</v>
      </c>
      <c r="J88" s="7" t="s">
        <v>461</v>
      </c>
      <c r="K88" s="29">
        <v>44</v>
      </c>
    </row>
    <row r="89" spans="1:11">
      <c r="A89" s="111">
        <v>44166</v>
      </c>
      <c r="B89" s="127" t="s">
        <v>10</v>
      </c>
      <c r="C89" s="7" t="s">
        <v>23</v>
      </c>
      <c r="D89" s="7" t="s">
        <v>24</v>
      </c>
      <c r="E89" s="7" t="s">
        <v>174</v>
      </c>
      <c r="F89" s="7" t="s">
        <v>175</v>
      </c>
      <c r="G89" s="7" t="s">
        <v>174</v>
      </c>
      <c r="H89" s="7" t="s">
        <v>181</v>
      </c>
      <c r="I89" s="7" t="s">
        <v>1117</v>
      </c>
      <c r="J89" s="7" t="s">
        <v>1118</v>
      </c>
      <c r="K89" s="29">
        <v>44</v>
      </c>
    </row>
    <row r="90" spans="1:11">
      <c r="A90" s="111">
        <v>44166</v>
      </c>
      <c r="B90" s="127" t="s">
        <v>10</v>
      </c>
      <c r="C90" s="7" t="s">
        <v>23</v>
      </c>
      <c r="D90" s="7" t="s">
        <v>24</v>
      </c>
      <c r="E90" s="7" t="s">
        <v>174</v>
      </c>
      <c r="F90" s="7" t="s">
        <v>175</v>
      </c>
      <c r="G90" s="7" t="s">
        <v>174</v>
      </c>
      <c r="H90" s="7" t="s">
        <v>181</v>
      </c>
      <c r="I90" s="7" t="s">
        <v>525</v>
      </c>
      <c r="J90" s="7" t="s">
        <v>1107</v>
      </c>
      <c r="K90" s="29">
        <v>44</v>
      </c>
    </row>
    <row r="91" spans="1:11">
      <c r="A91" s="111">
        <v>44166</v>
      </c>
      <c r="B91" s="127" t="s">
        <v>10</v>
      </c>
      <c r="C91" s="7" t="s">
        <v>23</v>
      </c>
      <c r="D91" s="7" t="s">
        <v>24</v>
      </c>
      <c r="E91" s="7" t="s">
        <v>174</v>
      </c>
      <c r="F91" s="7" t="s">
        <v>175</v>
      </c>
      <c r="G91" s="7" t="s">
        <v>174</v>
      </c>
      <c r="H91" s="7" t="s">
        <v>181</v>
      </c>
      <c r="I91" s="7" t="s">
        <v>881</v>
      </c>
      <c r="J91" s="7" t="s">
        <v>882</v>
      </c>
      <c r="K91" s="29">
        <v>43</v>
      </c>
    </row>
    <row r="92" spans="1:11">
      <c r="A92" s="111">
        <v>44166</v>
      </c>
      <c r="B92" s="127" t="s">
        <v>10</v>
      </c>
      <c r="C92" s="7" t="s">
        <v>23</v>
      </c>
      <c r="D92" s="7" t="s">
        <v>24</v>
      </c>
      <c r="E92" s="7" t="s">
        <v>174</v>
      </c>
      <c r="F92" s="7" t="s">
        <v>175</v>
      </c>
      <c r="G92" s="7" t="s">
        <v>174</v>
      </c>
      <c r="H92" s="7" t="s">
        <v>181</v>
      </c>
      <c r="I92" s="7" t="s">
        <v>952</v>
      </c>
      <c r="J92" s="7" t="s">
        <v>953</v>
      </c>
      <c r="K92" s="29">
        <v>40</v>
      </c>
    </row>
    <row r="93" spans="1:11">
      <c r="A93" s="111">
        <v>44166</v>
      </c>
      <c r="B93" s="127" t="s">
        <v>10</v>
      </c>
      <c r="C93" s="7" t="s">
        <v>23</v>
      </c>
      <c r="D93" s="7" t="s">
        <v>24</v>
      </c>
      <c r="E93" s="7" t="s">
        <v>174</v>
      </c>
      <c r="F93" s="7" t="s">
        <v>175</v>
      </c>
      <c r="G93" s="7" t="s">
        <v>174</v>
      </c>
      <c r="H93" s="7" t="s">
        <v>181</v>
      </c>
      <c r="I93" s="7" t="s">
        <v>1087</v>
      </c>
      <c r="J93" s="7" t="s">
        <v>1088</v>
      </c>
      <c r="K93" s="29">
        <v>38</v>
      </c>
    </row>
    <row r="94" spans="1:11">
      <c r="A94" s="111">
        <v>44166</v>
      </c>
      <c r="B94" s="127" t="s">
        <v>10</v>
      </c>
      <c r="C94" s="7" t="s">
        <v>23</v>
      </c>
      <c r="D94" s="7" t="s">
        <v>24</v>
      </c>
      <c r="E94" s="7" t="s">
        <v>174</v>
      </c>
      <c r="F94" s="7" t="s">
        <v>175</v>
      </c>
      <c r="G94" s="7" t="s">
        <v>174</v>
      </c>
      <c r="H94" s="7" t="s">
        <v>181</v>
      </c>
      <c r="I94" s="7" t="s">
        <v>1105</v>
      </c>
      <c r="J94" s="7" t="s">
        <v>1106</v>
      </c>
      <c r="K94" s="29">
        <v>38</v>
      </c>
    </row>
    <row r="95" spans="1:11">
      <c r="A95" s="111">
        <v>44166</v>
      </c>
      <c r="B95" s="127" t="s">
        <v>10</v>
      </c>
      <c r="C95" s="7" t="s">
        <v>23</v>
      </c>
      <c r="D95" s="7" t="s">
        <v>24</v>
      </c>
      <c r="E95" s="7" t="s">
        <v>174</v>
      </c>
      <c r="F95" s="7" t="s">
        <v>175</v>
      </c>
      <c r="G95" s="7" t="s">
        <v>174</v>
      </c>
      <c r="H95" s="7" t="s">
        <v>181</v>
      </c>
      <c r="I95" s="7" t="s">
        <v>519</v>
      </c>
      <c r="J95" s="7" t="s">
        <v>520</v>
      </c>
      <c r="K95" s="29">
        <v>38</v>
      </c>
    </row>
    <row r="96" spans="1:11">
      <c r="A96" s="111">
        <v>44166</v>
      </c>
      <c r="B96" s="127" t="s">
        <v>10</v>
      </c>
      <c r="C96" s="7" t="s">
        <v>23</v>
      </c>
      <c r="D96" s="7" t="s">
        <v>24</v>
      </c>
      <c r="E96" s="7" t="s">
        <v>174</v>
      </c>
      <c r="F96" s="7" t="s">
        <v>175</v>
      </c>
      <c r="G96" s="7" t="s">
        <v>174</v>
      </c>
      <c r="H96" s="7" t="s">
        <v>181</v>
      </c>
      <c r="I96" s="7" t="s">
        <v>1110</v>
      </c>
      <c r="J96" s="7" t="s">
        <v>1111</v>
      </c>
      <c r="K96" s="29">
        <v>38</v>
      </c>
    </row>
    <row r="97" spans="1:11">
      <c r="A97" s="111">
        <v>44166</v>
      </c>
      <c r="B97" s="127" t="s">
        <v>10</v>
      </c>
      <c r="C97" s="7" t="s">
        <v>23</v>
      </c>
      <c r="D97" s="7" t="s">
        <v>24</v>
      </c>
      <c r="E97" s="7" t="s">
        <v>174</v>
      </c>
      <c r="F97" s="7" t="s">
        <v>175</v>
      </c>
      <c r="G97" s="7" t="s">
        <v>174</v>
      </c>
      <c r="H97" s="7" t="s">
        <v>181</v>
      </c>
      <c r="I97" s="7" t="s">
        <v>1141</v>
      </c>
      <c r="J97" s="7" t="s">
        <v>1142</v>
      </c>
      <c r="K97" s="29">
        <v>38</v>
      </c>
    </row>
    <row r="98" spans="1:11">
      <c r="A98" s="111">
        <v>44166</v>
      </c>
      <c r="B98" s="127" t="s">
        <v>10</v>
      </c>
      <c r="C98" s="7" t="s">
        <v>23</v>
      </c>
      <c r="D98" s="7" t="s">
        <v>24</v>
      </c>
      <c r="E98" s="7" t="s">
        <v>174</v>
      </c>
      <c r="F98" s="7" t="s">
        <v>175</v>
      </c>
      <c r="G98" s="7" t="s">
        <v>174</v>
      </c>
      <c r="H98" s="7" t="s">
        <v>181</v>
      </c>
      <c r="I98" s="7" t="s">
        <v>1108</v>
      </c>
      <c r="J98" s="7" t="s">
        <v>1109</v>
      </c>
      <c r="K98" s="29">
        <v>28</v>
      </c>
    </row>
    <row r="99" spans="1:11">
      <c r="A99" s="111">
        <v>44166</v>
      </c>
      <c r="B99" s="127" t="s">
        <v>10</v>
      </c>
      <c r="C99" s="7" t="s">
        <v>23</v>
      </c>
      <c r="D99" s="7" t="s">
        <v>24</v>
      </c>
      <c r="E99" s="7" t="s">
        <v>174</v>
      </c>
      <c r="F99" s="7" t="s">
        <v>175</v>
      </c>
      <c r="G99" s="7" t="s">
        <v>174</v>
      </c>
      <c r="H99" s="7" t="s">
        <v>181</v>
      </c>
      <c r="I99" s="7" t="s">
        <v>1119</v>
      </c>
      <c r="J99" s="7" t="s">
        <v>1120</v>
      </c>
      <c r="K99" s="29">
        <v>16</v>
      </c>
    </row>
    <row r="100" spans="1:11">
      <c r="A100" s="111">
        <v>44166</v>
      </c>
      <c r="B100" s="127" t="s">
        <v>10</v>
      </c>
      <c r="C100" s="7" t="s">
        <v>23</v>
      </c>
      <c r="D100" s="7" t="s">
        <v>24</v>
      </c>
      <c r="E100" s="7" t="s">
        <v>174</v>
      </c>
      <c r="F100" s="7" t="s">
        <v>175</v>
      </c>
      <c r="G100" s="7" t="s">
        <v>174</v>
      </c>
      <c r="H100" s="7" t="s">
        <v>181</v>
      </c>
      <c r="I100" s="7" t="s">
        <v>1125</v>
      </c>
      <c r="J100" s="7" t="s">
        <v>1126</v>
      </c>
      <c r="K100" s="29">
        <v>16</v>
      </c>
    </row>
    <row r="101" spans="1:11">
      <c r="A101" s="111">
        <v>44166</v>
      </c>
      <c r="B101" s="127" t="s">
        <v>10</v>
      </c>
      <c r="C101" s="7" t="s">
        <v>23</v>
      </c>
      <c r="D101" s="7" t="s">
        <v>24</v>
      </c>
      <c r="E101" s="7" t="s">
        <v>174</v>
      </c>
      <c r="F101" s="7" t="s">
        <v>175</v>
      </c>
      <c r="G101" s="7" t="s">
        <v>174</v>
      </c>
      <c r="H101" s="7" t="s">
        <v>181</v>
      </c>
      <c r="I101" s="7" t="s">
        <v>1123</v>
      </c>
      <c r="J101" s="7" t="s">
        <v>1124</v>
      </c>
      <c r="K101" s="29">
        <v>16</v>
      </c>
    </row>
    <row r="102" spans="1:11">
      <c r="A102" s="111">
        <v>44166</v>
      </c>
      <c r="B102" s="127" t="s">
        <v>10</v>
      </c>
      <c r="C102" s="7" t="s">
        <v>23</v>
      </c>
      <c r="D102" s="7" t="s">
        <v>24</v>
      </c>
      <c r="E102" s="7" t="s">
        <v>174</v>
      </c>
      <c r="F102" s="7" t="s">
        <v>175</v>
      </c>
      <c r="G102" s="7" t="s">
        <v>174</v>
      </c>
      <c r="H102" s="7" t="s">
        <v>181</v>
      </c>
      <c r="I102" s="7" t="s">
        <v>970</v>
      </c>
      <c r="J102" s="7" t="s">
        <v>971</v>
      </c>
      <c r="K102" s="29">
        <v>15</v>
      </c>
    </row>
    <row r="103" spans="1:11">
      <c r="A103" s="111">
        <v>44166</v>
      </c>
      <c r="B103" s="127" t="s">
        <v>10</v>
      </c>
      <c r="C103" s="7" t="s">
        <v>23</v>
      </c>
      <c r="D103" s="7" t="s">
        <v>24</v>
      </c>
      <c r="E103" s="7" t="s">
        <v>174</v>
      </c>
      <c r="F103" s="7" t="s">
        <v>175</v>
      </c>
      <c r="G103" s="7" t="s">
        <v>234</v>
      </c>
      <c r="H103" s="7" t="s">
        <v>235</v>
      </c>
      <c r="I103" s="7" t="s">
        <v>234</v>
      </c>
      <c r="J103" s="7" t="s">
        <v>1004</v>
      </c>
      <c r="K103" s="29">
        <v>380</v>
      </c>
    </row>
    <row r="104" spans="1:11">
      <c r="A104" s="111">
        <v>44166</v>
      </c>
      <c r="B104" s="127" t="s">
        <v>10</v>
      </c>
      <c r="C104" s="7" t="s">
        <v>23</v>
      </c>
      <c r="D104" s="7" t="s">
        <v>24</v>
      </c>
      <c r="E104" s="7" t="s">
        <v>174</v>
      </c>
      <c r="F104" s="7" t="s">
        <v>175</v>
      </c>
      <c r="G104" s="7" t="s">
        <v>234</v>
      </c>
      <c r="H104" s="7" t="s">
        <v>235</v>
      </c>
      <c r="I104" s="7" t="s">
        <v>998</v>
      </c>
      <c r="J104" s="7" t="s">
        <v>999</v>
      </c>
      <c r="K104" s="29">
        <v>181</v>
      </c>
    </row>
    <row r="105" spans="1:11">
      <c r="A105" s="111">
        <v>44166</v>
      </c>
      <c r="B105" s="127" t="s">
        <v>10</v>
      </c>
      <c r="C105" s="7" t="s">
        <v>23</v>
      </c>
      <c r="D105" s="7" t="s">
        <v>24</v>
      </c>
      <c r="E105" s="7" t="s">
        <v>174</v>
      </c>
      <c r="F105" s="7" t="s">
        <v>175</v>
      </c>
      <c r="G105" s="7" t="s">
        <v>234</v>
      </c>
      <c r="H105" s="7" t="s">
        <v>235</v>
      </c>
      <c r="I105" s="7" t="s">
        <v>986</v>
      </c>
      <c r="J105" s="7" t="s">
        <v>987</v>
      </c>
      <c r="K105" s="29">
        <v>147</v>
      </c>
    </row>
    <row r="106" spans="1:11">
      <c r="A106" s="111">
        <v>44166</v>
      </c>
      <c r="B106" s="127" t="s">
        <v>10</v>
      </c>
      <c r="C106" s="7" t="s">
        <v>23</v>
      </c>
      <c r="D106" s="7" t="s">
        <v>24</v>
      </c>
      <c r="E106" s="7" t="s">
        <v>174</v>
      </c>
      <c r="F106" s="7" t="s">
        <v>175</v>
      </c>
      <c r="G106" s="7" t="s">
        <v>234</v>
      </c>
      <c r="H106" s="7" t="s">
        <v>235</v>
      </c>
      <c r="I106" s="7" t="s">
        <v>1011</v>
      </c>
      <c r="J106" s="7" t="s">
        <v>1012</v>
      </c>
      <c r="K106" s="29">
        <v>145</v>
      </c>
    </row>
    <row r="107" spans="1:11">
      <c r="A107" s="111">
        <v>44166</v>
      </c>
      <c r="B107" s="127" t="s">
        <v>10</v>
      </c>
      <c r="C107" s="7" t="s">
        <v>23</v>
      </c>
      <c r="D107" s="7" t="s">
        <v>24</v>
      </c>
      <c r="E107" s="7" t="s">
        <v>174</v>
      </c>
      <c r="F107" s="7" t="s">
        <v>175</v>
      </c>
      <c r="G107" s="7" t="s">
        <v>234</v>
      </c>
      <c r="H107" s="7" t="s">
        <v>235</v>
      </c>
      <c r="I107" s="7" t="s">
        <v>1007</v>
      </c>
      <c r="J107" s="7" t="s">
        <v>1008</v>
      </c>
      <c r="K107" s="29">
        <v>134</v>
      </c>
    </row>
    <row r="108" spans="1:11">
      <c r="A108" s="111">
        <v>44166</v>
      </c>
      <c r="B108" s="127" t="s">
        <v>10</v>
      </c>
      <c r="C108" s="7" t="s">
        <v>23</v>
      </c>
      <c r="D108" s="7" t="s">
        <v>24</v>
      </c>
      <c r="E108" s="7" t="s">
        <v>174</v>
      </c>
      <c r="F108" s="7" t="s">
        <v>175</v>
      </c>
      <c r="G108" s="7" t="s">
        <v>234</v>
      </c>
      <c r="H108" s="7" t="s">
        <v>235</v>
      </c>
      <c r="I108" s="7" t="s">
        <v>984</v>
      </c>
      <c r="J108" s="7" t="s">
        <v>985</v>
      </c>
      <c r="K108" s="29">
        <v>107</v>
      </c>
    </row>
    <row r="109" spans="1:11">
      <c r="A109" s="111">
        <v>44166</v>
      </c>
      <c r="B109" s="127" t="s">
        <v>10</v>
      </c>
      <c r="C109" s="7" t="s">
        <v>23</v>
      </c>
      <c r="D109" s="7" t="s">
        <v>24</v>
      </c>
      <c r="E109" s="7" t="s">
        <v>174</v>
      </c>
      <c r="F109" s="7" t="s">
        <v>175</v>
      </c>
      <c r="G109" s="7" t="s">
        <v>234</v>
      </c>
      <c r="H109" s="7" t="s">
        <v>235</v>
      </c>
      <c r="I109" s="7" t="s">
        <v>1133</v>
      </c>
      <c r="J109" s="7" t="s">
        <v>1134</v>
      </c>
      <c r="K109" s="29">
        <v>103</v>
      </c>
    </row>
    <row r="110" spans="1:11">
      <c r="A110" s="111">
        <v>44166</v>
      </c>
      <c r="B110" s="127" t="s">
        <v>10</v>
      </c>
      <c r="C110" s="7" t="s">
        <v>23</v>
      </c>
      <c r="D110" s="7" t="s">
        <v>24</v>
      </c>
      <c r="E110" s="7" t="s">
        <v>174</v>
      </c>
      <c r="F110" s="7" t="s">
        <v>175</v>
      </c>
      <c r="G110" s="7" t="s">
        <v>234</v>
      </c>
      <c r="H110" s="7" t="s">
        <v>235</v>
      </c>
      <c r="I110" s="7" t="s">
        <v>988</v>
      </c>
      <c r="J110" s="7" t="s">
        <v>989</v>
      </c>
      <c r="K110" s="29">
        <v>101</v>
      </c>
    </row>
    <row r="111" spans="1:11">
      <c r="A111" s="111">
        <v>44166</v>
      </c>
      <c r="B111" s="127" t="s">
        <v>10</v>
      </c>
      <c r="C111" s="7" t="s">
        <v>23</v>
      </c>
      <c r="D111" s="7" t="s">
        <v>24</v>
      </c>
      <c r="E111" s="7" t="s">
        <v>174</v>
      </c>
      <c r="F111" s="7" t="s">
        <v>175</v>
      </c>
      <c r="G111" s="7" t="s">
        <v>234</v>
      </c>
      <c r="H111" s="7" t="s">
        <v>235</v>
      </c>
      <c r="I111" s="7" t="s">
        <v>1000</v>
      </c>
      <c r="J111" s="7" t="s">
        <v>1001</v>
      </c>
      <c r="K111" s="29">
        <v>71</v>
      </c>
    </row>
    <row r="112" spans="1:11">
      <c r="A112" s="111">
        <v>44166</v>
      </c>
      <c r="B112" s="127" t="s">
        <v>10</v>
      </c>
      <c r="C112" s="7" t="s">
        <v>23</v>
      </c>
      <c r="D112" s="7" t="s">
        <v>24</v>
      </c>
      <c r="E112" s="7" t="s">
        <v>174</v>
      </c>
      <c r="F112" s="7" t="s">
        <v>175</v>
      </c>
      <c r="G112" s="7" t="s">
        <v>234</v>
      </c>
      <c r="H112" s="7" t="s">
        <v>235</v>
      </c>
      <c r="I112" s="7" t="s">
        <v>990</v>
      </c>
      <c r="J112" s="7" t="s">
        <v>991</v>
      </c>
      <c r="K112" s="29">
        <v>62</v>
      </c>
    </row>
    <row r="113" spans="1:11">
      <c r="A113" s="111">
        <v>44166</v>
      </c>
      <c r="B113" s="127" t="s">
        <v>10</v>
      </c>
      <c r="C113" s="7" t="s">
        <v>23</v>
      </c>
      <c r="D113" s="7" t="s">
        <v>24</v>
      </c>
      <c r="E113" s="7" t="s">
        <v>174</v>
      </c>
      <c r="F113" s="7" t="s">
        <v>175</v>
      </c>
      <c r="G113" s="7" t="s">
        <v>234</v>
      </c>
      <c r="H113" s="7" t="s">
        <v>235</v>
      </c>
      <c r="I113" s="7" t="s">
        <v>1013</v>
      </c>
      <c r="J113" s="7" t="s">
        <v>1014</v>
      </c>
      <c r="K113" s="29">
        <v>44</v>
      </c>
    </row>
    <row r="114" spans="1:11">
      <c r="A114" s="111">
        <v>44166</v>
      </c>
      <c r="B114" s="127" t="s">
        <v>10</v>
      </c>
      <c r="C114" s="7" t="s">
        <v>23</v>
      </c>
      <c r="D114" s="7" t="s">
        <v>24</v>
      </c>
      <c r="E114" s="7" t="s">
        <v>174</v>
      </c>
      <c r="F114" s="7" t="s">
        <v>175</v>
      </c>
      <c r="G114" s="7" t="s">
        <v>234</v>
      </c>
      <c r="H114" s="7" t="s">
        <v>235</v>
      </c>
      <c r="I114" s="7" t="s">
        <v>994</v>
      </c>
      <c r="J114" s="7" t="s">
        <v>995</v>
      </c>
      <c r="K114" s="29">
        <v>44</v>
      </c>
    </row>
    <row r="115" spans="1:11">
      <c r="A115" s="111">
        <v>44166</v>
      </c>
      <c r="B115" s="127" t="s">
        <v>10</v>
      </c>
      <c r="C115" s="7" t="s">
        <v>23</v>
      </c>
      <c r="D115" s="7" t="s">
        <v>24</v>
      </c>
      <c r="E115" s="7" t="s">
        <v>174</v>
      </c>
      <c r="F115" s="7" t="s">
        <v>175</v>
      </c>
      <c r="G115" s="7" t="s">
        <v>234</v>
      </c>
      <c r="H115" s="7" t="s">
        <v>235</v>
      </c>
      <c r="I115" s="7" t="s">
        <v>1017</v>
      </c>
      <c r="J115" s="7" t="s">
        <v>1018</v>
      </c>
      <c r="K115" s="29">
        <v>42</v>
      </c>
    </row>
    <row r="116" spans="1:11">
      <c r="A116" s="111">
        <v>44166</v>
      </c>
      <c r="B116" s="127" t="s">
        <v>10</v>
      </c>
      <c r="C116" s="7" t="s">
        <v>23</v>
      </c>
      <c r="D116" s="7" t="s">
        <v>24</v>
      </c>
      <c r="E116" s="7" t="s">
        <v>174</v>
      </c>
      <c r="F116" s="7" t="s">
        <v>175</v>
      </c>
      <c r="G116" s="7" t="s">
        <v>234</v>
      </c>
      <c r="H116" s="7" t="s">
        <v>235</v>
      </c>
      <c r="I116" s="7" t="s">
        <v>1165</v>
      </c>
      <c r="J116" s="7" t="s">
        <v>1166</v>
      </c>
      <c r="K116" s="29">
        <v>41</v>
      </c>
    </row>
    <row r="117" spans="1:11">
      <c r="A117" s="111">
        <v>44166</v>
      </c>
      <c r="B117" s="127" t="s">
        <v>10</v>
      </c>
      <c r="C117" s="7" t="s">
        <v>23</v>
      </c>
      <c r="D117" s="7" t="s">
        <v>24</v>
      </c>
      <c r="E117" s="7" t="s">
        <v>174</v>
      </c>
      <c r="F117" s="7" t="s">
        <v>175</v>
      </c>
      <c r="G117" s="7" t="s">
        <v>234</v>
      </c>
      <c r="H117" s="7" t="s">
        <v>235</v>
      </c>
      <c r="I117" s="7" t="s">
        <v>1157</v>
      </c>
      <c r="J117" s="7" t="s">
        <v>1158</v>
      </c>
      <c r="K117" s="29">
        <v>40</v>
      </c>
    </row>
    <row r="118" spans="1:11">
      <c r="A118" s="111">
        <v>44166</v>
      </c>
      <c r="B118" s="127" t="s">
        <v>10</v>
      </c>
      <c r="C118" s="7" t="s">
        <v>23</v>
      </c>
      <c r="D118" s="7" t="s">
        <v>24</v>
      </c>
      <c r="E118" s="7" t="s">
        <v>174</v>
      </c>
      <c r="F118" s="7" t="s">
        <v>175</v>
      </c>
      <c r="G118" s="7" t="s">
        <v>234</v>
      </c>
      <c r="H118" s="7" t="s">
        <v>235</v>
      </c>
      <c r="I118" s="7" t="s">
        <v>1181</v>
      </c>
      <c r="J118" s="7" t="s">
        <v>1182</v>
      </c>
      <c r="K118" s="29">
        <v>38</v>
      </c>
    </row>
    <row r="119" spans="1:11">
      <c r="A119" s="111">
        <v>44166</v>
      </c>
      <c r="B119" s="127" t="s">
        <v>10</v>
      </c>
      <c r="C119" s="7" t="s">
        <v>23</v>
      </c>
      <c r="D119" s="7" t="s">
        <v>24</v>
      </c>
      <c r="E119" s="7" t="s">
        <v>174</v>
      </c>
      <c r="F119" s="7" t="s">
        <v>175</v>
      </c>
      <c r="G119" s="7" t="s">
        <v>234</v>
      </c>
      <c r="H119" s="7" t="s">
        <v>235</v>
      </c>
      <c r="I119" s="7" t="s">
        <v>992</v>
      </c>
      <c r="J119" s="7" t="s">
        <v>993</v>
      </c>
      <c r="K119" s="29">
        <v>35</v>
      </c>
    </row>
    <row r="120" spans="1:11">
      <c r="A120" s="111">
        <v>44166</v>
      </c>
      <c r="B120" s="127" t="s">
        <v>10</v>
      </c>
      <c r="C120" s="7" t="s">
        <v>23</v>
      </c>
      <c r="D120" s="7" t="s">
        <v>24</v>
      </c>
      <c r="E120" s="7" t="s">
        <v>174</v>
      </c>
      <c r="F120" s="7" t="s">
        <v>175</v>
      </c>
      <c r="G120" s="7" t="s">
        <v>234</v>
      </c>
      <c r="H120" s="7" t="s">
        <v>235</v>
      </c>
      <c r="I120" s="7" t="s">
        <v>557</v>
      </c>
      <c r="J120" s="7" t="s">
        <v>558</v>
      </c>
      <c r="K120" s="29">
        <v>35</v>
      </c>
    </row>
    <row r="121" spans="1:11">
      <c r="A121" s="111">
        <v>44166</v>
      </c>
      <c r="B121" s="127" t="s">
        <v>10</v>
      </c>
      <c r="C121" s="7" t="s">
        <v>23</v>
      </c>
      <c r="D121" s="7" t="s">
        <v>24</v>
      </c>
      <c r="E121" s="7" t="s">
        <v>174</v>
      </c>
      <c r="F121" s="7" t="s">
        <v>175</v>
      </c>
      <c r="G121" s="7" t="s">
        <v>234</v>
      </c>
      <c r="H121" s="7" t="s">
        <v>235</v>
      </c>
      <c r="I121" s="7" t="s">
        <v>1153</v>
      </c>
      <c r="J121" s="7" t="s">
        <v>1154</v>
      </c>
      <c r="K121" s="29">
        <v>35</v>
      </c>
    </row>
    <row r="122" spans="1:11">
      <c r="A122" s="111">
        <v>44166</v>
      </c>
      <c r="B122" s="127" t="s">
        <v>10</v>
      </c>
      <c r="C122" s="7" t="s">
        <v>23</v>
      </c>
      <c r="D122" s="7" t="s">
        <v>24</v>
      </c>
      <c r="E122" s="7" t="s">
        <v>174</v>
      </c>
      <c r="F122" s="7" t="s">
        <v>175</v>
      </c>
      <c r="G122" s="7" t="s">
        <v>234</v>
      </c>
      <c r="H122" s="7" t="s">
        <v>235</v>
      </c>
      <c r="I122" s="7" t="s">
        <v>1131</v>
      </c>
      <c r="J122" s="7" t="s">
        <v>1132</v>
      </c>
      <c r="K122" s="29">
        <v>35</v>
      </c>
    </row>
    <row r="123" spans="1:11">
      <c r="A123" s="111">
        <v>44166</v>
      </c>
      <c r="B123" s="127" t="s">
        <v>10</v>
      </c>
      <c r="C123" s="7" t="s">
        <v>23</v>
      </c>
      <c r="D123" s="7" t="s">
        <v>24</v>
      </c>
      <c r="E123" s="7" t="s">
        <v>174</v>
      </c>
      <c r="F123" s="7" t="s">
        <v>175</v>
      </c>
      <c r="G123" s="7" t="s">
        <v>234</v>
      </c>
      <c r="H123" s="7" t="s">
        <v>235</v>
      </c>
      <c r="I123" s="7" t="s">
        <v>1095</v>
      </c>
      <c r="J123" s="7" t="s">
        <v>1096</v>
      </c>
      <c r="K123" s="29">
        <v>34</v>
      </c>
    </row>
    <row r="124" spans="1:11">
      <c r="A124" s="111">
        <v>44166</v>
      </c>
      <c r="B124" s="127" t="s">
        <v>10</v>
      </c>
      <c r="C124" s="7" t="s">
        <v>23</v>
      </c>
      <c r="D124" s="7" t="s">
        <v>24</v>
      </c>
      <c r="E124" s="7" t="s">
        <v>174</v>
      </c>
      <c r="F124" s="7" t="s">
        <v>175</v>
      </c>
      <c r="G124" s="7" t="s">
        <v>234</v>
      </c>
      <c r="H124" s="7" t="s">
        <v>235</v>
      </c>
      <c r="I124" s="7" t="s">
        <v>1093</v>
      </c>
      <c r="J124" s="7" t="s">
        <v>1094</v>
      </c>
      <c r="K124" s="29">
        <v>33</v>
      </c>
    </row>
    <row r="125" spans="1:11">
      <c r="A125" s="111">
        <v>44166</v>
      </c>
      <c r="B125" s="127" t="s">
        <v>10</v>
      </c>
      <c r="C125" s="7" t="s">
        <v>23</v>
      </c>
      <c r="D125" s="7" t="s">
        <v>24</v>
      </c>
      <c r="E125" s="7" t="s">
        <v>174</v>
      </c>
      <c r="F125" s="7" t="s">
        <v>175</v>
      </c>
      <c r="G125" s="7" t="s">
        <v>234</v>
      </c>
      <c r="H125" s="7" t="s">
        <v>235</v>
      </c>
      <c r="I125" s="7" t="s">
        <v>1005</v>
      </c>
      <c r="J125" s="7" t="s">
        <v>1006</v>
      </c>
      <c r="K125" s="29">
        <v>33</v>
      </c>
    </row>
    <row r="126" spans="1:11">
      <c r="A126" s="111">
        <v>44166</v>
      </c>
      <c r="B126" s="127" t="s">
        <v>10</v>
      </c>
      <c r="C126" s="7" t="s">
        <v>23</v>
      </c>
      <c r="D126" s="7" t="s">
        <v>24</v>
      </c>
      <c r="E126" s="7" t="s">
        <v>174</v>
      </c>
      <c r="F126" s="7" t="s">
        <v>175</v>
      </c>
      <c r="G126" s="7" t="s">
        <v>234</v>
      </c>
      <c r="H126" s="7" t="s">
        <v>235</v>
      </c>
      <c r="I126" s="7" t="s">
        <v>1149</v>
      </c>
      <c r="J126" s="7" t="s">
        <v>1150</v>
      </c>
      <c r="K126" s="29">
        <v>32</v>
      </c>
    </row>
    <row r="127" spans="1:11">
      <c r="A127" s="111">
        <v>44166</v>
      </c>
      <c r="B127" s="127" t="s">
        <v>10</v>
      </c>
      <c r="C127" s="7" t="s">
        <v>23</v>
      </c>
      <c r="D127" s="7" t="s">
        <v>24</v>
      </c>
      <c r="E127" s="7" t="s">
        <v>174</v>
      </c>
      <c r="F127" s="7" t="s">
        <v>175</v>
      </c>
      <c r="G127" s="7" t="s">
        <v>234</v>
      </c>
      <c r="H127" s="7" t="s">
        <v>235</v>
      </c>
      <c r="I127" s="7" t="s">
        <v>1169</v>
      </c>
      <c r="J127" s="7" t="s">
        <v>1170</v>
      </c>
      <c r="K127" s="29">
        <v>28</v>
      </c>
    </row>
    <row r="128" spans="1:11">
      <c r="A128" s="111">
        <v>44166</v>
      </c>
      <c r="B128" s="127" t="s">
        <v>10</v>
      </c>
      <c r="C128" s="7" t="s">
        <v>23</v>
      </c>
      <c r="D128" s="7" t="s">
        <v>24</v>
      </c>
      <c r="E128" s="7" t="s">
        <v>174</v>
      </c>
      <c r="F128" s="7" t="s">
        <v>175</v>
      </c>
      <c r="G128" s="7" t="s">
        <v>234</v>
      </c>
      <c r="H128" s="7" t="s">
        <v>235</v>
      </c>
      <c r="I128" s="7" t="s">
        <v>1159</v>
      </c>
      <c r="J128" s="7" t="s">
        <v>1160</v>
      </c>
      <c r="K128" s="29">
        <v>28</v>
      </c>
    </row>
    <row r="129" spans="1:11">
      <c r="A129" s="111">
        <v>44166</v>
      </c>
      <c r="B129" s="127" t="s">
        <v>10</v>
      </c>
      <c r="C129" s="7" t="s">
        <v>23</v>
      </c>
      <c r="D129" s="7" t="s">
        <v>24</v>
      </c>
      <c r="E129" s="7" t="s">
        <v>174</v>
      </c>
      <c r="F129" s="7" t="s">
        <v>175</v>
      </c>
      <c r="G129" s="7" t="s">
        <v>234</v>
      </c>
      <c r="H129" s="7" t="s">
        <v>235</v>
      </c>
      <c r="I129" s="7" t="s">
        <v>1183</v>
      </c>
      <c r="J129" s="7" t="s">
        <v>1184</v>
      </c>
      <c r="K129" s="29">
        <v>28</v>
      </c>
    </row>
    <row r="130" spans="1:11">
      <c r="A130" s="111">
        <v>44166</v>
      </c>
      <c r="B130" s="127" t="s">
        <v>10</v>
      </c>
      <c r="C130" s="7" t="s">
        <v>23</v>
      </c>
      <c r="D130" s="7" t="s">
        <v>24</v>
      </c>
      <c r="E130" s="7" t="s">
        <v>174</v>
      </c>
      <c r="F130" s="7" t="s">
        <v>175</v>
      </c>
      <c r="G130" s="7" t="s">
        <v>234</v>
      </c>
      <c r="H130" s="7" t="s">
        <v>235</v>
      </c>
      <c r="I130" s="7" t="s">
        <v>1179</v>
      </c>
      <c r="J130" s="7" t="s">
        <v>1180</v>
      </c>
      <c r="K130" s="29">
        <v>28</v>
      </c>
    </row>
    <row r="131" spans="1:11">
      <c r="A131" s="111">
        <v>44166</v>
      </c>
      <c r="B131" s="127" t="s">
        <v>10</v>
      </c>
      <c r="C131" s="7" t="s">
        <v>23</v>
      </c>
      <c r="D131" s="7" t="s">
        <v>24</v>
      </c>
      <c r="E131" s="7" t="s">
        <v>174</v>
      </c>
      <c r="F131" s="7" t="s">
        <v>175</v>
      </c>
      <c r="G131" s="7" t="s">
        <v>234</v>
      </c>
      <c r="H131" s="7" t="s">
        <v>235</v>
      </c>
      <c r="I131" s="7" t="s">
        <v>1189</v>
      </c>
      <c r="J131" s="7" t="s">
        <v>1190</v>
      </c>
      <c r="K131" s="29">
        <v>27</v>
      </c>
    </row>
    <row r="132" spans="1:11">
      <c r="A132" s="111">
        <v>44166</v>
      </c>
      <c r="B132" s="127" t="s">
        <v>10</v>
      </c>
      <c r="C132" s="7" t="s">
        <v>23</v>
      </c>
      <c r="D132" s="7" t="s">
        <v>24</v>
      </c>
      <c r="E132" s="7" t="s">
        <v>174</v>
      </c>
      <c r="F132" s="7" t="s">
        <v>175</v>
      </c>
      <c r="G132" s="7" t="s">
        <v>234</v>
      </c>
      <c r="H132" s="7" t="s">
        <v>235</v>
      </c>
      <c r="I132" s="7" t="s">
        <v>1173</v>
      </c>
      <c r="J132" s="7" t="s">
        <v>1174</v>
      </c>
      <c r="K132" s="29">
        <v>25</v>
      </c>
    </row>
    <row r="133" spans="1:11">
      <c r="A133" s="111">
        <v>44166</v>
      </c>
      <c r="B133" s="127" t="s">
        <v>10</v>
      </c>
      <c r="C133" s="7" t="s">
        <v>23</v>
      </c>
      <c r="D133" s="7" t="s">
        <v>24</v>
      </c>
      <c r="E133" s="7" t="s">
        <v>174</v>
      </c>
      <c r="F133" s="7" t="s">
        <v>175</v>
      </c>
      <c r="G133" s="7" t="s">
        <v>234</v>
      </c>
      <c r="H133" s="7" t="s">
        <v>235</v>
      </c>
      <c r="I133" s="7" t="s">
        <v>1135</v>
      </c>
      <c r="J133" s="7" t="s">
        <v>1136</v>
      </c>
      <c r="K133" s="29">
        <v>25</v>
      </c>
    </row>
    <row r="134" spans="1:11">
      <c r="A134" s="111">
        <v>44166</v>
      </c>
      <c r="B134" s="127" t="s">
        <v>10</v>
      </c>
      <c r="C134" s="7" t="s">
        <v>23</v>
      </c>
      <c r="D134" s="7" t="s">
        <v>24</v>
      </c>
      <c r="E134" s="7" t="s">
        <v>174</v>
      </c>
      <c r="F134" s="7" t="s">
        <v>175</v>
      </c>
      <c r="G134" s="7" t="s">
        <v>234</v>
      </c>
      <c r="H134" s="7" t="s">
        <v>235</v>
      </c>
      <c r="I134" s="7" t="s">
        <v>1163</v>
      </c>
      <c r="J134" s="7" t="s">
        <v>1164</v>
      </c>
      <c r="K134" s="29">
        <v>24</v>
      </c>
    </row>
    <row r="135" spans="1:11">
      <c r="A135" s="111">
        <v>44166</v>
      </c>
      <c r="B135" s="127" t="s">
        <v>10</v>
      </c>
      <c r="C135" s="7" t="s">
        <v>23</v>
      </c>
      <c r="D135" s="7" t="s">
        <v>24</v>
      </c>
      <c r="E135" s="7" t="s">
        <v>174</v>
      </c>
      <c r="F135" s="7" t="s">
        <v>175</v>
      </c>
      <c r="G135" s="7" t="s">
        <v>234</v>
      </c>
      <c r="H135" s="7" t="s">
        <v>235</v>
      </c>
      <c r="I135" s="7" t="s">
        <v>1129</v>
      </c>
      <c r="J135" s="7" t="s">
        <v>1130</v>
      </c>
      <c r="K135" s="29">
        <v>22</v>
      </c>
    </row>
    <row r="136" spans="1:11">
      <c r="A136" s="111">
        <v>44166</v>
      </c>
      <c r="B136" s="127" t="s">
        <v>10</v>
      </c>
      <c r="C136" s="7" t="s">
        <v>23</v>
      </c>
      <c r="D136" s="7" t="s">
        <v>24</v>
      </c>
      <c r="E136" s="7" t="s">
        <v>174</v>
      </c>
      <c r="F136" s="7" t="s">
        <v>175</v>
      </c>
      <c r="G136" s="7" t="s">
        <v>234</v>
      </c>
      <c r="H136" s="7" t="s">
        <v>235</v>
      </c>
      <c r="I136" s="7" t="s">
        <v>1177</v>
      </c>
      <c r="J136" s="7" t="s">
        <v>1178</v>
      </c>
      <c r="K136" s="29">
        <v>22</v>
      </c>
    </row>
    <row r="137" spans="1:11">
      <c r="A137" s="111">
        <v>44166</v>
      </c>
      <c r="B137" s="127" t="s">
        <v>10</v>
      </c>
      <c r="C137" s="7" t="s">
        <v>23</v>
      </c>
      <c r="D137" s="7" t="s">
        <v>24</v>
      </c>
      <c r="E137" s="7" t="s">
        <v>174</v>
      </c>
      <c r="F137" s="7" t="s">
        <v>175</v>
      </c>
      <c r="G137" s="7" t="s">
        <v>234</v>
      </c>
      <c r="H137" s="7" t="s">
        <v>235</v>
      </c>
      <c r="I137" s="7" t="s">
        <v>1191</v>
      </c>
      <c r="J137" s="7" t="s">
        <v>1192</v>
      </c>
      <c r="K137" s="29">
        <v>22</v>
      </c>
    </row>
    <row r="138" spans="1:11">
      <c r="A138" s="111">
        <v>44166</v>
      </c>
      <c r="B138" s="127" t="s">
        <v>10</v>
      </c>
      <c r="C138" s="7" t="s">
        <v>23</v>
      </c>
      <c r="D138" s="7" t="s">
        <v>24</v>
      </c>
      <c r="E138" s="7" t="s">
        <v>174</v>
      </c>
      <c r="F138" s="7" t="s">
        <v>175</v>
      </c>
      <c r="G138" s="7" t="s">
        <v>234</v>
      </c>
      <c r="H138" s="7" t="s">
        <v>235</v>
      </c>
      <c r="I138" s="7" t="s">
        <v>1015</v>
      </c>
      <c r="J138" s="7" t="s">
        <v>1016</v>
      </c>
      <c r="K138" s="29">
        <v>22</v>
      </c>
    </row>
    <row r="139" spans="1:11">
      <c r="A139" s="111">
        <v>44166</v>
      </c>
      <c r="B139" s="127" t="s">
        <v>10</v>
      </c>
      <c r="C139" s="7" t="s">
        <v>23</v>
      </c>
      <c r="D139" s="7" t="s">
        <v>24</v>
      </c>
      <c r="E139" s="7" t="s">
        <v>174</v>
      </c>
      <c r="F139" s="7" t="s">
        <v>175</v>
      </c>
      <c r="G139" s="7" t="s">
        <v>234</v>
      </c>
      <c r="H139" s="7" t="s">
        <v>235</v>
      </c>
      <c r="I139" s="7" t="s">
        <v>1187</v>
      </c>
      <c r="J139" s="7" t="s">
        <v>1188</v>
      </c>
      <c r="K139" s="29">
        <v>17</v>
      </c>
    </row>
    <row r="140" spans="1:11">
      <c r="A140" s="111">
        <v>44166</v>
      </c>
      <c r="B140" s="127" t="s">
        <v>10</v>
      </c>
      <c r="C140" s="7" t="s">
        <v>23</v>
      </c>
      <c r="D140" s="7" t="s">
        <v>24</v>
      </c>
      <c r="E140" s="7" t="s">
        <v>174</v>
      </c>
      <c r="F140" s="7" t="s">
        <v>175</v>
      </c>
      <c r="G140" s="7" t="s">
        <v>234</v>
      </c>
      <c r="H140" s="7" t="s">
        <v>235</v>
      </c>
      <c r="I140" s="7" t="s">
        <v>1161</v>
      </c>
      <c r="J140" s="7" t="s">
        <v>1162</v>
      </c>
      <c r="K140" s="29">
        <v>16</v>
      </c>
    </row>
    <row r="141" spans="1:11">
      <c r="A141" s="111">
        <v>44166</v>
      </c>
      <c r="B141" s="127" t="s">
        <v>10</v>
      </c>
      <c r="C141" s="7" t="s">
        <v>23</v>
      </c>
      <c r="D141" s="7" t="s">
        <v>24</v>
      </c>
      <c r="E141" s="7" t="s">
        <v>174</v>
      </c>
      <c r="F141" s="7" t="s">
        <v>175</v>
      </c>
      <c r="G141" s="7" t="s">
        <v>234</v>
      </c>
      <c r="H141" s="7" t="s">
        <v>235</v>
      </c>
      <c r="I141" s="7" t="s">
        <v>1002</v>
      </c>
      <c r="J141" s="7" t="s">
        <v>1003</v>
      </c>
      <c r="K141" s="29">
        <v>16</v>
      </c>
    </row>
    <row r="142" spans="1:11">
      <c r="A142" s="111">
        <v>44166</v>
      </c>
      <c r="B142" s="127" t="s">
        <v>10</v>
      </c>
      <c r="C142" s="7" t="s">
        <v>23</v>
      </c>
      <c r="D142" s="7" t="s">
        <v>24</v>
      </c>
      <c r="E142" s="7" t="s">
        <v>174</v>
      </c>
      <c r="F142" s="7" t="s">
        <v>175</v>
      </c>
      <c r="G142" s="7" t="s">
        <v>234</v>
      </c>
      <c r="H142" s="7" t="s">
        <v>235</v>
      </c>
      <c r="I142" s="7" t="s">
        <v>996</v>
      </c>
      <c r="J142" s="7" t="s">
        <v>997</v>
      </c>
      <c r="K142" s="29">
        <v>16</v>
      </c>
    </row>
    <row r="143" spans="1:11">
      <c r="A143" s="111">
        <v>44166</v>
      </c>
      <c r="B143" s="127" t="s">
        <v>10</v>
      </c>
      <c r="C143" s="7" t="s">
        <v>23</v>
      </c>
      <c r="D143" s="7" t="s">
        <v>24</v>
      </c>
      <c r="E143" s="7" t="s">
        <v>174</v>
      </c>
      <c r="F143" s="7" t="s">
        <v>175</v>
      </c>
      <c r="G143" s="7" t="s">
        <v>234</v>
      </c>
      <c r="H143" s="7" t="s">
        <v>235</v>
      </c>
      <c r="I143" s="7" t="s">
        <v>1009</v>
      </c>
      <c r="J143" s="7" t="s">
        <v>1010</v>
      </c>
      <c r="K143" s="29">
        <v>16</v>
      </c>
    </row>
    <row r="144" spans="1:11">
      <c r="A144" s="111">
        <v>44166</v>
      </c>
      <c r="B144" s="127" t="s">
        <v>10</v>
      </c>
      <c r="C144" s="7" t="s">
        <v>23</v>
      </c>
      <c r="D144" s="7" t="s">
        <v>24</v>
      </c>
      <c r="E144" s="7" t="s">
        <v>174</v>
      </c>
      <c r="F144" s="7" t="s">
        <v>175</v>
      </c>
      <c r="G144" s="7" t="s">
        <v>234</v>
      </c>
      <c r="H144" s="7" t="s">
        <v>235</v>
      </c>
      <c r="I144" s="7" t="s">
        <v>1185</v>
      </c>
      <c r="J144" s="7" t="s">
        <v>1186</v>
      </c>
      <c r="K144" s="29">
        <v>16</v>
      </c>
    </row>
    <row r="145" spans="1:11">
      <c r="A145" s="111">
        <v>44166</v>
      </c>
      <c r="B145" s="127" t="s">
        <v>10</v>
      </c>
      <c r="C145" s="7" t="s">
        <v>23</v>
      </c>
      <c r="D145" s="7" t="s">
        <v>24</v>
      </c>
      <c r="E145" s="7" t="s">
        <v>174</v>
      </c>
      <c r="F145" s="7" t="s">
        <v>175</v>
      </c>
      <c r="G145" s="7" t="s">
        <v>234</v>
      </c>
      <c r="H145" s="7" t="s">
        <v>235</v>
      </c>
      <c r="I145" s="7" t="s">
        <v>1171</v>
      </c>
      <c r="J145" s="7" t="s">
        <v>1172</v>
      </c>
      <c r="K145" s="29">
        <v>15</v>
      </c>
    </row>
    <row r="146" spans="1:11">
      <c r="A146" s="111">
        <v>44166</v>
      </c>
      <c r="B146" s="127" t="s">
        <v>10</v>
      </c>
      <c r="C146" s="7" t="s">
        <v>23</v>
      </c>
      <c r="D146" s="7" t="s">
        <v>24</v>
      </c>
      <c r="E146" s="7" t="s">
        <v>174</v>
      </c>
      <c r="F146" s="7" t="s">
        <v>175</v>
      </c>
      <c r="G146" s="7" t="s">
        <v>234</v>
      </c>
      <c r="H146" s="7" t="s">
        <v>235</v>
      </c>
      <c r="I146" s="7" t="s">
        <v>1151</v>
      </c>
      <c r="J146" s="7" t="s">
        <v>1152</v>
      </c>
      <c r="K146" s="29">
        <v>14</v>
      </c>
    </row>
    <row r="147" spans="1:11">
      <c r="A147" s="111">
        <v>44166</v>
      </c>
      <c r="B147" s="127" t="s">
        <v>10</v>
      </c>
      <c r="C147" s="7" t="s">
        <v>23</v>
      </c>
      <c r="D147" s="7" t="s">
        <v>24</v>
      </c>
      <c r="E147" s="7" t="s">
        <v>174</v>
      </c>
      <c r="F147" s="7" t="s">
        <v>175</v>
      </c>
      <c r="G147" s="7" t="s">
        <v>234</v>
      </c>
      <c r="H147" s="7" t="s">
        <v>235</v>
      </c>
      <c r="I147" s="7" t="s">
        <v>1175</v>
      </c>
      <c r="J147" s="7" t="s">
        <v>1176</v>
      </c>
      <c r="K147" s="29">
        <v>12</v>
      </c>
    </row>
    <row r="148" spans="1:11">
      <c r="A148" s="111">
        <v>44166</v>
      </c>
      <c r="B148" s="127" t="s">
        <v>10</v>
      </c>
      <c r="C148" s="7" t="s">
        <v>23</v>
      </c>
      <c r="D148" s="7" t="s">
        <v>24</v>
      </c>
      <c r="E148" s="7" t="s">
        <v>174</v>
      </c>
      <c r="F148" s="7" t="s">
        <v>175</v>
      </c>
      <c r="G148" s="7" t="s">
        <v>234</v>
      </c>
      <c r="H148" s="7" t="s">
        <v>235</v>
      </c>
      <c r="I148" s="7" t="s">
        <v>1155</v>
      </c>
      <c r="J148" s="7" t="s">
        <v>1156</v>
      </c>
      <c r="K148" s="29">
        <v>11</v>
      </c>
    </row>
    <row r="149" spans="1:11">
      <c r="A149" s="111">
        <v>44166</v>
      </c>
      <c r="B149" s="127" t="s">
        <v>10</v>
      </c>
      <c r="C149" s="7" t="s">
        <v>23</v>
      </c>
      <c r="D149" s="7" t="s">
        <v>24</v>
      </c>
      <c r="E149" s="7" t="s">
        <v>174</v>
      </c>
      <c r="F149" s="7" t="s">
        <v>175</v>
      </c>
      <c r="G149" s="7" t="s">
        <v>234</v>
      </c>
      <c r="H149" s="7" t="s">
        <v>235</v>
      </c>
      <c r="I149" s="7" t="s">
        <v>1147</v>
      </c>
      <c r="J149" s="7" t="s">
        <v>1148</v>
      </c>
      <c r="K149" s="29">
        <v>10</v>
      </c>
    </row>
    <row r="150" spans="1:11">
      <c r="A150" s="111">
        <v>44166</v>
      </c>
      <c r="B150" s="127" t="s">
        <v>10</v>
      </c>
      <c r="C150" s="7" t="s">
        <v>23</v>
      </c>
      <c r="D150" s="7" t="s">
        <v>24</v>
      </c>
      <c r="E150" s="7" t="s">
        <v>174</v>
      </c>
      <c r="F150" s="7" t="s">
        <v>175</v>
      </c>
      <c r="G150" s="7" t="s">
        <v>234</v>
      </c>
      <c r="H150" s="7" t="s">
        <v>235</v>
      </c>
      <c r="I150" s="7" t="s">
        <v>1167</v>
      </c>
      <c r="J150" s="7" t="s">
        <v>1168</v>
      </c>
      <c r="K150" s="29">
        <v>10</v>
      </c>
    </row>
    <row r="151" spans="1:11">
      <c r="A151" s="111">
        <v>44166</v>
      </c>
      <c r="B151" s="127" t="s">
        <v>10</v>
      </c>
      <c r="C151" s="7" t="s">
        <v>23</v>
      </c>
      <c r="D151" s="7" t="s">
        <v>24</v>
      </c>
      <c r="E151" s="7" t="s">
        <v>174</v>
      </c>
      <c r="F151" s="7" t="s">
        <v>175</v>
      </c>
      <c r="G151" s="7" t="s">
        <v>869</v>
      </c>
      <c r="H151" s="7" t="s">
        <v>870</v>
      </c>
      <c r="I151" s="7" t="s">
        <v>1081</v>
      </c>
      <c r="J151" s="7" t="s">
        <v>1082</v>
      </c>
      <c r="K151" s="29">
        <v>126</v>
      </c>
    </row>
    <row r="152" spans="1:11">
      <c r="A152" s="111">
        <v>44166</v>
      </c>
      <c r="B152" s="127" t="s">
        <v>10</v>
      </c>
      <c r="C152" s="7" t="s">
        <v>23</v>
      </c>
      <c r="D152" s="7" t="s">
        <v>24</v>
      </c>
      <c r="E152" s="7" t="s">
        <v>174</v>
      </c>
      <c r="F152" s="7" t="s">
        <v>175</v>
      </c>
      <c r="G152" s="7" t="s">
        <v>869</v>
      </c>
      <c r="H152" s="7" t="s">
        <v>870</v>
      </c>
      <c r="I152" s="7" t="s">
        <v>869</v>
      </c>
      <c r="J152" s="7" t="s">
        <v>887</v>
      </c>
      <c r="K152" s="29">
        <v>113</v>
      </c>
    </row>
    <row r="153" spans="1:11">
      <c r="A153" s="111">
        <v>44166</v>
      </c>
      <c r="B153" s="127" t="s">
        <v>10</v>
      </c>
      <c r="C153" s="7" t="s">
        <v>23</v>
      </c>
      <c r="D153" s="7" t="s">
        <v>24</v>
      </c>
      <c r="E153" s="7" t="s">
        <v>174</v>
      </c>
      <c r="F153" s="7" t="s">
        <v>175</v>
      </c>
      <c r="G153" s="7" t="s">
        <v>869</v>
      </c>
      <c r="H153" s="7" t="s">
        <v>870</v>
      </c>
      <c r="I153" s="7" t="s">
        <v>1073</v>
      </c>
      <c r="J153" s="7" t="s">
        <v>1074</v>
      </c>
      <c r="K153" s="29">
        <v>67</v>
      </c>
    </row>
    <row r="154" spans="1:11">
      <c r="A154" s="111">
        <v>44166</v>
      </c>
      <c r="B154" s="127" t="s">
        <v>10</v>
      </c>
      <c r="C154" s="7" t="s">
        <v>23</v>
      </c>
      <c r="D154" s="7" t="s">
        <v>24</v>
      </c>
      <c r="E154" s="7" t="s">
        <v>174</v>
      </c>
      <c r="F154" s="7" t="s">
        <v>175</v>
      </c>
      <c r="G154" s="7" t="s">
        <v>869</v>
      </c>
      <c r="H154" s="7" t="s">
        <v>870</v>
      </c>
      <c r="I154" s="7" t="s">
        <v>875</v>
      </c>
      <c r="J154" s="7" t="s">
        <v>876</v>
      </c>
      <c r="K154" s="29">
        <v>66</v>
      </c>
    </row>
    <row r="155" spans="1:11">
      <c r="A155" s="111">
        <v>44166</v>
      </c>
      <c r="B155" s="127" t="s">
        <v>10</v>
      </c>
      <c r="C155" s="7" t="s">
        <v>23</v>
      </c>
      <c r="D155" s="7" t="s">
        <v>24</v>
      </c>
      <c r="E155" s="7" t="s">
        <v>174</v>
      </c>
      <c r="F155" s="7" t="s">
        <v>175</v>
      </c>
      <c r="G155" s="7" t="s">
        <v>869</v>
      </c>
      <c r="H155" s="7" t="s">
        <v>870</v>
      </c>
      <c r="I155" s="7" t="s">
        <v>883</v>
      </c>
      <c r="J155" s="7" t="s">
        <v>884</v>
      </c>
      <c r="K155" s="29">
        <v>63</v>
      </c>
    </row>
    <row r="156" spans="1:11">
      <c r="A156" s="111">
        <v>44166</v>
      </c>
      <c r="B156" s="127" t="s">
        <v>10</v>
      </c>
      <c r="C156" s="7" t="s">
        <v>23</v>
      </c>
      <c r="D156" s="7" t="s">
        <v>24</v>
      </c>
      <c r="E156" s="7" t="s">
        <v>174</v>
      </c>
      <c r="F156" s="7" t="s">
        <v>175</v>
      </c>
      <c r="G156" s="7" t="s">
        <v>869</v>
      </c>
      <c r="H156" s="7" t="s">
        <v>870</v>
      </c>
      <c r="I156" s="7" t="s">
        <v>1071</v>
      </c>
      <c r="J156" s="7" t="s">
        <v>1072</v>
      </c>
      <c r="K156" s="29">
        <v>58</v>
      </c>
    </row>
    <row r="157" spans="1:11">
      <c r="A157" s="111">
        <v>44166</v>
      </c>
      <c r="B157" s="127" t="s">
        <v>10</v>
      </c>
      <c r="C157" s="7" t="s">
        <v>23</v>
      </c>
      <c r="D157" s="7" t="s">
        <v>24</v>
      </c>
      <c r="E157" s="7" t="s">
        <v>174</v>
      </c>
      <c r="F157" s="7" t="s">
        <v>175</v>
      </c>
      <c r="G157" s="7" t="s">
        <v>869</v>
      </c>
      <c r="H157" s="7" t="s">
        <v>870</v>
      </c>
      <c r="I157" s="7" t="s">
        <v>1069</v>
      </c>
      <c r="J157" s="7" t="s">
        <v>1070</v>
      </c>
      <c r="K157" s="29">
        <v>52</v>
      </c>
    </row>
    <row r="158" spans="1:11">
      <c r="A158" s="111">
        <v>44166</v>
      </c>
      <c r="B158" s="127" t="s">
        <v>10</v>
      </c>
      <c r="C158" s="7" t="s">
        <v>23</v>
      </c>
      <c r="D158" s="7" t="s">
        <v>24</v>
      </c>
      <c r="E158" s="7" t="s">
        <v>174</v>
      </c>
      <c r="F158" s="7" t="s">
        <v>175</v>
      </c>
      <c r="G158" s="7" t="s">
        <v>869</v>
      </c>
      <c r="H158" s="7" t="s">
        <v>870</v>
      </c>
      <c r="I158" s="7" t="s">
        <v>1197</v>
      </c>
      <c r="J158" s="7" t="s">
        <v>1198</v>
      </c>
      <c r="K158" s="29">
        <v>50</v>
      </c>
    </row>
    <row r="159" spans="1:11">
      <c r="A159" s="111">
        <v>44166</v>
      </c>
      <c r="B159" s="127" t="s">
        <v>10</v>
      </c>
      <c r="C159" s="7" t="s">
        <v>23</v>
      </c>
      <c r="D159" s="7" t="s">
        <v>24</v>
      </c>
      <c r="E159" s="7" t="s">
        <v>174</v>
      </c>
      <c r="F159" s="7" t="s">
        <v>175</v>
      </c>
      <c r="G159" s="7" t="s">
        <v>869</v>
      </c>
      <c r="H159" s="7" t="s">
        <v>870</v>
      </c>
      <c r="I159" s="7" t="s">
        <v>873</v>
      </c>
      <c r="J159" s="7" t="s">
        <v>874</v>
      </c>
      <c r="K159" s="29">
        <v>48</v>
      </c>
    </row>
    <row r="160" spans="1:11">
      <c r="A160" s="111">
        <v>44166</v>
      </c>
      <c r="B160" s="127" t="s">
        <v>10</v>
      </c>
      <c r="C160" s="7" t="s">
        <v>23</v>
      </c>
      <c r="D160" s="7" t="s">
        <v>24</v>
      </c>
      <c r="E160" s="7" t="s">
        <v>174</v>
      </c>
      <c r="F160" s="7" t="s">
        <v>175</v>
      </c>
      <c r="G160" s="7" t="s">
        <v>869</v>
      </c>
      <c r="H160" s="7" t="s">
        <v>870</v>
      </c>
      <c r="I160" s="7" t="s">
        <v>1139</v>
      </c>
      <c r="J160" s="7" t="s">
        <v>1140</v>
      </c>
      <c r="K160" s="29">
        <v>48</v>
      </c>
    </row>
    <row r="161" spans="1:11">
      <c r="A161" s="111">
        <v>44166</v>
      </c>
      <c r="B161" s="127" t="s">
        <v>10</v>
      </c>
      <c r="C161" s="7" t="s">
        <v>23</v>
      </c>
      <c r="D161" s="7" t="s">
        <v>24</v>
      </c>
      <c r="E161" s="7" t="s">
        <v>174</v>
      </c>
      <c r="F161" s="7" t="s">
        <v>175</v>
      </c>
      <c r="G161" s="7" t="s">
        <v>869</v>
      </c>
      <c r="H161" s="7" t="s">
        <v>870</v>
      </c>
      <c r="I161" s="7" t="s">
        <v>885</v>
      </c>
      <c r="J161" s="7" t="s">
        <v>886</v>
      </c>
      <c r="K161" s="29">
        <v>43</v>
      </c>
    </row>
    <row r="162" spans="1:11">
      <c r="A162" s="111">
        <v>44166</v>
      </c>
      <c r="B162" s="127" t="s">
        <v>10</v>
      </c>
      <c r="C162" s="7" t="s">
        <v>23</v>
      </c>
      <c r="D162" s="7" t="s">
        <v>24</v>
      </c>
      <c r="E162" s="7" t="s">
        <v>174</v>
      </c>
      <c r="F162" s="7" t="s">
        <v>175</v>
      </c>
      <c r="G162" s="7" t="s">
        <v>869</v>
      </c>
      <c r="H162" s="7" t="s">
        <v>870</v>
      </c>
      <c r="I162" s="7" t="s">
        <v>1243</v>
      </c>
      <c r="J162" s="7" t="s">
        <v>1244</v>
      </c>
      <c r="K162" s="29">
        <v>42</v>
      </c>
    </row>
    <row r="163" spans="1:11">
      <c r="A163" s="111">
        <v>44166</v>
      </c>
      <c r="B163" s="127" t="s">
        <v>10</v>
      </c>
      <c r="C163" s="7" t="s">
        <v>23</v>
      </c>
      <c r="D163" s="7" t="s">
        <v>24</v>
      </c>
      <c r="E163" s="7" t="s">
        <v>174</v>
      </c>
      <c r="F163" s="7" t="s">
        <v>175</v>
      </c>
      <c r="G163" s="7" t="s">
        <v>869</v>
      </c>
      <c r="H163" s="7" t="s">
        <v>870</v>
      </c>
      <c r="I163" s="7" t="s">
        <v>877</v>
      </c>
      <c r="J163" s="7" t="s">
        <v>878</v>
      </c>
      <c r="K163" s="29">
        <v>41</v>
      </c>
    </row>
    <row r="164" spans="1:11">
      <c r="A164" s="111">
        <v>44166</v>
      </c>
      <c r="B164" s="127" t="s">
        <v>10</v>
      </c>
      <c r="C164" s="7" t="s">
        <v>23</v>
      </c>
      <c r="D164" s="7" t="s">
        <v>24</v>
      </c>
      <c r="E164" s="7" t="s">
        <v>174</v>
      </c>
      <c r="F164" s="7" t="s">
        <v>175</v>
      </c>
      <c r="G164" s="7" t="s">
        <v>869</v>
      </c>
      <c r="H164" s="7" t="s">
        <v>870</v>
      </c>
      <c r="I164" s="7" t="s">
        <v>1137</v>
      </c>
      <c r="J164" s="7" t="s">
        <v>1138</v>
      </c>
      <c r="K164" s="29">
        <v>40</v>
      </c>
    </row>
    <row r="165" spans="1:11">
      <c r="A165" s="111">
        <v>44166</v>
      </c>
      <c r="B165" s="127" t="s">
        <v>10</v>
      </c>
      <c r="C165" s="7" t="s">
        <v>23</v>
      </c>
      <c r="D165" s="7" t="s">
        <v>24</v>
      </c>
      <c r="E165" s="7" t="s">
        <v>174</v>
      </c>
      <c r="F165" s="7" t="s">
        <v>175</v>
      </c>
      <c r="G165" s="7" t="s">
        <v>869</v>
      </c>
      <c r="H165" s="7" t="s">
        <v>870</v>
      </c>
      <c r="I165" s="7" t="s">
        <v>1207</v>
      </c>
      <c r="J165" s="7" t="s">
        <v>1208</v>
      </c>
      <c r="K165" s="29">
        <v>40</v>
      </c>
    </row>
    <row r="166" spans="1:11">
      <c r="A166" s="111">
        <v>44166</v>
      </c>
      <c r="B166" s="127" t="s">
        <v>10</v>
      </c>
      <c r="C166" s="7" t="s">
        <v>23</v>
      </c>
      <c r="D166" s="7" t="s">
        <v>24</v>
      </c>
      <c r="E166" s="7" t="s">
        <v>174</v>
      </c>
      <c r="F166" s="7" t="s">
        <v>175</v>
      </c>
      <c r="G166" s="7" t="s">
        <v>869</v>
      </c>
      <c r="H166" s="7" t="s">
        <v>870</v>
      </c>
      <c r="I166" s="7" t="s">
        <v>1083</v>
      </c>
      <c r="J166" s="7" t="s">
        <v>1084</v>
      </c>
      <c r="K166" s="29">
        <v>40</v>
      </c>
    </row>
    <row r="167" spans="1:11">
      <c r="A167" s="111">
        <v>44166</v>
      </c>
      <c r="B167" s="127" t="s">
        <v>10</v>
      </c>
      <c r="C167" s="7" t="s">
        <v>23</v>
      </c>
      <c r="D167" s="7" t="s">
        <v>24</v>
      </c>
      <c r="E167" s="7" t="s">
        <v>174</v>
      </c>
      <c r="F167" s="7" t="s">
        <v>175</v>
      </c>
      <c r="G167" s="7" t="s">
        <v>869</v>
      </c>
      <c r="H167" s="7" t="s">
        <v>870</v>
      </c>
      <c r="I167" s="7" t="s">
        <v>1075</v>
      </c>
      <c r="J167" s="7" t="s">
        <v>1076</v>
      </c>
      <c r="K167" s="29">
        <v>40</v>
      </c>
    </row>
    <row r="168" spans="1:11">
      <c r="A168" s="111">
        <v>44166</v>
      </c>
      <c r="B168" s="127" t="s">
        <v>10</v>
      </c>
      <c r="C168" s="7" t="s">
        <v>23</v>
      </c>
      <c r="D168" s="7" t="s">
        <v>24</v>
      </c>
      <c r="E168" s="7" t="s">
        <v>174</v>
      </c>
      <c r="F168" s="7" t="s">
        <v>175</v>
      </c>
      <c r="G168" s="7" t="s">
        <v>869</v>
      </c>
      <c r="H168" s="7" t="s">
        <v>870</v>
      </c>
      <c r="I168" s="7" t="s">
        <v>1103</v>
      </c>
      <c r="J168" s="7" t="s">
        <v>1104</v>
      </c>
      <c r="K168" s="29">
        <v>38</v>
      </c>
    </row>
    <row r="169" spans="1:11">
      <c r="A169" s="111">
        <v>44166</v>
      </c>
      <c r="B169" s="127" t="s">
        <v>10</v>
      </c>
      <c r="C169" s="7" t="s">
        <v>23</v>
      </c>
      <c r="D169" s="7" t="s">
        <v>24</v>
      </c>
      <c r="E169" s="7" t="s">
        <v>174</v>
      </c>
      <c r="F169" s="7" t="s">
        <v>175</v>
      </c>
      <c r="G169" s="7" t="s">
        <v>869</v>
      </c>
      <c r="H169" s="7" t="s">
        <v>870</v>
      </c>
      <c r="I169" s="7" t="s">
        <v>1209</v>
      </c>
      <c r="J169" s="7" t="s">
        <v>1210</v>
      </c>
      <c r="K169" s="29">
        <v>38</v>
      </c>
    </row>
    <row r="170" spans="1:11">
      <c r="A170" s="111">
        <v>44166</v>
      </c>
      <c r="B170" s="127" t="s">
        <v>10</v>
      </c>
      <c r="C170" s="7" t="s">
        <v>23</v>
      </c>
      <c r="D170" s="7" t="s">
        <v>24</v>
      </c>
      <c r="E170" s="7" t="s">
        <v>174</v>
      </c>
      <c r="F170" s="7" t="s">
        <v>175</v>
      </c>
      <c r="G170" s="7" t="s">
        <v>869</v>
      </c>
      <c r="H170" s="7" t="s">
        <v>870</v>
      </c>
      <c r="I170" s="7" t="s">
        <v>904</v>
      </c>
      <c r="J170" s="7" t="s">
        <v>905</v>
      </c>
      <c r="K170" s="29">
        <v>35</v>
      </c>
    </row>
    <row r="171" spans="1:11">
      <c r="A171" s="111">
        <v>44166</v>
      </c>
      <c r="B171" s="127" t="s">
        <v>10</v>
      </c>
      <c r="C171" s="7" t="s">
        <v>23</v>
      </c>
      <c r="D171" s="7" t="s">
        <v>24</v>
      </c>
      <c r="E171" s="7" t="s">
        <v>174</v>
      </c>
      <c r="F171" s="7" t="s">
        <v>175</v>
      </c>
      <c r="G171" s="7" t="s">
        <v>869</v>
      </c>
      <c r="H171" s="7" t="s">
        <v>870</v>
      </c>
      <c r="I171" s="7" t="s">
        <v>960</v>
      </c>
      <c r="J171" s="7" t="s">
        <v>961</v>
      </c>
      <c r="K171" s="29">
        <v>35</v>
      </c>
    </row>
    <row r="172" spans="1:11">
      <c r="A172" s="111">
        <v>44166</v>
      </c>
      <c r="B172" s="127" t="s">
        <v>10</v>
      </c>
      <c r="C172" s="7" t="s">
        <v>23</v>
      </c>
      <c r="D172" s="7" t="s">
        <v>24</v>
      </c>
      <c r="E172" s="7" t="s">
        <v>174</v>
      </c>
      <c r="F172" s="7" t="s">
        <v>175</v>
      </c>
      <c r="G172" s="7" t="s">
        <v>869</v>
      </c>
      <c r="H172" s="7" t="s">
        <v>870</v>
      </c>
      <c r="I172" s="7" t="s">
        <v>871</v>
      </c>
      <c r="J172" s="7" t="s">
        <v>872</v>
      </c>
      <c r="K172" s="29">
        <v>35</v>
      </c>
    </row>
    <row r="173" spans="1:11">
      <c r="A173" s="111">
        <v>44166</v>
      </c>
      <c r="B173" s="127" t="s">
        <v>10</v>
      </c>
      <c r="C173" s="7" t="s">
        <v>23</v>
      </c>
      <c r="D173" s="7" t="s">
        <v>24</v>
      </c>
      <c r="E173" s="7" t="s">
        <v>174</v>
      </c>
      <c r="F173" s="7" t="s">
        <v>175</v>
      </c>
      <c r="G173" s="7" t="s">
        <v>869</v>
      </c>
      <c r="H173" s="7" t="s">
        <v>870</v>
      </c>
      <c r="I173" s="7" t="s">
        <v>888</v>
      </c>
      <c r="J173" s="7" t="s">
        <v>889</v>
      </c>
      <c r="K173" s="29">
        <v>35</v>
      </c>
    </row>
    <row r="174" spans="1:11">
      <c r="A174" s="111">
        <v>44166</v>
      </c>
      <c r="B174" s="127" t="s">
        <v>10</v>
      </c>
      <c r="C174" s="7" t="s">
        <v>23</v>
      </c>
      <c r="D174" s="7" t="s">
        <v>24</v>
      </c>
      <c r="E174" s="7" t="s">
        <v>174</v>
      </c>
      <c r="F174" s="7" t="s">
        <v>175</v>
      </c>
      <c r="G174" s="7" t="s">
        <v>869</v>
      </c>
      <c r="H174" s="7" t="s">
        <v>870</v>
      </c>
      <c r="I174" s="7" t="s">
        <v>932</v>
      </c>
      <c r="J174" s="7" t="s">
        <v>933</v>
      </c>
      <c r="K174" s="29">
        <v>30</v>
      </c>
    </row>
    <row r="175" spans="1:11">
      <c r="A175" s="111">
        <v>44166</v>
      </c>
      <c r="B175" s="127" t="s">
        <v>10</v>
      </c>
      <c r="C175" s="7" t="s">
        <v>23</v>
      </c>
      <c r="D175" s="7" t="s">
        <v>24</v>
      </c>
      <c r="E175" s="7" t="s">
        <v>174</v>
      </c>
      <c r="F175" s="7" t="s">
        <v>175</v>
      </c>
      <c r="G175" s="7" t="s">
        <v>869</v>
      </c>
      <c r="H175" s="7" t="s">
        <v>870</v>
      </c>
      <c r="I175" s="7" t="s">
        <v>1079</v>
      </c>
      <c r="J175" s="7" t="s">
        <v>1080</v>
      </c>
      <c r="K175" s="29">
        <v>26</v>
      </c>
    </row>
    <row r="176" spans="1:11">
      <c r="A176" s="111">
        <v>44166</v>
      </c>
      <c r="B176" s="127" t="s">
        <v>10</v>
      </c>
      <c r="C176" s="7" t="s">
        <v>23</v>
      </c>
      <c r="D176" s="7" t="s">
        <v>24</v>
      </c>
      <c r="E176" s="7" t="s">
        <v>174</v>
      </c>
      <c r="F176" s="7" t="s">
        <v>175</v>
      </c>
      <c r="G176" s="7" t="s">
        <v>869</v>
      </c>
      <c r="H176" s="7" t="s">
        <v>870</v>
      </c>
      <c r="I176" s="7" t="s">
        <v>902</v>
      </c>
      <c r="J176" s="7" t="s">
        <v>903</v>
      </c>
      <c r="K176" s="29">
        <v>25</v>
      </c>
    </row>
    <row r="177" spans="1:11">
      <c r="A177" s="111">
        <v>44166</v>
      </c>
      <c r="B177" s="127" t="s">
        <v>10</v>
      </c>
      <c r="C177" s="7" t="s">
        <v>23</v>
      </c>
      <c r="D177" s="7" t="s">
        <v>24</v>
      </c>
      <c r="E177" s="7" t="s">
        <v>174</v>
      </c>
      <c r="F177" s="7" t="s">
        <v>175</v>
      </c>
      <c r="G177" s="7" t="s">
        <v>869</v>
      </c>
      <c r="H177" s="7" t="s">
        <v>870</v>
      </c>
      <c r="I177" s="7" t="s">
        <v>1077</v>
      </c>
      <c r="J177" s="7" t="s">
        <v>1078</v>
      </c>
      <c r="K177" s="29">
        <v>25</v>
      </c>
    </row>
    <row r="178" spans="1:11">
      <c r="A178" s="111">
        <v>44166</v>
      </c>
      <c r="B178" s="127" t="s">
        <v>10</v>
      </c>
      <c r="C178" s="7" t="s">
        <v>23</v>
      </c>
      <c r="D178" s="7" t="s">
        <v>24</v>
      </c>
      <c r="E178" s="7" t="s">
        <v>174</v>
      </c>
      <c r="F178" s="7" t="s">
        <v>175</v>
      </c>
      <c r="G178" s="7" t="s">
        <v>183</v>
      </c>
      <c r="H178" s="7" t="s">
        <v>184</v>
      </c>
      <c r="I178" s="7" t="s">
        <v>183</v>
      </c>
      <c r="J178" s="7" t="s">
        <v>185</v>
      </c>
      <c r="K178" s="29">
        <v>85</v>
      </c>
    </row>
    <row r="179" spans="1:11">
      <c r="A179" s="111">
        <v>44166</v>
      </c>
      <c r="B179" s="127" t="s">
        <v>10</v>
      </c>
      <c r="C179" s="7" t="s">
        <v>23</v>
      </c>
      <c r="D179" s="7" t="s">
        <v>24</v>
      </c>
      <c r="E179" s="7" t="s">
        <v>174</v>
      </c>
      <c r="F179" s="7" t="s">
        <v>175</v>
      </c>
      <c r="G179" s="7" t="s">
        <v>183</v>
      </c>
      <c r="H179" s="7" t="s">
        <v>184</v>
      </c>
      <c r="I179" s="7" t="s">
        <v>395</v>
      </c>
      <c r="J179" s="7" t="s">
        <v>396</v>
      </c>
      <c r="K179" s="29">
        <v>82</v>
      </c>
    </row>
    <row r="180" spans="1:11">
      <c r="A180" s="111">
        <v>44166</v>
      </c>
      <c r="B180" s="127" t="s">
        <v>10</v>
      </c>
      <c r="C180" s="7" t="s">
        <v>23</v>
      </c>
      <c r="D180" s="7" t="s">
        <v>24</v>
      </c>
      <c r="E180" s="7" t="s">
        <v>174</v>
      </c>
      <c r="F180" s="7" t="s">
        <v>175</v>
      </c>
      <c r="G180" s="7" t="s">
        <v>183</v>
      </c>
      <c r="H180" s="7" t="s">
        <v>184</v>
      </c>
      <c r="I180" s="7" t="s">
        <v>1285</v>
      </c>
      <c r="J180" s="7" t="s">
        <v>1286</v>
      </c>
      <c r="K180" s="29">
        <v>73</v>
      </c>
    </row>
    <row r="181" spans="1:11">
      <c r="A181" s="111">
        <v>44166</v>
      </c>
      <c r="B181" s="127" t="s">
        <v>10</v>
      </c>
      <c r="C181" s="7" t="s">
        <v>23</v>
      </c>
      <c r="D181" s="7" t="s">
        <v>24</v>
      </c>
      <c r="E181" s="7" t="s">
        <v>174</v>
      </c>
      <c r="F181" s="7" t="s">
        <v>175</v>
      </c>
      <c r="G181" s="7" t="s">
        <v>183</v>
      </c>
      <c r="H181" s="7" t="s">
        <v>184</v>
      </c>
      <c r="I181" s="7" t="s">
        <v>1293</v>
      </c>
      <c r="J181" s="7" t="s">
        <v>1294</v>
      </c>
      <c r="K181" s="29">
        <v>55</v>
      </c>
    </row>
    <row r="182" spans="1:11">
      <c r="A182" s="111">
        <v>44166</v>
      </c>
      <c r="B182" s="127" t="s">
        <v>10</v>
      </c>
      <c r="C182" s="7" t="s">
        <v>23</v>
      </c>
      <c r="D182" s="7" t="s">
        <v>24</v>
      </c>
      <c r="E182" s="7" t="s">
        <v>174</v>
      </c>
      <c r="F182" s="7" t="s">
        <v>175</v>
      </c>
      <c r="G182" s="7" t="s">
        <v>183</v>
      </c>
      <c r="H182" s="7" t="s">
        <v>184</v>
      </c>
      <c r="I182" s="7" t="s">
        <v>1291</v>
      </c>
      <c r="J182" s="7" t="s">
        <v>1292</v>
      </c>
      <c r="K182" s="29">
        <v>51</v>
      </c>
    </row>
    <row r="183" spans="1:11">
      <c r="A183" s="111">
        <v>44166</v>
      </c>
      <c r="B183" s="127" t="s">
        <v>10</v>
      </c>
      <c r="C183" s="7" t="s">
        <v>23</v>
      </c>
      <c r="D183" s="7" t="s">
        <v>24</v>
      </c>
      <c r="E183" s="7" t="s">
        <v>174</v>
      </c>
      <c r="F183" s="7" t="s">
        <v>175</v>
      </c>
      <c r="G183" s="7" t="s">
        <v>183</v>
      </c>
      <c r="H183" s="7" t="s">
        <v>184</v>
      </c>
      <c r="I183" s="7" t="s">
        <v>1480</v>
      </c>
      <c r="J183" s="7" t="s">
        <v>1481</v>
      </c>
      <c r="K183" s="29">
        <v>50</v>
      </c>
    </row>
    <row r="184" spans="1:11">
      <c r="A184" s="111">
        <v>44166</v>
      </c>
      <c r="B184" s="127" t="s">
        <v>10</v>
      </c>
      <c r="C184" s="7" t="s">
        <v>23</v>
      </c>
      <c r="D184" s="7" t="s">
        <v>24</v>
      </c>
      <c r="E184" s="7" t="s">
        <v>174</v>
      </c>
      <c r="F184" s="7" t="s">
        <v>175</v>
      </c>
      <c r="G184" s="7" t="s">
        <v>183</v>
      </c>
      <c r="H184" s="7" t="s">
        <v>184</v>
      </c>
      <c r="I184" s="7" t="s">
        <v>1277</v>
      </c>
      <c r="J184" s="7" t="s">
        <v>1278</v>
      </c>
      <c r="K184" s="29">
        <v>49</v>
      </c>
    </row>
    <row r="185" spans="1:11">
      <c r="A185" s="111">
        <v>44166</v>
      </c>
      <c r="B185" s="127" t="s">
        <v>10</v>
      </c>
      <c r="C185" s="7" t="s">
        <v>23</v>
      </c>
      <c r="D185" s="7" t="s">
        <v>24</v>
      </c>
      <c r="E185" s="7" t="s">
        <v>174</v>
      </c>
      <c r="F185" s="7" t="s">
        <v>175</v>
      </c>
      <c r="G185" s="7" t="s">
        <v>183</v>
      </c>
      <c r="H185" s="7" t="s">
        <v>184</v>
      </c>
      <c r="I185" s="7" t="s">
        <v>1299</v>
      </c>
      <c r="J185" s="7" t="s">
        <v>1300</v>
      </c>
      <c r="K185" s="29">
        <v>43</v>
      </c>
    </row>
    <row r="186" spans="1:11">
      <c r="A186" s="111">
        <v>44166</v>
      </c>
      <c r="B186" s="127" t="s">
        <v>10</v>
      </c>
      <c r="C186" s="7" t="s">
        <v>23</v>
      </c>
      <c r="D186" s="7" t="s">
        <v>24</v>
      </c>
      <c r="E186" s="7" t="s">
        <v>174</v>
      </c>
      <c r="F186" s="7" t="s">
        <v>175</v>
      </c>
      <c r="G186" s="7" t="s">
        <v>183</v>
      </c>
      <c r="H186" s="7" t="s">
        <v>184</v>
      </c>
      <c r="I186" s="7" t="s">
        <v>621</v>
      </c>
      <c r="J186" s="7" t="s">
        <v>622</v>
      </c>
      <c r="K186" s="29">
        <v>30</v>
      </c>
    </row>
    <row r="187" spans="1:11">
      <c r="A187" s="111">
        <v>44166</v>
      </c>
      <c r="B187" s="127" t="s">
        <v>10</v>
      </c>
      <c r="C187" s="7" t="s">
        <v>23</v>
      </c>
      <c r="D187" s="7" t="s">
        <v>24</v>
      </c>
      <c r="E187" s="7" t="s">
        <v>174</v>
      </c>
      <c r="F187" s="7" t="s">
        <v>175</v>
      </c>
      <c r="G187" s="7" t="s">
        <v>183</v>
      </c>
      <c r="H187" s="7" t="s">
        <v>184</v>
      </c>
      <c r="I187" s="7" t="s">
        <v>299</v>
      </c>
      <c r="J187" s="7" t="s">
        <v>300</v>
      </c>
      <c r="K187" s="29">
        <v>30</v>
      </c>
    </row>
    <row r="188" spans="1:11">
      <c r="A188" s="111">
        <v>44166</v>
      </c>
      <c r="B188" s="127" t="s">
        <v>10</v>
      </c>
      <c r="C188" s="7" t="s">
        <v>23</v>
      </c>
      <c r="D188" s="7" t="s">
        <v>24</v>
      </c>
      <c r="E188" s="7" t="s">
        <v>174</v>
      </c>
      <c r="F188" s="7" t="s">
        <v>175</v>
      </c>
      <c r="G188" s="7" t="s">
        <v>183</v>
      </c>
      <c r="H188" s="7" t="s">
        <v>184</v>
      </c>
      <c r="I188" s="7" t="s">
        <v>982</v>
      </c>
      <c r="J188" s="7" t="s">
        <v>983</v>
      </c>
      <c r="K188" s="29">
        <v>30</v>
      </c>
    </row>
    <row r="189" spans="1:11">
      <c r="A189" s="111">
        <v>44166</v>
      </c>
      <c r="B189" s="127" t="s">
        <v>10</v>
      </c>
      <c r="C189" s="7" t="s">
        <v>23</v>
      </c>
      <c r="D189" s="7" t="s">
        <v>24</v>
      </c>
      <c r="E189" s="7" t="s">
        <v>174</v>
      </c>
      <c r="F189" s="7" t="s">
        <v>175</v>
      </c>
      <c r="G189" s="7" t="s">
        <v>183</v>
      </c>
      <c r="H189" s="7" t="s">
        <v>184</v>
      </c>
      <c r="I189" s="7" t="s">
        <v>1145</v>
      </c>
      <c r="J189" s="7" t="s">
        <v>1146</v>
      </c>
      <c r="K189" s="29">
        <v>29</v>
      </c>
    </row>
    <row r="190" spans="1:11">
      <c r="A190" s="111">
        <v>44166</v>
      </c>
      <c r="B190" s="127" t="s">
        <v>10</v>
      </c>
      <c r="C190" s="7" t="s">
        <v>23</v>
      </c>
      <c r="D190" s="7" t="s">
        <v>24</v>
      </c>
      <c r="E190" s="7" t="s">
        <v>174</v>
      </c>
      <c r="F190" s="7" t="s">
        <v>175</v>
      </c>
      <c r="G190" s="7" t="s">
        <v>183</v>
      </c>
      <c r="H190" s="7" t="s">
        <v>184</v>
      </c>
      <c r="I190" s="7" t="s">
        <v>928</v>
      </c>
      <c r="J190" s="7" t="s">
        <v>929</v>
      </c>
      <c r="K190" s="29">
        <v>20</v>
      </c>
    </row>
    <row r="191" spans="1:11">
      <c r="A191" s="111">
        <v>44166</v>
      </c>
      <c r="B191" s="127" t="s">
        <v>10</v>
      </c>
      <c r="C191" s="7" t="s">
        <v>23</v>
      </c>
      <c r="D191" s="7" t="s">
        <v>24</v>
      </c>
      <c r="E191" s="7" t="s">
        <v>174</v>
      </c>
      <c r="F191" s="7" t="s">
        <v>175</v>
      </c>
      <c r="G191" s="7" t="s">
        <v>183</v>
      </c>
      <c r="H191" s="7" t="s">
        <v>184</v>
      </c>
      <c r="I191" s="7" t="s">
        <v>1289</v>
      </c>
      <c r="J191" s="7" t="s">
        <v>1290</v>
      </c>
      <c r="K191" s="29">
        <v>19</v>
      </c>
    </row>
    <row r="192" spans="1:11">
      <c r="A192" s="111">
        <v>44166</v>
      </c>
      <c r="B192" s="127" t="s">
        <v>10</v>
      </c>
      <c r="C192" s="7" t="s">
        <v>23</v>
      </c>
      <c r="D192" s="7" t="s">
        <v>24</v>
      </c>
      <c r="E192" s="7" t="s">
        <v>174</v>
      </c>
      <c r="F192" s="7" t="s">
        <v>175</v>
      </c>
      <c r="G192" s="7" t="s">
        <v>183</v>
      </c>
      <c r="H192" s="7" t="s">
        <v>184</v>
      </c>
      <c r="I192" s="7" t="s">
        <v>1199</v>
      </c>
      <c r="J192" s="7" t="s">
        <v>1200</v>
      </c>
      <c r="K192" s="29">
        <v>17</v>
      </c>
    </row>
    <row r="193" spans="1:11">
      <c r="A193" s="111">
        <v>44166</v>
      </c>
      <c r="B193" s="127" t="s">
        <v>10</v>
      </c>
      <c r="C193" s="7" t="s">
        <v>23</v>
      </c>
      <c r="D193" s="7" t="s">
        <v>24</v>
      </c>
      <c r="E193" s="7" t="s">
        <v>174</v>
      </c>
      <c r="F193" s="7" t="s">
        <v>175</v>
      </c>
      <c r="G193" s="7" t="s">
        <v>183</v>
      </c>
      <c r="H193" s="7" t="s">
        <v>184</v>
      </c>
      <c r="I193" s="7" t="s">
        <v>1287</v>
      </c>
      <c r="J193" s="7" t="s">
        <v>1288</v>
      </c>
      <c r="K193" s="29">
        <v>16</v>
      </c>
    </row>
    <row r="194" spans="1:11">
      <c r="A194" s="111">
        <v>44166</v>
      </c>
      <c r="B194" s="127" t="s">
        <v>10</v>
      </c>
      <c r="C194" s="7" t="s">
        <v>23</v>
      </c>
      <c r="D194" s="7" t="s">
        <v>24</v>
      </c>
      <c r="E194" s="7" t="s">
        <v>174</v>
      </c>
      <c r="F194" s="7" t="s">
        <v>175</v>
      </c>
      <c r="G194" s="7" t="s">
        <v>183</v>
      </c>
      <c r="H194" s="7" t="s">
        <v>184</v>
      </c>
      <c r="I194" s="7" t="s">
        <v>1275</v>
      </c>
      <c r="J194" s="7" t="s">
        <v>1276</v>
      </c>
      <c r="K194" s="29">
        <v>14</v>
      </c>
    </row>
    <row r="195" spans="1:11">
      <c r="A195" s="111">
        <v>44166</v>
      </c>
      <c r="B195" s="127" t="s">
        <v>10</v>
      </c>
      <c r="C195" s="7" t="s">
        <v>23</v>
      </c>
      <c r="D195" s="7" t="s">
        <v>24</v>
      </c>
      <c r="E195" s="7" t="s">
        <v>174</v>
      </c>
      <c r="F195" s="7" t="s">
        <v>175</v>
      </c>
      <c r="G195" s="7" t="s">
        <v>183</v>
      </c>
      <c r="H195" s="7" t="s">
        <v>184</v>
      </c>
      <c r="I195" s="7" t="s">
        <v>1297</v>
      </c>
      <c r="J195" s="7" t="s">
        <v>1298</v>
      </c>
      <c r="K195" s="29">
        <v>14</v>
      </c>
    </row>
    <row r="196" spans="1:11">
      <c r="A196" s="111">
        <v>44166</v>
      </c>
      <c r="B196" s="127" t="s">
        <v>10</v>
      </c>
      <c r="C196" s="7" t="s">
        <v>23</v>
      </c>
      <c r="D196" s="7" t="s">
        <v>24</v>
      </c>
      <c r="E196" s="7" t="s">
        <v>174</v>
      </c>
      <c r="F196" s="7" t="s">
        <v>175</v>
      </c>
      <c r="G196" s="7" t="s">
        <v>183</v>
      </c>
      <c r="H196" s="7" t="s">
        <v>184</v>
      </c>
      <c r="I196" s="7" t="s">
        <v>496</v>
      </c>
      <c r="J196" s="7" t="s">
        <v>497</v>
      </c>
      <c r="K196" s="29">
        <v>13</v>
      </c>
    </row>
    <row r="197" spans="1:11">
      <c r="A197" s="111">
        <v>44166</v>
      </c>
      <c r="B197" s="127" t="s">
        <v>10</v>
      </c>
      <c r="C197" s="7" t="s">
        <v>23</v>
      </c>
      <c r="D197" s="7" t="s">
        <v>24</v>
      </c>
      <c r="E197" s="7" t="s">
        <v>174</v>
      </c>
      <c r="F197" s="7" t="s">
        <v>175</v>
      </c>
      <c r="G197" s="7" t="s">
        <v>183</v>
      </c>
      <c r="H197" s="7" t="s">
        <v>184</v>
      </c>
      <c r="I197" s="7" t="s">
        <v>1295</v>
      </c>
      <c r="J197" s="7" t="s">
        <v>1296</v>
      </c>
      <c r="K197" s="29">
        <v>9</v>
      </c>
    </row>
    <row r="198" spans="1:11">
      <c r="A198" s="111">
        <v>44166</v>
      </c>
      <c r="B198" s="127" t="s">
        <v>10</v>
      </c>
      <c r="C198" s="7" t="s">
        <v>23</v>
      </c>
      <c r="D198" s="7" t="s">
        <v>24</v>
      </c>
      <c r="E198" s="7" t="s">
        <v>174</v>
      </c>
      <c r="F198" s="7" t="s">
        <v>175</v>
      </c>
      <c r="G198" s="7" t="s">
        <v>183</v>
      </c>
      <c r="H198" s="7" t="s">
        <v>184</v>
      </c>
      <c r="I198" s="7" t="s">
        <v>1281</v>
      </c>
      <c r="J198" s="7" t="s">
        <v>1282</v>
      </c>
      <c r="K198" s="29">
        <v>9</v>
      </c>
    </row>
    <row r="199" spans="1:11">
      <c r="A199" s="111">
        <v>44166</v>
      </c>
      <c r="B199" s="127" t="s">
        <v>10</v>
      </c>
      <c r="C199" s="7" t="s">
        <v>23</v>
      </c>
      <c r="D199" s="7" t="s">
        <v>24</v>
      </c>
      <c r="E199" s="7" t="s">
        <v>174</v>
      </c>
      <c r="F199" s="7" t="s">
        <v>175</v>
      </c>
      <c r="G199" s="7" t="s">
        <v>183</v>
      </c>
      <c r="H199" s="7" t="s">
        <v>184</v>
      </c>
      <c r="I199" s="7" t="s">
        <v>1273</v>
      </c>
      <c r="J199" s="7" t="s">
        <v>1274</v>
      </c>
      <c r="K199" s="29">
        <v>9</v>
      </c>
    </row>
    <row r="200" spans="1:11">
      <c r="A200" s="111">
        <v>44166</v>
      </c>
      <c r="B200" s="127" t="s">
        <v>10</v>
      </c>
      <c r="C200" s="7" t="s">
        <v>23</v>
      </c>
      <c r="D200" s="7" t="s">
        <v>24</v>
      </c>
      <c r="E200" s="7" t="s">
        <v>174</v>
      </c>
      <c r="F200" s="7" t="s">
        <v>175</v>
      </c>
      <c r="G200" s="7" t="s">
        <v>183</v>
      </c>
      <c r="H200" s="7" t="s">
        <v>184</v>
      </c>
      <c r="I200" s="7" t="s">
        <v>1279</v>
      </c>
      <c r="J200" s="7" t="s">
        <v>1280</v>
      </c>
      <c r="K200" s="29">
        <v>9</v>
      </c>
    </row>
    <row r="201" spans="1:11">
      <c r="A201" s="111">
        <v>44166</v>
      </c>
      <c r="B201" s="127" t="s">
        <v>10</v>
      </c>
      <c r="C201" s="7" t="s">
        <v>23</v>
      </c>
      <c r="D201" s="7" t="s">
        <v>24</v>
      </c>
      <c r="E201" s="7" t="s">
        <v>174</v>
      </c>
      <c r="F201" s="7" t="s">
        <v>175</v>
      </c>
      <c r="G201" s="7" t="s">
        <v>183</v>
      </c>
      <c r="H201" s="7" t="s">
        <v>184</v>
      </c>
      <c r="I201" s="7" t="s">
        <v>1283</v>
      </c>
      <c r="J201" s="7" t="s">
        <v>1284</v>
      </c>
      <c r="K201" s="29">
        <v>9</v>
      </c>
    </row>
    <row r="202" spans="1:11">
      <c r="A202" s="111">
        <v>44166</v>
      </c>
      <c r="B202" s="127" t="s">
        <v>10</v>
      </c>
      <c r="C202" s="7" t="s">
        <v>23</v>
      </c>
      <c r="D202" s="7" t="s">
        <v>24</v>
      </c>
      <c r="E202" s="7" t="s">
        <v>174</v>
      </c>
      <c r="F202" s="7" t="s">
        <v>175</v>
      </c>
      <c r="G202" s="7" t="s">
        <v>1205</v>
      </c>
      <c r="H202" s="7" t="s">
        <v>1206</v>
      </c>
      <c r="I202" s="7" t="s">
        <v>1205</v>
      </c>
      <c r="J202" s="7" t="s">
        <v>1303</v>
      </c>
      <c r="K202" s="29">
        <v>92</v>
      </c>
    </row>
    <row r="203" spans="1:11">
      <c r="A203" s="111">
        <v>44166</v>
      </c>
      <c r="B203" s="127" t="s">
        <v>10</v>
      </c>
      <c r="C203" s="7" t="s">
        <v>23</v>
      </c>
      <c r="D203" s="7" t="s">
        <v>24</v>
      </c>
      <c r="E203" s="7" t="s">
        <v>174</v>
      </c>
      <c r="F203" s="7" t="s">
        <v>175</v>
      </c>
      <c r="G203" s="7" t="s">
        <v>1205</v>
      </c>
      <c r="H203" s="7" t="s">
        <v>1206</v>
      </c>
      <c r="I203" s="7" t="s">
        <v>1312</v>
      </c>
      <c r="J203" s="7" t="s">
        <v>1313</v>
      </c>
      <c r="K203" s="29">
        <v>82</v>
      </c>
    </row>
    <row r="204" spans="1:11">
      <c r="A204" s="111">
        <v>44166</v>
      </c>
      <c r="B204" s="127" t="s">
        <v>10</v>
      </c>
      <c r="C204" s="7" t="s">
        <v>23</v>
      </c>
      <c r="D204" s="7" t="s">
        <v>24</v>
      </c>
      <c r="E204" s="7" t="s">
        <v>174</v>
      </c>
      <c r="F204" s="7" t="s">
        <v>175</v>
      </c>
      <c r="G204" s="7" t="s">
        <v>1205</v>
      </c>
      <c r="H204" s="7" t="s">
        <v>1206</v>
      </c>
      <c r="I204" s="7" t="s">
        <v>1310</v>
      </c>
      <c r="J204" s="7" t="s">
        <v>1311</v>
      </c>
      <c r="K204" s="29">
        <v>78</v>
      </c>
    </row>
    <row r="205" spans="1:11">
      <c r="A205" s="111">
        <v>44166</v>
      </c>
      <c r="B205" s="127" t="s">
        <v>10</v>
      </c>
      <c r="C205" s="7" t="s">
        <v>23</v>
      </c>
      <c r="D205" s="7" t="s">
        <v>24</v>
      </c>
      <c r="E205" s="7" t="s">
        <v>174</v>
      </c>
      <c r="F205" s="7" t="s">
        <v>175</v>
      </c>
      <c r="G205" s="7" t="s">
        <v>1205</v>
      </c>
      <c r="H205" s="7" t="s">
        <v>1206</v>
      </c>
      <c r="I205" s="7" t="s">
        <v>1306</v>
      </c>
      <c r="J205" s="7" t="s">
        <v>1307</v>
      </c>
      <c r="K205" s="29">
        <v>44</v>
      </c>
    </row>
    <row r="206" spans="1:11">
      <c r="A206" s="111">
        <v>44166</v>
      </c>
      <c r="B206" s="127" t="s">
        <v>10</v>
      </c>
      <c r="C206" s="7" t="s">
        <v>23</v>
      </c>
      <c r="D206" s="7" t="s">
        <v>24</v>
      </c>
      <c r="E206" s="7" t="s">
        <v>174</v>
      </c>
      <c r="F206" s="7" t="s">
        <v>175</v>
      </c>
      <c r="G206" s="7" t="s">
        <v>1205</v>
      </c>
      <c r="H206" s="7" t="s">
        <v>1206</v>
      </c>
      <c r="I206" s="7" t="s">
        <v>1330</v>
      </c>
      <c r="J206" s="7" t="s">
        <v>1331</v>
      </c>
      <c r="K206" s="29">
        <v>44</v>
      </c>
    </row>
    <row r="207" spans="1:11">
      <c r="A207" s="111">
        <v>44166</v>
      </c>
      <c r="B207" s="127" t="s">
        <v>10</v>
      </c>
      <c r="C207" s="7" t="s">
        <v>23</v>
      </c>
      <c r="D207" s="7" t="s">
        <v>24</v>
      </c>
      <c r="E207" s="7" t="s">
        <v>174</v>
      </c>
      <c r="F207" s="7" t="s">
        <v>175</v>
      </c>
      <c r="G207" s="7" t="s">
        <v>1205</v>
      </c>
      <c r="H207" s="7" t="s">
        <v>1206</v>
      </c>
      <c r="I207" s="7" t="s">
        <v>1324</v>
      </c>
      <c r="J207" s="7" t="s">
        <v>1325</v>
      </c>
      <c r="K207" s="29">
        <v>44</v>
      </c>
    </row>
    <row r="208" spans="1:11">
      <c r="A208" s="111">
        <v>44166</v>
      </c>
      <c r="B208" s="127" t="s">
        <v>10</v>
      </c>
      <c r="C208" s="7" t="s">
        <v>23</v>
      </c>
      <c r="D208" s="7" t="s">
        <v>24</v>
      </c>
      <c r="E208" s="7" t="s">
        <v>174</v>
      </c>
      <c r="F208" s="7" t="s">
        <v>175</v>
      </c>
      <c r="G208" s="7" t="s">
        <v>1205</v>
      </c>
      <c r="H208" s="7" t="s">
        <v>1206</v>
      </c>
      <c r="I208" s="7" t="s">
        <v>1322</v>
      </c>
      <c r="J208" s="7" t="s">
        <v>1323</v>
      </c>
      <c r="K208" s="29">
        <v>44</v>
      </c>
    </row>
    <row r="209" spans="1:11">
      <c r="A209" s="111">
        <v>44166</v>
      </c>
      <c r="B209" s="127" t="s">
        <v>10</v>
      </c>
      <c r="C209" s="7" t="s">
        <v>23</v>
      </c>
      <c r="D209" s="7" t="s">
        <v>24</v>
      </c>
      <c r="E209" s="7" t="s">
        <v>174</v>
      </c>
      <c r="F209" s="7" t="s">
        <v>175</v>
      </c>
      <c r="G209" s="7" t="s">
        <v>1205</v>
      </c>
      <c r="H209" s="7" t="s">
        <v>1206</v>
      </c>
      <c r="I209" s="7" t="s">
        <v>1308</v>
      </c>
      <c r="J209" s="7" t="s">
        <v>1309</v>
      </c>
      <c r="K209" s="29">
        <v>29</v>
      </c>
    </row>
    <row r="210" spans="1:11">
      <c r="A210" s="111">
        <v>44166</v>
      </c>
      <c r="B210" s="127" t="s">
        <v>10</v>
      </c>
      <c r="C210" s="7" t="s">
        <v>23</v>
      </c>
      <c r="D210" s="7" t="s">
        <v>24</v>
      </c>
      <c r="E210" s="7" t="s">
        <v>174</v>
      </c>
      <c r="F210" s="7" t="s">
        <v>175</v>
      </c>
      <c r="G210" s="7" t="s">
        <v>1205</v>
      </c>
      <c r="H210" s="7" t="s">
        <v>1206</v>
      </c>
      <c r="I210" s="7" t="s">
        <v>1326</v>
      </c>
      <c r="J210" s="7" t="s">
        <v>1327</v>
      </c>
      <c r="K210" s="29">
        <v>19</v>
      </c>
    </row>
    <row r="211" spans="1:11">
      <c r="A211" s="111">
        <v>44166</v>
      </c>
      <c r="B211" s="127" t="s">
        <v>10</v>
      </c>
      <c r="C211" s="7" t="s">
        <v>23</v>
      </c>
      <c r="D211" s="7" t="s">
        <v>24</v>
      </c>
      <c r="E211" s="7" t="s">
        <v>174</v>
      </c>
      <c r="F211" s="7" t="s">
        <v>175</v>
      </c>
      <c r="G211" s="7" t="s">
        <v>1205</v>
      </c>
      <c r="H211" s="7" t="s">
        <v>1206</v>
      </c>
      <c r="I211" s="7" t="s">
        <v>1328</v>
      </c>
      <c r="J211" s="7" t="s">
        <v>1329</v>
      </c>
      <c r="K211" s="29">
        <v>14</v>
      </c>
    </row>
    <row r="212" spans="1:11">
      <c r="A212" s="111">
        <v>44166</v>
      </c>
      <c r="B212" s="127" t="s">
        <v>10</v>
      </c>
      <c r="C212" s="7" t="s">
        <v>23</v>
      </c>
      <c r="D212" s="7" t="s">
        <v>24</v>
      </c>
      <c r="E212" s="7" t="s">
        <v>174</v>
      </c>
      <c r="F212" s="7" t="s">
        <v>175</v>
      </c>
      <c r="G212" s="7" t="s">
        <v>1205</v>
      </c>
      <c r="H212" s="7" t="s">
        <v>1206</v>
      </c>
      <c r="I212" s="7" t="s">
        <v>1316</v>
      </c>
      <c r="J212" s="7" t="s">
        <v>1317</v>
      </c>
      <c r="K212" s="29">
        <v>14</v>
      </c>
    </row>
    <row r="213" spans="1:11">
      <c r="A213" s="111">
        <v>44166</v>
      </c>
      <c r="B213" s="127" t="s">
        <v>10</v>
      </c>
      <c r="C213" s="7" t="s">
        <v>23</v>
      </c>
      <c r="D213" s="7" t="s">
        <v>24</v>
      </c>
      <c r="E213" s="7" t="s">
        <v>174</v>
      </c>
      <c r="F213" s="7" t="s">
        <v>175</v>
      </c>
      <c r="G213" s="7" t="s">
        <v>1205</v>
      </c>
      <c r="H213" s="7" t="s">
        <v>1206</v>
      </c>
      <c r="I213" s="7" t="s">
        <v>1318</v>
      </c>
      <c r="J213" s="7" t="s">
        <v>1319</v>
      </c>
      <c r="K213" s="29">
        <v>12</v>
      </c>
    </row>
    <row r="214" spans="1:11">
      <c r="A214" s="111">
        <v>44166</v>
      </c>
      <c r="B214" s="127" t="s">
        <v>10</v>
      </c>
      <c r="C214" s="7" t="s">
        <v>23</v>
      </c>
      <c r="D214" s="7" t="s">
        <v>24</v>
      </c>
      <c r="E214" s="7" t="s">
        <v>174</v>
      </c>
      <c r="F214" s="7" t="s">
        <v>175</v>
      </c>
      <c r="G214" s="7" t="s">
        <v>1205</v>
      </c>
      <c r="H214" s="7" t="s">
        <v>1206</v>
      </c>
      <c r="I214" s="7" t="s">
        <v>1314</v>
      </c>
      <c r="J214" s="7" t="s">
        <v>1315</v>
      </c>
      <c r="K214" s="29">
        <v>10</v>
      </c>
    </row>
    <row r="215" spans="1:11">
      <c r="A215" s="111">
        <v>44166</v>
      </c>
      <c r="B215" s="127" t="s">
        <v>10</v>
      </c>
      <c r="C215" s="7" t="s">
        <v>23</v>
      </c>
      <c r="D215" s="7" t="s">
        <v>24</v>
      </c>
      <c r="E215" s="7" t="s">
        <v>174</v>
      </c>
      <c r="F215" s="7" t="s">
        <v>175</v>
      </c>
      <c r="G215" s="7" t="s">
        <v>1205</v>
      </c>
      <c r="H215" s="7" t="s">
        <v>1206</v>
      </c>
      <c r="I215" s="7" t="s">
        <v>1320</v>
      </c>
      <c r="J215" s="7" t="s">
        <v>1321</v>
      </c>
      <c r="K215" s="29">
        <v>10</v>
      </c>
    </row>
    <row r="216" spans="1:11">
      <c r="A216" s="111">
        <v>44166</v>
      </c>
      <c r="B216" s="127" t="s">
        <v>10</v>
      </c>
      <c r="C216" s="7" t="s">
        <v>23</v>
      </c>
      <c r="D216" s="7" t="s">
        <v>24</v>
      </c>
      <c r="E216" s="7" t="s">
        <v>174</v>
      </c>
      <c r="F216" s="7" t="s">
        <v>175</v>
      </c>
      <c r="G216" s="7" t="s">
        <v>1205</v>
      </c>
      <c r="H216" s="7" t="s">
        <v>1206</v>
      </c>
      <c r="I216" s="7" t="s">
        <v>1304</v>
      </c>
      <c r="J216" s="7" t="s">
        <v>1305</v>
      </c>
      <c r="K216" s="29">
        <v>4</v>
      </c>
    </row>
    <row r="217" spans="1:11">
      <c r="A217" s="111">
        <v>44166</v>
      </c>
      <c r="B217" s="127" t="s">
        <v>10</v>
      </c>
      <c r="C217" s="7" t="s">
        <v>23</v>
      </c>
      <c r="D217" s="7" t="s">
        <v>24</v>
      </c>
      <c r="E217" s="7" t="s">
        <v>178</v>
      </c>
      <c r="F217" s="7" t="s">
        <v>179</v>
      </c>
      <c r="G217" s="7" t="s">
        <v>220</v>
      </c>
      <c r="H217" s="7" t="s">
        <v>221</v>
      </c>
      <c r="I217" s="7" t="s">
        <v>1486</v>
      </c>
      <c r="J217" s="7" t="s">
        <v>1487</v>
      </c>
      <c r="K217" s="29">
        <v>1939</v>
      </c>
    </row>
    <row r="218" spans="1:11">
      <c r="A218" s="111">
        <v>44166</v>
      </c>
      <c r="B218" s="127" t="s">
        <v>10</v>
      </c>
      <c r="C218" s="7" t="s">
        <v>23</v>
      </c>
      <c r="D218" s="7" t="s">
        <v>24</v>
      </c>
      <c r="E218" s="7" t="s">
        <v>178</v>
      </c>
      <c r="F218" s="7" t="s">
        <v>179</v>
      </c>
      <c r="G218" s="7" t="s">
        <v>220</v>
      </c>
      <c r="H218" s="7" t="s">
        <v>221</v>
      </c>
      <c r="I218" s="7" t="s">
        <v>220</v>
      </c>
      <c r="J218" s="7" t="s">
        <v>227</v>
      </c>
      <c r="K218" s="29">
        <v>319</v>
      </c>
    </row>
    <row r="219" spans="1:11">
      <c r="A219" s="111">
        <v>44166</v>
      </c>
      <c r="B219" s="127" t="s">
        <v>10</v>
      </c>
      <c r="C219" s="7" t="s">
        <v>23</v>
      </c>
      <c r="D219" s="7" t="s">
        <v>24</v>
      </c>
      <c r="E219" s="7" t="s">
        <v>178</v>
      </c>
      <c r="F219" s="7" t="s">
        <v>179</v>
      </c>
      <c r="G219" s="7" t="s">
        <v>220</v>
      </c>
      <c r="H219" s="7" t="s">
        <v>221</v>
      </c>
      <c r="I219" s="7" t="s">
        <v>574</v>
      </c>
      <c r="J219" s="7" t="s">
        <v>575</v>
      </c>
      <c r="K219" s="29">
        <v>110</v>
      </c>
    </row>
    <row r="220" spans="1:11">
      <c r="A220" s="111">
        <v>44166</v>
      </c>
      <c r="B220" s="127" t="s">
        <v>10</v>
      </c>
      <c r="C220" s="7" t="s">
        <v>23</v>
      </c>
      <c r="D220" s="7" t="s">
        <v>24</v>
      </c>
      <c r="E220" s="7" t="s">
        <v>178</v>
      </c>
      <c r="F220" s="7" t="s">
        <v>179</v>
      </c>
      <c r="G220" s="7" t="s">
        <v>220</v>
      </c>
      <c r="H220" s="7" t="s">
        <v>221</v>
      </c>
      <c r="I220" s="7" t="s">
        <v>353</v>
      </c>
      <c r="J220" s="7" t="s">
        <v>354</v>
      </c>
      <c r="K220" s="29">
        <v>95</v>
      </c>
    </row>
    <row r="221" spans="1:11">
      <c r="A221" s="111">
        <v>44166</v>
      </c>
      <c r="B221" s="127" t="s">
        <v>10</v>
      </c>
      <c r="C221" s="7" t="s">
        <v>23</v>
      </c>
      <c r="D221" s="7" t="s">
        <v>24</v>
      </c>
      <c r="E221" s="7" t="s">
        <v>178</v>
      </c>
      <c r="F221" s="7" t="s">
        <v>179</v>
      </c>
      <c r="G221" s="7" t="s">
        <v>220</v>
      </c>
      <c r="H221" s="7" t="s">
        <v>221</v>
      </c>
      <c r="I221" s="7" t="s">
        <v>324</v>
      </c>
      <c r="J221" s="7" t="s">
        <v>325</v>
      </c>
      <c r="K221" s="29">
        <v>81</v>
      </c>
    </row>
    <row r="222" spans="1:11">
      <c r="A222" s="111">
        <v>44166</v>
      </c>
      <c r="B222" s="127" t="s">
        <v>10</v>
      </c>
      <c r="C222" s="7" t="s">
        <v>23</v>
      </c>
      <c r="D222" s="7" t="s">
        <v>24</v>
      </c>
      <c r="E222" s="7" t="s">
        <v>178</v>
      </c>
      <c r="F222" s="7" t="s">
        <v>179</v>
      </c>
      <c r="G222" s="7" t="s">
        <v>220</v>
      </c>
      <c r="H222" s="7" t="s">
        <v>221</v>
      </c>
      <c r="I222" s="7" t="s">
        <v>867</v>
      </c>
      <c r="J222" s="7" t="s">
        <v>868</v>
      </c>
      <c r="K222" s="29">
        <v>52</v>
      </c>
    </row>
    <row r="223" spans="1:11">
      <c r="A223" s="111">
        <v>44166</v>
      </c>
      <c r="B223" s="127" t="s">
        <v>10</v>
      </c>
      <c r="C223" s="7" t="s">
        <v>23</v>
      </c>
      <c r="D223" s="7" t="s">
        <v>24</v>
      </c>
      <c r="E223" s="7" t="s">
        <v>178</v>
      </c>
      <c r="F223" s="7" t="s">
        <v>179</v>
      </c>
      <c r="G223" s="7" t="s">
        <v>220</v>
      </c>
      <c r="H223" s="7" t="s">
        <v>221</v>
      </c>
      <c r="I223" s="7" t="s">
        <v>291</v>
      </c>
      <c r="J223" s="7" t="s">
        <v>292</v>
      </c>
      <c r="K223" s="29">
        <v>45</v>
      </c>
    </row>
    <row r="224" spans="1:11">
      <c r="A224" s="111">
        <v>44166</v>
      </c>
      <c r="B224" s="127" t="s">
        <v>10</v>
      </c>
      <c r="C224" s="7" t="s">
        <v>23</v>
      </c>
      <c r="D224" s="7" t="s">
        <v>24</v>
      </c>
      <c r="E224" s="7" t="s">
        <v>178</v>
      </c>
      <c r="F224" s="7" t="s">
        <v>179</v>
      </c>
      <c r="G224" s="7" t="s">
        <v>220</v>
      </c>
      <c r="H224" s="7" t="s">
        <v>221</v>
      </c>
      <c r="I224" s="7" t="s">
        <v>1257</v>
      </c>
      <c r="J224" s="7" t="s">
        <v>1258</v>
      </c>
      <c r="K224" s="29">
        <v>36</v>
      </c>
    </row>
    <row r="225" spans="1:11">
      <c r="A225" s="111">
        <v>44166</v>
      </c>
      <c r="B225" s="127" t="s">
        <v>10</v>
      </c>
      <c r="C225" s="7" t="s">
        <v>23</v>
      </c>
      <c r="D225" s="7" t="s">
        <v>24</v>
      </c>
      <c r="E225" s="7" t="s">
        <v>178</v>
      </c>
      <c r="F225" s="7" t="s">
        <v>179</v>
      </c>
      <c r="G225" s="7" t="s">
        <v>220</v>
      </c>
      <c r="H225" s="7" t="s">
        <v>221</v>
      </c>
      <c r="I225" s="7" t="s">
        <v>946</v>
      </c>
      <c r="J225" s="7" t="s">
        <v>947</v>
      </c>
      <c r="K225" s="29">
        <v>28</v>
      </c>
    </row>
    <row r="226" spans="1:11">
      <c r="A226" s="111">
        <v>44166</v>
      </c>
      <c r="B226" s="127" t="s">
        <v>10</v>
      </c>
      <c r="C226" s="7" t="s">
        <v>23</v>
      </c>
      <c r="D226" s="7" t="s">
        <v>24</v>
      </c>
      <c r="E226" s="7" t="s">
        <v>178</v>
      </c>
      <c r="F226" s="7" t="s">
        <v>179</v>
      </c>
      <c r="G226" s="7" t="s">
        <v>220</v>
      </c>
      <c r="H226" s="7" t="s">
        <v>221</v>
      </c>
      <c r="I226" s="7" t="s">
        <v>1203</v>
      </c>
      <c r="J226" s="7" t="s">
        <v>1204</v>
      </c>
      <c r="K226" s="29">
        <v>22</v>
      </c>
    </row>
    <row r="227" spans="1:11">
      <c r="A227" s="111">
        <v>44166</v>
      </c>
      <c r="B227" s="127" t="s">
        <v>10</v>
      </c>
      <c r="C227" s="7" t="s">
        <v>23</v>
      </c>
      <c r="D227" s="7" t="s">
        <v>24</v>
      </c>
      <c r="E227" s="7" t="s">
        <v>178</v>
      </c>
      <c r="F227" s="7" t="s">
        <v>179</v>
      </c>
      <c r="G227" s="7" t="s">
        <v>220</v>
      </c>
      <c r="H227" s="7" t="s">
        <v>221</v>
      </c>
      <c r="I227" s="7" t="s">
        <v>684</v>
      </c>
      <c r="J227" s="7" t="s">
        <v>685</v>
      </c>
      <c r="K227" s="29">
        <v>17</v>
      </c>
    </row>
    <row r="228" spans="1:11">
      <c r="A228" s="111">
        <v>44166</v>
      </c>
      <c r="B228" s="127" t="s">
        <v>10</v>
      </c>
      <c r="C228" s="7" t="s">
        <v>23</v>
      </c>
      <c r="D228" s="7" t="s">
        <v>24</v>
      </c>
      <c r="E228" s="7" t="s">
        <v>178</v>
      </c>
      <c r="F228" s="7" t="s">
        <v>179</v>
      </c>
      <c r="G228" s="7" t="s">
        <v>220</v>
      </c>
      <c r="H228" s="7" t="s">
        <v>221</v>
      </c>
      <c r="I228" s="7" t="s">
        <v>944</v>
      </c>
      <c r="J228" s="7" t="s">
        <v>945</v>
      </c>
      <c r="K228" s="29">
        <v>16</v>
      </c>
    </row>
    <row r="229" spans="1:11">
      <c r="A229" s="111">
        <v>44166</v>
      </c>
      <c r="B229" s="127" t="s">
        <v>10</v>
      </c>
      <c r="C229" s="7" t="s">
        <v>23</v>
      </c>
      <c r="D229" s="7" t="s">
        <v>24</v>
      </c>
      <c r="E229" s="7" t="s">
        <v>178</v>
      </c>
      <c r="F229" s="7" t="s">
        <v>179</v>
      </c>
      <c r="G229" s="7" t="s">
        <v>220</v>
      </c>
      <c r="H229" s="7" t="s">
        <v>221</v>
      </c>
      <c r="I229" s="7" t="s">
        <v>1201</v>
      </c>
      <c r="J229" s="7" t="s">
        <v>1202</v>
      </c>
      <c r="K229" s="29">
        <v>14</v>
      </c>
    </row>
    <row r="230" spans="1:11">
      <c r="A230" s="111">
        <v>44166</v>
      </c>
      <c r="B230" s="127" t="s">
        <v>10</v>
      </c>
      <c r="C230" s="7" t="s">
        <v>23</v>
      </c>
      <c r="D230" s="7" t="s">
        <v>24</v>
      </c>
      <c r="E230" s="7" t="s">
        <v>178</v>
      </c>
      <c r="F230" s="7" t="s">
        <v>179</v>
      </c>
      <c r="G230" s="7" t="s">
        <v>220</v>
      </c>
      <c r="H230" s="7" t="s">
        <v>221</v>
      </c>
      <c r="I230" s="7" t="s">
        <v>808</v>
      </c>
      <c r="J230" s="7" t="s">
        <v>809</v>
      </c>
      <c r="K230" s="29">
        <v>9</v>
      </c>
    </row>
    <row r="231" spans="1:11">
      <c r="A231" s="111">
        <v>44166</v>
      </c>
      <c r="B231" s="127" t="s">
        <v>10</v>
      </c>
      <c r="C231" s="7" t="s">
        <v>23</v>
      </c>
      <c r="D231" s="7" t="s">
        <v>24</v>
      </c>
      <c r="E231" s="7" t="s">
        <v>178</v>
      </c>
      <c r="F231" s="7" t="s">
        <v>179</v>
      </c>
      <c r="G231" s="7" t="s">
        <v>220</v>
      </c>
      <c r="H231" s="7" t="s">
        <v>221</v>
      </c>
      <c r="I231" s="7" t="s">
        <v>1255</v>
      </c>
      <c r="J231" s="7" t="s">
        <v>1256</v>
      </c>
      <c r="K231" s="29">
        <v>8</v>
      </c>
    </row>
    <row r="232" spans="1:11">
      <c r="A232" s="111">
        <v>44166</v>
      </c>
      <c r="B232" s="127" t="s">
        <v>10</v>
      </c>
      <c r="C232" s="7" t="s">
        <v>23</v>
      </c>
      <c r="D232" s="7" t="s">
        <v>24</v>
      </c>
      <c r="E232" s="7" t="s">
        <v>178</v>
      </c>
      <c r="F232" s="7" t="s">
        <v>179</v>
      </c>
      <c r="G232" s="7" t="s">
        <v>178</v>
      </c>
      <c r="H232" s="7" t="s">
        <v>216</v>
      </c>
      <c r="I232" s="7" t="s">
        <v>178</v>
      </c>
      <c r="J232" s="7" t="s">
        <v>217</v>
      </c>
      <c r="K232" s="29">
        <v>512</v>
      </c>
    </row>
    <row r="233" spans="1:11">
      <c r="A233" s="111">
        <v>44166</v>
      </c>
      <c r="B233" s="127" t="s">
        <v>10</v>
      </c>
      <c r="C233" s="7" t="s">
        <v>23</v>
      </c>
      <c r="D233" s="7" t="s">
        <v>24</v>
      </c>
      <c r="E233" s="7" t="s">
        <v>178</v>
      </c>
      <c r="F233" s="7" t="s">
        <v>179</v>
      </c>
      <c r="G233" s="7" t="s">
        <v>178</v>
      </c>
      <c r="H233" s="7" t="s">
        <v>216</v>
      </c>
      <c r="I233" s="7" t="s">
        <v>372</v>
      </c>
      <c r="J233" s="7" t="s">
        <v>373</v>
      </c>
      <c r="K233" s="29">
        <v>272</v>
      </c>
    </row>
    <row r="234" spans="1:11">
      <c r="A234" s="111">
        <v>44166</v>
      </c>
      <c r="B234" s="127" t="s">
        <v>10</v>
      </c>
      <c r="C234" s="7" t="s">
        <v>23</v>
      </c>
      <c r="D234" s="7" t="s">
        <v>24</v>
      </c>
      <c r="E234" s="7" t="s">
        <v>178</v>
      </c>
      <c r="F234" s="7" t="s">
        <v>179</v>
      </c>
      <c r="G234" s="7" t="s">
        <v>178</v>
      </c>
      <c r="H234" s="7" t="s">
        <v>216</v>
      </c>
      <c r="I234" s="7" t="s">
        <v>238</v>
      </c>
      <c r="J234" s="7" t="s">
        <v>239</v>
      </c>
      <c r="K234" s="29">
        <v>160</v>
      </c>
    </row>
    <row r="235" spans="1:11">
      <c r="A235" s="111">
        <v>44166</v>
      </c>
      <c r="B235" s="127" t="s">
        <v>10</v>
      </c>
      <c r="C235" s="7" t="s">
        <v>23</v>
      </c>
      <c r="D235" s="7" t="s">
        <v>24</v>
      </c>
      <c r="E235" s="7" t="s">
        <v>178</v>
      </c>
      <c r="F235" s="7" t="s">
        <v>179</v>
      </c>
      <c r="G235" s="7" t="s">
        <v>178</v>
      </c>
      <c r="H235" s="7" t="s">
        <v>216</v>
      </c>
      <c r="I235" s="7" t="s">
        <v>225</v>
      </c>
      <c r="J235" s="7" t="s">
        <v>226</v>
      </c>
      <c r="K235" s="29">
        <v>92</v>
      </c>
    </row>
    <row r="236" spans="1:11">
      <c r="A236" s="111">
        <v>44166</v>
      </c>
      <c r="B236" s="127" t="s">
        <v>10</v>
      </c>
      <c r="C236" s="7" t="s">
        <v>23</v>
      </c>
      <c r="D236" s="7" t="s">
        <v>24</v>
      </c>
      <c r="E236" s="7" t="s">
        <v>178</v>
      </c>
      <c r="F236" s="7" t="s">
        <v>179</v>
      </c>
      <c r="G236" s="7" t="s">
        <v>178</v>
      </c>
      <c r="H236" s="7" t="s">
        <v>216</v>
      </c>
      <c r="I236" s="7" t="s">
        <v>591</v>
      </c>
      <c r="J236" s="7" t="s">
        <v>592</v>
      </c>
      <c r="K236" s="29">
        <v>61</v>
      </c>
    </row>
    <row r="237" spans="1:11">
      <c r="A237" s="111">
        <v>44166</v>
      </c>
      <c r="B237" s="127" t="s">
        <v>10</v>
      </c>
      <c r="C237" s="7" t="s">
        <v>23</v>
      </c>
      <c r="D237" s="7" t="s">
        <v>24</v>
      </c>
      <c r="E237" s="7" t="s">
        <v>178</v>
      </c>
      <c r="F237" s="7" t="s">
        <v>179</v>
      </c>
      <c r="G237" s="7" t="s">
        <v>178</v>
      </c>
      <c r="H237" s="7" t="s">
        <v>216</v>
      </c>
      <c r="I237" s="7" t="s">
        <v>223</v>
      </c>
      <c r="J237" s="7" t="s">
        <v>224</v>
      </c>
      <c r="K237" s="29">
        <v>50</v>
      </c>
    </row>
    <row r="238" spans="1:11">
      <c r="A238" s="111">
        <v>44166</v>
      </c>
      <c r="B238" s="127" t="s">
        <v>10</v>
      </c>
      <c r="C238" s="7" t="s">
        <v>23</v>
      </c>
      <c r="D238" s="7" t="s">
        <v>24</v>
      </c>
      <c r="E238" s="7" t="s">
        <v>178</v>
      </c>
      <c r="F238" s="7" t="s">
        <v>179</v>
      </c>
      <c r="G238" s="7" t="s">
        <v>178</v>
      </c>
      <c r="H238" s="7" t="s">
        <v>216</v>
      </c>
      <c r="I238" s="7" t="s">
        <v>589</v>
      </c>
      <c r="J238" s="7" t="s">
        <v>590</v>
      </c>
      <c r="K238" s="29">
        <v>50</v>
      </c>
    </row>
    <row r="239" spans="1:11">
      <c r="A239" s="111">
        <v>44166</v>
      </c>
      <c r="B239" s="127" t="s">
        <v>10</v>
      </c>
      <c r="C239" s="7" t="s">
        <v>23</v>
      </c>
      <c r="D239" s="7" t="s">
        <v>24</v>
      </c>
      <c r="E239" s="7" t="s">
        <v>178</v>
      </c>
      <c r="F239" s="7" t="s">
        <v>179</v>
      </c>
      <c r="G239" s="7" t="s">
        <v>178</v>
      </c>
      <c r="H239" s="7" t="s">
        <v>216</v>
      </c>
      <c r="I239" s="7" t="s">
        <v>824</v>
      </c>
      <c r="J239" s="7" t="s">
        <v>825</v>
      </c>
      <c r="K239" s="29">
        <v>46</v>
      </c>
    </row>
    <row r="240" spans="1:11">
      <c r="A240" s="111">
        <v>44166</v>
      </c>
      <c r="B240" s="127" t="s">
        <v>10</v>
      </c>
      <c r="C240" s="7" t="s">
        <v>23</v>
      </c>
      <c r="D240" s="7" t="s">
        <v>24</v>
      </c>
      <c r="E240" s="7" t="s">
        <v>178</v>
      </c>
      <c r="F240" s="7" t="s">
        <v>179</v>
      </c>
      <c r="G240" s="7" t="s">
        <v>178</v>
      </c>
      <c r="H240" s="7" t="s">
        <v>216</v>
      </c>
      <c r="I240" s="7" t="s">
        <v>826</v>
      </c>
      <c r="J240" s="7" t="s">
        <v>827</v>
      </c>
      <c r="K240" s="29">
        <v>36</v>
      </c>
    </row>
    <row r="241" spans="1:11">
      <c r="A241" s="111">
        <v>44166</v>
      </c>
      <c r="B241" s="127" t="s">
        <v>10</v>
      </c>
      <c r="C241" s="7" t="s">
        <v>23</v>
      </c>
      <c r="D241" s="7" t="s">
        <v>24</v>
      </c>
      <c r="E241" s="7" t="s">
        <v>178</v>
      </c>
      <c r="F241" s="7" t="s">
        <v>179</v>
      </c>
      <c r="G241" s="7" t="s">
        <v>178</v>
      </c>
      <c r="H241" s="7" t="s">
        <v>216</v>
      </c>
      <c r="I241" s="7" t="s">
        <v>583</v>
      </c>
      <c r="J241" s="7" t="s">
        <v>584</v>
      </c>
      <c r="K241" s="29">
        <v>20</v>
      </c>
    </row>
    <row r="242" spans="1:11">
      <c r="A242" s="111">
        <v>44166</v>
      </c>
      <c r="B242" s="127" t="s">
        <v>10</v>
      </c>
      <c r="C242" s="7" t="s">
        <v>23</v>
      </c>
      <c r="D242" s="7" t="s">
        <v>24</v>
      </c>
      <c r="E242" s="7" t="s">
        <v>178</v>
      </c>
      <c r="F242" s="7" t="s">
        <v>179</v>
      </c>
      <c r="G242" s="7" t="s">
        <v>178</v>
      </c>
      <c r="H242" s="7" t="s">
        <v>216</v>
      </c>
      <c r="I242" s="7" t="s">
        <v>822</v>
      </c>
      <c r="J242" s="7" t="s">
        <v>823</v>
      </c>
      <c r="K242" s="29">
        <v>17</v>
      </c>
    </row>
    <row r="243" spans="1:11">
      <c r="A243" s="111">
        <v>44166</v>
      </c>
      <c r="B243" s="127" t="s">
        <v>10</v>
      </c>
      <c r="C243" s="7" t="s">
        <v>23</v>
      </c>
      <c r="D243" s="7" t="s">
        <v>24</v>
      </c>
      <c r="E243" s="7" t="s">
        <v>178</v>
      </c>
      <c r="F243" s="7" t="s">
        <v>179</v>
      </c>
      <c r="G243" s="7" t="s">
        <v>178</v>
      </c>
      <c r="H243" s="7" t="s">
        <v>216</v>
      </c>
      <c r="I243" s="7" t="s">
        <v>1253</v>
      </c>
      <c r="J243" s="7" t="s">
        <v>1254</v>
      </c>
      <c r="K243" s="29">
        <v>16</v>
      </c>
    </row>
    <row r="244" spans="1:11">
      <c r="A244" s="111">
        <v>44166</v>
      </c>
      <c r="B244" s="127" t="s">
        <v>10</v>
      </c>
      <c r="C244" s="7" t="s">
        <v>23</v>
      </c>
      <c r="D244" s="7" t="s">
        <v>24</v>
      </c>
      <c r="E244" s="7" t="s">
        <v>178</v>
      </c>
      <c r="F244" s="7" t="s">
        <v>179</v>
      </c>
      <c r="G244" s="7" t="s">
        <v>178</v>
      </c>
      <c r="H244" s="7" t="s">
        <v>216</v>
      </c>
      <c r="I244" s="7" t="s">
        <v>1245</v>
      </c>
      <c r="J244" s="7" t="s">
        <v>1246</v>
      </c>
      <c r="K244" s="29">
        <v>14</v>
      </c>
    </row>
    <row r="245" spans="1:11">
      <c r="A245" s="111">
        <v>44166</v>
      </c>
      <c r="B245" s="127" t="s">
        <v>10</v>
      </c>
      <c r="C245" s="7" t="s">
        <v>23</v>
      </c>
      <c r="D245" s="7" t="s">
        <v>24</v>
      </c>
      <c r="E245" s="7" t="s">
        <v>178</v>
      </c>
      <c r="F245" s="7" t="s">
        <v>179</v>
      </c>
      <c r="G245" s="7" t="s">
        <v>178</v>
      </c>
      <c r="H245" s="7" t="s">
        <v>216</v>
      </c>
      <c r="I245" s="7" t="s">
        <v>662</v>
      </c>
      <c r="J245" s="7" t="s">
        <v>663</v>
      </c>
      <c r="K245" s="29">
        <v>10</v>
      </c>
    </row>
    <row r="246" spans="1:11">
      <c r="A246" s="111">
        <v>44166</v>
      </c>
      <c r="B246" s="127" t="s">
        <v>10</v>
      </c>
      <c r="C246" s="7" t="s">
        <v>23</v>
      </c>
      <c r="D246" s="7" t="s">
        <v>24</v>
      </c>
      <c r="E246" s="7" t="s">
        <v>178</v>
      </c>
      <c r="F246" s="7" t="s">
        <v>179</v>
      </c>
      <c r="G246" s="7" t="s">
        <v>178</v>
      </c>
      <c r="H246" s="7" t="s">
        <v>216</v>
      </c>
      <c r="I246" s="7" t="s">
        <v>1247</v>
      </c>
      <c r="J246" s="7" t="s">
        <v>1248</v>
      </c>
      <c r="K246" s="29">
        <v>10</v>
      </c>
    </row>
    <row r="247" spans="1:11">
      <c r="A247" s="111">
        <v>44166</v>
      </c>
      <c r="B247" s="127" t="s">
        <v>10</v>
      </c>
      <c r="C247" s="7" t="s">
        <v>23</v>
      </c>
      <c r="D247" s="7" t="s">
        <v>24</v>
      </c>
      <c r="E247" s="7" t="s">
        <v>178</v>
      </c>
      <c r="F247" s="7" t="s">
        <v>179</v>
      </c>
      <c r="G247" s="7" t="s">
        <v>178</v>
      </c>
      <c r="H247" s="7" t="s">
        <v>216</v>
      </c>
      <c r="I247" s="7" t="s">
        <v>1249</v>
      </c>
      <c r="J247" s="7" t="s">
        <v>1250</v>
      </c>
      <c r="K247" s="29">
        <v>10</v>
      </c>
    </row>
    <row r="248" spans="1:11">
      <c r="A248" s="111">
        <v>44166</v>
      </c>
      <c r="B248" s="127" t="s">
        <v>10</v>
      </c>
      <c r="C248" s="7" t="s">
        <v>23</v>
      </c>
      <c r="D248" s="7" t="s">
        <v>24</v>
      </c>
      <c r="E248" s="7" t="s">
        <v>178</v>
      </c>
      <c r="F248" s="7" t="s">
        <v>179</v>
      </c>
      <c r="G248" s="7" t="s">
        <v>178</v>
      </c>
      <c r="H248" s="7" t="s">
        <v>216</v>
      </c>
      <c r="I248" s="7" t="s">
        <v>676</v>
      </c>
      <c r="J248" s="7" t="s">
        <v>677</v>
      </c>
      <c r="K248" s="29">
        <v>9</v>
      </c>
    </row>
    <row r="249" spans="1:11">
      <c r="A249" s="111">
        <v>44166</v>
      </c>
      <c r="B249" s="127" t="s">
        <v>10</v>
      </c>
      <c r="C249" s="7" t="s">
        <v>23</v>
      </c>
      <c r="D249" s="7" t="s">
        <v>24</v>
      </c>
      <c r="E249" s="7" t="s">
        <v>47</v>
      </c>
      <c r="F249" s="7" t="s">
        <v>48</v>
      </c>
      <c r="G249" s="7" t="s">
        <v>47</v>
      </c>
      <c r="H249" s="7" t="s">
        <v>55</v>
      </c>
      <c r="I249" s="7" t="s">
        <v>56</v>
      </c>
      <c r="J249" s="7" t="s">
        <v>57</v>
      </c>
      <c r="K249" s="29">
        <v>613</v>
      </c>
    </row>
    <row r="250" spans="1:11">
      <c r="A250" s="111">
        <v>44166</v>
      </c>
      <c r="B250" s="127" t="s">
        <v>10</v>
      </c>
      <c r="C250" s="7" t="s">
        <v>23</v>
      </c>
      <c r="D250" s="7" t="s">
        <v>24</v>
      </c>
      <c r="E250" s="7" t="s">
        <v>47</v>
      </c>
      <c r="F250" s="7" t="s">
        <v>48</v>
      </c>
      <c r="G250" s="7" t="s">
        <v>47</v>
      </c>
      <c r="H250" s="7" t="s">
        <v>55</v>
      </c>
      <c r="I250" s="7" t="s">
        <v>58</v>
      </c>
      <c r="J250" s="7" t="s">
        <v>59</v>
      </c>
      <c r="K250" s="29">
        <v>354</v>
      </c>
    </row>
    <row r="251" spans="1:11">
      <c r="A251" s="111">
        <v>44166</v>
      </c>
      <c r="B251" s="127" t="s">
        <v>10</v>
      </c>
      <c r="C251" s="7" t="s">
        <v>23</v>
      </c>
      <c r="D251" s="7" t="s">
        <v>24</v>
      </c>
      <c r="E251" s="7" t="s">
        <v>47</v>
      </c>
      <c r="F251" s="7" t="s">
        <v>48</v>
      </c>
      <c r="G251" s="7" t="s">
        <v>47</v>
      </c>
      <c r="H251" s="7" t="s">
        <v>55</v>
      </c>
      <c r="I251" s="7" t="s">
        <v>318</v>
      </c>
      <c r="J251" s="7" t="s">
        <v>319</v>
      </c>
      <c r="K251" s="29">
        <v>313</v>
      </c>
    </row>
    <row r="252" spans="1:11">
      <c r="A252" s="111">
        <v>44166</v>
      </c>
      <c r="B252" s="127" t="s">
        <v>10</v>
      </c>
      <c r="C252" s="7" t="s">
        <v>23</v>
      </c>
      <c r="D252" s="7" t="s">
        <v>24</v>
      </c>
      <c r="E252" s="7" t="s">
        <v>47</v>
      </c>
      <c r="F252" s="7" t="s">
        <v>48</v>
      </c>
      <c r="G252" s="7" t="s">
        <v>47</v>
      </c>
      <c r="H252" s="7" t="s">
        <v>55</v>
      </c>
      <c r="I252" s="7" t="s">
        <v>857</v>
      </c>
      <c r="J252" s="7" t="s">
        <v>858</v>
      </c>
      <c r="K252" s="29">
        <v>17</v>
      </c>
    </row>
    <row r="253" spans="1:11">
      <c r="A253" s="111">
        <v>44166</v>
      </c>
      <c r="B253" s="127" t="s">
        <v>10</v>
      </c>
      <c r="C253" s="7" t="s">
        <v>23</v>
      </c>
      <c r="D253" s="7" t="s">
        <v>24</v>
      </c>
      <c r="E253" s="7" t="s">
        <v>47</v>
      </c>
      <c r="F253" s="7" t="s">
        <v>48</v>
      </c>
      <c r="G253" s="7" t="s">
        <v>47</v>
      </c>
      <c r="H253" s="7" t="s">
        <v>55</v>
      </c>
      <c r="I253" s="7" t="s">
        <v>701</v>
      </c>
      <c r="J253" s="7" t="s">
        <v>702</v>
      </c>
      <c r="K253" s="29">
        <v>16</v>
      </c>
    </row>
    <row r="254" spans="1:11">
      <c r="A254" s="111">
        <v>44166</v>
      </c>
      <c r="B254" s="127" t="s">
        <v>10</v>
      </c>
      <c r="C254" s="7" t="s">
        <v>23</v>
      </c>
      <c r="D254" s="7" t="s">
        <v>24</v>
      </c>
      <c r="E254" s="7" t="s">
        <v>47</v>
      </c>
      <c r="F254" s="7" t="s">
        <v>48</v>
      </c>
      <c r="G254" s="7" t="s">
        <v>47</v>
      </c>
      <c r="H254" s="7" t="s">
        <v>55</v>
      </c>
      <c r="I254" s="7" t="s">
        <v>934</v>
      </c>
      <c r="J254" s="7" t="s">
        <v>935</v>
      </c>
      <c r="K254" s="29">
        <v>14</v>
      </c>
    </row>
    <row r="255" spans="1:11">
      <c r="A255" s="111">
        <v>44166</v>
      </c>
      <c r="B255" s="127" t="s">
        <v>10</v>
      </c>
      <c r="C255" s="7" t="s">
        <v>23</v>
      </c>
      <c r="D255" s="7" t="s">
        <v>24</v>
      </c>
      <c r="E255" s="7" t="s">
        <v>47</v>
      </c>
      <c r="F255" s="7" t="s">
        <v>48</v>
      </c>
      <c r="G255" s="7" t="s">
        <v>47</v>
      </c>
      <c r="H255" s="7" t="s">
        <v>55</v>
      </c>
      <c r="I255" s="7" t="s">
        <v>1362</v>
      </c>
      <c r="J255" s="7" t="s">
        <v>1363</v>
      </c>
      <c r="K255" s="29">
        <v>11</v>
      </c>
    </row>
    <row r="256" spans="1:11">
      <c r="A256" s="111">
        <v>44166</v>
      </c>
      <c r="B256" s="127" t="s">
        <v>10</v>
      </c>
      <c r="C256" s="7" t="s">
        <v>23</v>
      </c>
      <c r="D256" s="7" t="s">
        <v>24</v>
      </c>
      <c r="E256" s="7" t="s">
        <v>47</v>
      </c>
      <c r="F256" s="7" t="s">
        <v>48</v>
      </c>
      <c r="G256" s="7" t="s">
        <v>47</v>
      </c>
      <c r="H256" s="7" t="s">
        <v>55</v>
      </c>
      <c r="I256" s="7" t="s">
        <v>936</v>
      </c>
      <c r="J256" s="7" t="s">
        <v>937</v>
      </c>
      <c r="K256" s="29">
        <v>9</v>
      </c>
    </row>
    <row r="257" spans="1:11">
      <c r="A257" s="111">
        <v>44166</v>
      </c>
      <c r="B257" s="127" t="s">
        <v>10</v>
      </c>
      <c r="C257" s="7" t="s">
        <v>23</v>
      </c>
      <c r="D257" s="7" t="s">
        <v>24</v>
      </c>
      <c r="E257" s="7" t="s">
        <v>47</v>
      </c>
      <c r="F257" s="7" t="s">
        <v>48</v>
      </c>
      <c r="G257" s="7" t="s">
        <v>49</v>
      </c>
      <c r="H257" s="7" t="s">
        <v>50</v>
      </c>
      <c r="I257" s="7" t="s">
        <v>572</v>
      </c>
      <c r="J257" s="7" t="s">
        <v>573</v>
      </c>
      <c r="K257" s="29">
        <v>145</v>
      </c>
    </row>
    <row r="258" spans="1:11">
      <c r="A258" s="111">
        <v>44166</v>
      </c>
      <c r="B258" s="127" t="s">
        <v>10</v>
      </c>
      <c r="C258" s="7" t="s">
        <v>23</v>
      </c>
      <c r="D258" s="7" t="s">
        <v>24</v>
      </c>
      <c r="E258" s="7" t="s">
        <v>47</v>
      </c>
      <c r="F258" s="7" t="s">
        <v>48</v>
      </c>
      <c r="G258" s="7" t="s">
        <v>49</v>
      </c>
      <c r="H258" s="7" t="s">
        <v>50</v>
      </c>
      <c r="I258" s="7" t="s">
        <v>51</v>
      </c>
      <c r="J258" s="7" t="s">
        <v>52</v>
      </c>
      <c r="K258" s="29">
        <v>103</v>
      </c>
    </row>
    <row r="259" spans="1:11">
      <c r="A259" s="111">
        <v>44166</v>
      </c>
      <c r="B259" s="127" t="s">
        <v>10</v>
      </c>
      <c r="C259" s="7" t="s">
        <v>23</v>
      </c>
      <c r="D259" s="7" t="s">
        <v>24</v>
      </c>
      <c r="E259" s="7" t="s">
        <v>47</v>
      </c>
      <c r="F259" s="7" t="s">
        <v>48</v>
      </c>
      <c r="G259" s="7" t="s">
        <v>49</v>
      </c>
      <c r="H259" s="7" t="s">
        <v>50</v>
      </c>
      <c r="I259" s="7" t="s">
        <v>53</v>
      </c>
      <c r="J259" s="7" t="s">
        <v>54</v>
      </c>
      <c r="K259" s="29">
        <v>57</v>
      </c>
    </row>
    <row r="260" spans="1:11">
      <c r="A260" s="111">
        <v>44166</v>
      </c>
      <c r="B260" s="127" t="s">
        <v>10</v>
      </c>
      <c r="C260" s="7" t="s">
        <v>23</v>
      </c>
      <c r="D260" s="7" t="s">
        <v>24</v>
      </c>
      <c r="E260" s="7" t="s">
        <v>47</v>
      </c>
      <c r="F260" s="7" t="s">
        <v>48</v>
      </c>
      <c r="G260" s="7" t="s">
        <v>49</v>
      </c>
      <c r="H260" s="7" t="s">
        <v>50</v>
      </c>
      <c r="I260" s="7" t="s">
        <v>577</v>
      </c>
      <c r="J260" s="7" t="s">
        <v>578</v>
      </c>
      <c r="K260" s="29">
        <v>40</v>
      </c>
    </row>
    <row r="261" spans="1:11">
      <c r="A261" s="111">
        <v>44166</v>
      </c>
      <c r="B261" s="127" t="s">
        <v>10</v>
      </c>
      <c r="C261" s="7" t="s">
        <v>23</v>
      </c>
      <c r="D261" s="7" t="s">
        <v>24</v>
      </c>
      <c r="E261" s="7" t="s">
        <v>47</v>
      </c>
      <c r="F261" s="7" t="s">
        <v>48</v>
      </c>
      <c r="G261" s="7" t="s">
        <v>49</v>
      </c>
      <c r="H261" s="7" t="s">
        <v>50</v>
      </c>
      <c r="I261" s="7" t="s">
        <v>218</v>
      </c>
      <c r="J261" s="7" t="s">
        <v>219</v>
      </c>
      <c r="K261" s="29">
        <v>39</v>
      </c>
    </row>
    <row r="262" spans="1:11">
      <c r="A262" s="111">
        <v>44166</v>
      </c>
      <c r="B262" s="127" t="s">
        <v>10</v>
      </c>
      <c r="C262" s="7" t="s">
        <v>23</v>
      </c>
      <c r="D262" s="7" t="s">
        <v>24</v>
      </c>
      <c r="E262" s="7" t="s">
        <v>47</v>
      </c>
      <c r="F262" s="7" t="s">
        <v>48</v>
      </c>
      <c r="G262" s="7" t="s">
        <v>49</v>
      </c>
      <c r="H262" s="7" t="s">
        <v>50</v>
      </c>
      <c r="I262" s="7" t="s">
        <v>938</v>
      </c>
      <c r="J262" s="7" t="s">
        <v>939</v>
      </c>
      <c r="K262" s="29">
        <v>36</v>
      </c>
    </row>
    <row r="263" spans="1:11">
      <c r="A263" s="111">
        <v>44166</v>
      </c>
      <c r="B263" s="127" t="s">
        <v>10</v>
      </c>
      <c r="C263" s="7" t="s">
        <v>23</v>
      </c>
      <c r="D263" s="7" t="s">
        <v>24</v>
      </c>
      <c r="E263" s="7" t="s">
        <v>47</v>
      </c>
      <c r="F263" s="7" t="s">
        <v>48</v>
      </c>
      <c r="G263" s="7" t="s">
        <v>49</v>
      </c>
      <c r="H263" s="7" t="s">
        <v>50</v>
      </c>
      <c r="I263" s="7" t="s">
        <v>1223</v>
      </c>
      <c r="J263" s="7" t="s">
        <v>1224</v>
      </c>
      <c r="K263" s="29">
        <v>36</v>
      </c>
    </row>
    <row r="264" spans="1:11">
      <c r="A264" s="111">
        <v>44166</v>
      </c>
      <c r="B264" s="127" t="s">
        <v>10</v>
      </c>
      <c r="C264" s="7" t="s">
        <v>23</v>
      </c>
      <c r="D264" s="7" t="s">
        <v>24</v>
      </c>
      <c r="E264" s="7" t="s">
        <v>47</v>
      </c>
      <c r="F264" s="7" t="s">
        <v>48</v>
      </c>
      <c r="G264" s="7" t="s">
        <v>49</v>
      </c>
      <c r="H264" s="7" t="s">
        <v>50</v>
      </c>
      <c r="I264" s="7" t="s">
        <v>804</v>
      </c>
      <c r="J264" s="7" t="s">
        <v>805</v>
      </c>
      <c r="K264" s="29">
        <v>34</v>
      </c>
    </row>
    <row r="265" spans="1:11">
      <c r="A265" s="111">
        <v>44166</v>
      </c>
      <c r="B265" s="127" t="s">
        <v>10</v>
      </c>
      <c r="C265" s="7" t="s">
        <v>23</v>
      </c>
      <c r="D265" s="7" t="s">
        <v>24</v>
      </c>
      <c r="E265" s="7" t="s">
        <v>47</v>
      </c>
      <c r="F265" s="7" t="s">
        <v>48</v>
      </c>
      <c r="G265" s="7" t="s">
        <v>49</v>
      </c>
      <c r="H265" s="7" t="s">
        <v>50</v>
      </c>
      <c r="I265" s="7" t="s">
        <v>1219</v>
      </c>
      <c r="J265" s="7" t="s">
        <v>1220</v>
      </c>
      <c r="K265" s="29">
        <v>34</v>
      </c>
    </row>
    <row r="266" spans="1:11">
      <c r="A266" s="111">
        <v>44166</v>
      </c>
      <c r="B266" s="127" t="s">
        <v>10</v>
      </c>
      <c r="C266" s="7" t="s">
        <v>23</v>
      </c>
      <c r="D266" s="7" t="s">
        <v>24</v>
      </c>
      <c r="E266" s="7" t="s">
        <v>47</v>
      </c>
      <c r="F266" s="7" t="s">
        <v>48</v>
      </c>
      <c r="G266" s="7" t="s">
        <v>49</v>
      </c>
      <c r="H266" s="7" t="s">
        <v>50</v>
      </c>
      <c r="I266" s="7" t="s">
        <v>530</v>
      </c>
      <c r="J266" s="7" t="s">
        <v>531</v>
      </c>
      <c r="K266" s="29">
        <v>32</v>
      </c>
    </row>
    <row r="267" spans="1:11">
      <c r="A267" s="111">
        <v>44166</v>
      </c>
      <c r="B267" s="127" t="s">
        <v>10</v>
      </c>
      <c r="C267" s="7" t="s">
        <v>23</v>
      </c>
      <c r="D267" s="7" t="s">
        <v>24</v>
      </c>
      <c r="E267" s="7" t="s">
        <v>47</v>
      </c>
      <c r="F267" s="7" t="s">
        <v>48</v>
      </c>
      <c r="G267" s="7" t="s">
        <v>49</v>
      </c>
      <c r="H267" s="7" t="s">
        <v>50</v>
      </c>
      <c r="I267" s="7" t="s">
        <v>528</v>
      </c>
      <c r="J267" s="7" t="s">
        <v>529</v>
      </c>
      <c r="K267" s="29">
        <v>32</v>
      </c>
    </row>
    <row r="268" spans="1:11">
      <c r="A268" s="111">
        <v>44166</v>
      </c>
      <c r="B268" s="127" t="s">
        <v>10</v>
      </c>
      <c r="C268" s="7" t="s">
        <v>23</v>
      </c>
      <c r="D268" s="7" t="s">
        <v>24</v>
      </c>
      <c r="E268" s="7" t="s">
        <v>47</v>
      </c>
      <c r="F268" s="7" t="s">
        <v>48</v>
      </c>
      <c r="G268" s="7" t="s">
        <v>49</v>
      </c>
      <c r="H268" s="7" t="s">
        <v>50</v>
      </c>
      <c r="I268" s="7" t="s">
        <v>962</v>
      </c>
      <c r="J268" s="7" t="s">
        <v>963</v>
      </c>
      <c r="K268" s="29">
        <v>32</v>
      </c>
    </row>
    <row r="269" spans="1:11">
      <c r="A269" s="111">
        <v>44166</v>
      </c>
      <c r="B269" s="127" t="s">
        <v>10</v>
      </c>
      <c r="C269" s="7" t="s">
        <v>23</v>
      </c>
      <c r="D269" s="7" t="s">
        <v>24</v>
      </c>
      <c r="E269" s="7" t="s">
        <v>47</v>
      </c>
      <c r="F269" s="7" t="s">
        <v>48</v>
      </c>
      <c r="G269" s="7" t="s">
        <v>49</v>
      </c>
      <c r="H269" s="7" t="s">
        <v>50</v>
      </c>
      <c r="I269" s="7" t="s">
        <v>664</v>
      </c>
      <c r="J269" s="7" t="s">
        <v>665</v>
      </c>
      <c r="K269" s="29">
        <v>32</v>
      </c>
    </row>
    <row r="270" spans="1:11">
      <c r="A270" s="111">
        <v>44166</v>
      </c>
      <c r="B270" s="127" t="s">
        <v>10</v>
      </c>
      <c r="C270" s="7" t="s">
        <v>23</v>
      </c>
      <c r="D270" s="7" t="s">
        <v>24</v>
      </c>
      <c r="E270" s="7" t="s">
        <v>47</v>
      </c>
      <c r="F270" s="7" t="s">
        <v>48</v>
      </c>
      <c r="G270" s="7" t="s">
        <v>49</v>
      </c>
      <c r="H270" s="7" t="s">
        <v>50</v>
      </c>
      <c r="I270" s="7" t="s">
        <v>942</v>
      </c>
      <c r="J270" s="7" t="s">
        <v>943</v>
      </c>
      <c r="K270" s="29">
        <v>26</v>
      </c>
    </row>
    <row r="271" spans="1:11">
      <c r="A271" s="111">
        <v>44166</v>
      </c>
      <c r="B271" s="127" t="s">
        <v>10</v>
      </c>
      <c r="C271" s="7" t="s">
        <v>23</v>
      </c>
      <c r="D271" s="7" t="s">
        <v>24</v>
      </c>
      <c r="E271" s="7" t="s">
        <v>47</v>
      </c>
      <c r="F271" s="7" t="s">
        <v>48</v>
      </c>
      <c r="G271" s="7" t="s">
        <v>49</v>
      </c>
      <c r="H271" s="7" t="s">
        <v>50</v>
      </c>
      <c r="I271" s="7" t="s">
        <v>635</v>
      </c>
      <c r="J271" s="7" t="s">
        <v>636</v>
      </c>
      <c r="K271" s="29">
        <v>25</v>
      </c>
    </row>
    <row r="272" spans="1:11">
      <c r="A272" s="111">
        <v>44166</v>
      </c>
      <c r="B272" s="127" t="s">
        <v>10</v>
      </c>
      <c r="C272" s="7" t="s">
        <v>23</v>
      </c>
      <c r="D272" s="7" t="s">
        <v>24</v>
      </c>
      <c r="E272" s="7" t="s">
        <v>47</v>
      </c>
      <c r="F272" s="7" t="s">
        <v>48</v>
      </c>
      <c r="G272" s="7" t="s">
        <v>49</v>
      </c>
      <c r="H272" s="7" t="s">
        <v>50</v>
      </c>
      <c r="I272" s="7" t="s">
        <v>444</v>
      </c>
      <c r="J272" s="7" t="s">
        <v>445</v>
      </c>
      <c r="K272" s="29">
        <v>25</v>
      </c>
    </row>
    <row r="273" spans="1:11">
      <c r="A273" s="111">
        <v>44166</v>
      </c>
      <c r="B273" s="127" t="s">
        <v>10</v>
      </c>
      <c r="C273" s="7" t="s">
        <v>23</v>
      </c>
      <c r="D273" s="7" t="s">
        <v>24</v>
      </c>
      <c r="E273" s="7" t="s">
        <v>47</v>
      </c>
      <c r="F273" s="7" t="s">
        <v>48</v>
      </c>
      <c r="G273" s="7" t="s">
        <v>49</v>
      </c>
      <c r="H273" s="7" t="s">
        <v>50</v>
      </c>
      <c r="I273" s="7" t="s">
        <v>1215</v>
      </c>
      <c r="J273" s="7" t="s">
        <v>1216</v>
      </c>
      <c r="K273" s="29">
        <v>25</v>
      </c>
    </row>
    <row r="274" spans="1:11">
      <c r="A274" s="111">
        <v>44166</v>
      </c>
      <c r="B274" s="127" t="s">
        <v>10</v>
      </c>
      <c r="C274" s="7" t="s">
        <v>23</v>
      </c>
      <c r="D274" s="7" t="s">
        <v>24</v>
      </c>
      <c r="E274" s="7" t="s">
        <v>47</v>
      </c>
      <c r="F274" s="7" t="s">
        <v>48</v>
      </c>
      <c r="G274" s="7" t="s">
        <v>49</v>
      </c>
      <c r="H274" s="7" t="s">
        <v>50</v>
      </c>
      <c r="I274" s="7" t="s">
        <v>814</v>
      </c>
      <c r="J274" s="7" t="s">
        <v>815</v>
      </c>
      <c r="K274" s="29">
        <v>25</v>
      </c>
    </row>
    <row r="275" spans="1:11">
      <c r="A275" s="111">
        <v>44166</v>
      </c>
      <c r="B275" s="127" t="s">
        <v>10</v>
      </c>
      <c r="C275" s="7" t="s">
        <v>23</v>
      </c>
      <c r="D275" s="7" t="s">
        <v>24</v>
      </c>
      <c r="E275" s="7" t="s">
        <v>47</v>
      </c>
      <c r="F275" s="7" t="s">
        <v>48</v>
      </c>
      <c r="G275" s="7" t="s">
        <v>49</v>
      </c>
      <c r="H275" s="7" t="s">
        <v>50</v>
      </c>
      <c r="I275" s="7" t="s">
        <v>1231</v>
      </c>
      <c r="J275" s="7" t="s">
        <v>1232</v>
      </c>
      <c r="K275" s="29">
        <v>24</v>
      </c>
    </row>
    <row r="276" spans="1:11">
      <c r="A276" s="111">
        <v>44166</v>
      </c>
      <c r="B276" s="127" t="s">
        <v>10</v>
      </c>
      <c r="C276" s="7" t="s">
        <v>23</v>
      </c>
      <c r="D276" s="7" t="s">
        <v>24</v>
      </c>
      <c r="E276" s="7" t="s">
        <v>47</v>
      </c>
      <c r="F276" s="7" t="s">
        <v>48</v>
      </c>
      <c r="G276" s="7" t="s">
        <v>49</v>
      </c>
      <c r="H276" s="7" t="s">
        <v>50</v>
      </c>
      <c r="I276" s="7" t="s">
        <v>672</v>
      </c>
      <c r="J276" s="7" t="s">
        <v>673</v>
      </c>
      <c r="K276" s="29">
        <v>20</v>
      </c>
    </row>
    <row r="277" spans="1:11">
      <c r="A277" s="111">
        <v>44166</v>
      </c>
      <c r="B277" s="127" t="s">
        <v>10</v>
      </c>
      <c r="C277" s="7" t="s">
        <v>23</v>
      </c>
      <c r="D277" s="7" t="s">
        <v>24</v>
      </c>
      <c r="E277" s="7" t="s">
        <v>47</v>
      </c>
      <c r="F277" s="7" t="s">
        <v>48</v>
      </c>
      <c r="G277" s="7" t="s">
        <v>49</v>
      </c>
      <c r="H277" s="7" t="s">
        <v>50</v>
      </c>
      <c r="I277" s="7" t="s">
        <v>1221</v>
      </c>
      <c r="J277" s="7" t="s">
        <v>1222</v>
      </c>
      <c r="K277" s="29">
        <v>20</v>
      </c>
    </row>
    <row r="278" spans="1:11">
      <c r="A278" s="111">
        <v>44166</v>
      </c>
      <c r="B278" s="127" t="s">
        <v>10</v>
      </c>
      <c r="C278" s="7" t="s">
        <v>23</v>
      </c>
      <c r="D278" s="7" t="s">
        <v>24</v>
      </c>
      <c r="E278" s="7" t="s">
        <v>47</v>
      </c>
      <c r="F278" s="7" t="s">
        <v>48</v>
      </c>
      <c r="G278" s="7" t="s">
        <v>49</v>
      </c>
      <c r="H278" s="7" t="s">
        <v>50</v>
      </c>
      <c r="I278" s="7" t="s">
        <v>940</v>
      </c>
      <c r="J278" s="7" t="s">
        <v>941</v>
      </c>
      <c r="K278" s="29">
        <v>16</v>
      </c>
    </row>
    <row r="279" spans="1:11">
      <c r="A279" s="111">
        <v>44166</v>
      </c>
      <c r="B279" s="127" t="s">
        <v>10</v>
      </c>
      <c r="C279" s="7" t="s">
        <v>23</v>
      </c>
      <c r="D279" s="7" t="s">
        <v>24</v>
      </c>
      <c r="E279" s="7" t="s">
        <v>47</v>
      </c>
      <c r="F279" s="7" t="s">
        <v>48</v>
      </c>
      <c r="G279" s="7" t="s">
        <v>49</v>
      </c>
      <c r="H279" s="7" t="s">
        <v>50</v>
      </c>
      <c r="I279" s="7" t="s">
        <v>802</v>
      </c>
      <c r="J279" s="7" t="s">
        <v>803</v>
      </c>
      <c r="K279" s="29">
        <v>16</v>
      </c>
    </row>
    <row r="280" spans="1:11">
      <c r="A280" s="111">
        <v>44166</v>
      </c>
      <c r="B280" s="127" t="s">
        <v>10</v>
      </c>
      <c r="C280" s="7" t="s">
        <v>23</v>
      </c>
      <c r="D280" s="7" t="s">
        <v>24</v>
      </c>
      <c r="E280" s="7" t="s">
        <v>47</v>
      </c>
      <c r="F280" s="7" t="s">
        <v>48</v>
      </c>
      <c r="G280" s="7" t="s">
        <v>49</v>
      </c>
      <c r="H280" s="7" t="s">
        <v>50</v>
      </c>
      <c r="I280" s="7" t="s">
        <v>502</v>
      </c>
      <c r="J280" s="7" t="s">
        <v>503</v>
      </c>
      <c r="K280" s="29">
        <v>16</v>
      </c>
    </row>
    <row r="281" spans="1:11">
      <c r="A281" s="111">
        <v>44166</v>
      </c>
      <c r="B281" s="127" t="s">
        <v>10</v>
      </c>
      <c r="C281" s="7" t="s">
        <v>23</v>
      </c>
      <c r="D281" s="7" t="s">
        <v>24</v>
      </c>
      <c r="E281" s="7" t="s">
        <v>47</v>
      </c>
      <c r="F281" s="7" t="s">
        <v>48</v>
      </c>
      <c r="G281" s="7" t="s">
        <v>49</v>
      </c>
      <c r="H281" s="7" t="s">
        <v>50</v>
      </c>
      <c r="I281" s="7" t="s">
        <v>810</v>
      </c>
      <c r="J281" s="7" t="s">
        <v>811</v>
      </c>
      <c r="K281" s="29">
        <v>15</v>
      </c>
    </row>
    <row r="282" spans="1:11">
      <c r="A282" s="111">
        <v>44166</v>
      </c>
      <c r="B282" s="127" t="s">
        <v>10</v>
      </c>
      <c r="C282" s="7" t="s">
        <v>23</v>
      </c>
      <c r="D282" s="7" t="s">
        <v>24</v>
      </c>
      <c r="E282" s="7" t="s">
        <v>47</v>
      </c>
      <c r="F282" s="7" t="s">
        <v>48</v>
      </c>
      <c r="G282" s="7" t="s">
        <v>49</v>
      </c>
      <c r="H282" s="7" t="s">
        <v>50</v>
      </c>
      <c r="I282" s="7" t="s">
        <v>1225</v>
      </c>
      <c r="J282" s="7" t="s">
        <v>1226</v>
      </c>
      <c r="K282" s="29">
        <v>15</v>
      </c>
    </row>
    <row r="283" spans="1:11">
      <c r="A283" s="111">
        <v>44166</v>
      </c>
      <c r="B283" s="127" t="s">
        <v>10</v>
      </c>
      <c r="C283" s="7" t="s">
        <v>23</v>
      </c>
      <c r="D283" s="7" t="s">
        <v>24</v>
      </c>
      <c r="E283" s="7" t="s">
        <v>47</v>
      </c>
      <c r="F283" s="7" t="s">
        <v>48</v>
      </c>
      <c r="G283" s="7" t="s">
        <v>49</v>
      </c>
      <c r="H283" s="7" t="s">
        <v>50</v>
      </c>
      <c r="I283" s="7" t="s">
        <v>625</v>
      </c>
      <c r="J283" s="7" t="s">
        <v>626</v>
      </c>
      <c r="K283" s="29">
        <v>15</v>
      </c>
    </row>
    <row r="284" spans="1:11">
      <c r="A284" s="111">
        <v>44166</v>
      </c>
      <c r="B284" s="127" t="s">
        <v>10</v>
      </c>
      <c r="C284" s="7" t="s">
        <v>23</v>
      </c>
      <c r="D284" s="7" t="s">
        <v>24</v>
      </c>
      <c r="E284" s="7" t="s">
        <v>47</v>
      </c>
      <c r="F284" s="7" t="s">
        <v>48</v>
      </c>
      <c r="G284" s="7" t="s">
        <v>49</v>
      </c>
      <c r="H284" s="7" t="s">
        <v>50</v>
      </c>
      <c r="I284" s="7" t="s">
        <v>1229</v>
      </c>
      <c r="J284" s="7" t="s">
        <v>1230</v>
      </c>
      <c r="K284" s="29">
        <v>15</v>
      </c>
    </row>
    <row r="285" spans="1:11">
      <c r="A285" s="111">
        <v>44166</v>
      </c>
      <c r="B285" s="127" t="s">
        <v>10</v>
      </c>
      <c r="C285" s="7" t="s">
        <v>23</v>
      </c>
      <c r="D285" s="7" t="s">
        <v>24</v>
      </c>
      <c r="E285" s="7" t="s">
        <v>47</v>
      </c>
      <c r="F285" s="7" t="s">
        <v>48</v>
      </c>
      <c r="G285" s="7" t="s">
        <v>49</v>
      </c>
      <c r="H285" s="7" t="s">
        <v>50</v>
      </c>
      <c r="I285" s="7" t="s">
        <v>666</v>
      </c>
      <c r="J285" s="7" t="s">
        <v>667</v>
      </c>
      <c r="K285" s="29">
        <v>15</v>
      </c>
    </row>
    <row r="286" spans="1:11">
      <c r="A286" s="111">
        <v>44166</v>
      </c>
      <c r="B286" s="127" t="s">
        <v>10</v>
      </c>
      <c r="C286" s="7" t="s">
        <v>23</v>
      </c>
      <c r="D286" s="7" t="s">
        <v>24</v>
      </c>
      <c r="E286" s="7" t="s">
        <v>47</v>
      </c>
      <c r="F286" s="7" t="s">
        <v>48</v>
      </c>
      <c r="G286" s="7" t="s">
        <v>49</v>
      </c>
      <c r="H286" s="7" t="s">
        <v>50</v>
      </c>
      <c r="I286" s="7" t="s">
        <v>570</v>
      </c>
      <c r="J286" s="7" t="s">
        <v>571</v>
      </c>
      <c r="K286" s="29">
        <v>14</v>
      </c>
    </row>
    <row r="287" spans="1:11">
      <c r="A287" s="111">
        <v>44166</v>
      </c>
      <c r="B287" s="127" t="s">
        <v>10</v>
      </c>
      <c r="C287" s="7" t="s">
        <v>23</v>
      </c>
      <c r="D287" s="7" t="s">
        <v>24</v>
      </c>
      <c r="E287" s="7" t="s">
        <v>47</v>
      </c>
      <c r="F287" s="7" t="s">
        <v>48</v>
      </c>
      <c r="G287" s="7" t="s">
        <v>49</v>
      </c>
      <c r="H287" s="7" t="s">
        <v>50</v>
      </c>
      <c r="I287" s="7" t="s">
        <v>1217</v>
      </c>
      <c r="J287" s="7" t="s">
        <v>1218</v>
      </c>
      <c r="K287" s="29">
        <v>14</v>
      </c>
    </row>
    <row r="288" spans="1:11">
      <c r="A288" s="111">
        <v>44166</v>
      </c>
      <c r="B288" s="127" t="s">
        <v>10</v>
      </c>
      <c r="C288" s="7" t="s">
        <v>23</v>
      </c>
      <c r="D288" s="7" t="s">
        <v>24</v>
      </c>
      <c r="E288" s="7" t="s">
        <v>47</v>
      </c>
      <c r="F288" s="7" t="s">
        <v>48</v>
      </c>
      <c r="G288" s="7" t="s">
        <v>49</v>
      </c>
      <c r="H288" s="7" t="s">
        <v>50</v>
      </c>
      <c r="I288" s="7" t="s">
        <v>812</v>
      </c>
      <c r="J288" s="7" t="s">
        <v>813</v>
      </c>
      <c r="K288" s="29">
        <v>14</v>
      </c>
    </row>
    <row r="289" spans="1:11">
      <c r="A289" s="111">
        <v>44166</v>
      </c>
      <c r="B289" s="127" t="s">
        <v>10</v>
      </c>
      <c r="C289" s="7" t="s">
        <v>23</v>
      </c>
      <c r="D289" s="7" t="s">
        <v>24</v>
      </c>
      <c r="E289" s="7" t="s">
        <v>47</v>
      </c>
      <c r="F289" s="7" t="s">
        <v>48</v>
      </c>
      <c r="G289" s="7" t="s">
        <v>49</v>
      </c>
      <c r="H289" s="7" t="s">
        <v>50</v>
      </c>
      <c r="I289" s="7" t="s">
        <v>674</v>
      </c>
      <c r="J289" s="7" t="s">
        <v>675</v>
      </c>
      <c r="K289" s="29">
        <v>14</v>
      </c>
    </row>
    <row r="290" spans="1:11">
      <c r="A290" s="111">
        <v>44166</v>
      </c>
      <c r="B290" s="127" t="s">
        <v>10</v>
      </c>
      <c r="C290" s="7" t="s">
        <v>23</v>
      </c>
      <c r="D290" s="7" t="s">
        <v>24</v>
      </c>
      <c r="E290" s="7" t="s">
        <v>47</v>
      </c>
      <c r="F290" s="7" t="s">
        <v>48</v>
      </c>
      <c r="G290" s="7" t="s">
        <v>49</v>
      </c>
      <c r="H290" s="7" t="s">
        <v>50</v>
      </c>
      <c r="I290" s="7" t="s">
        <v>1227</v>
      </c>
      <c r="J290" s="7" t="s">
        <v>1228</v>
      </c>
      <c r="K290" s="29">
        <v>14</v>
      </c>
    </row>
    <row r="291" spans="1:11">
      <c r="A291" s="111">
        <v>44166</v>
      </c>
      <c r="B291" s="127" t="s">
        <v>10</v>
      </c>
      <c r="C291" s="7" t="s">
        <v>23</v>
      </c>
      <c r="D291" s="7" t="s">
        <v>24</v>
      </c>
      <c r="E291" s="7" t="s">
        <v>47</v>
      </c>
      <c r="F291" s="7" t="s">
        <v>48</v>
      </c>
      <c r="G291" s="7" t="s">
        <v>49</v>
      </c>
      <c r="H291" s="7" t="s">
        <v>50</v>
      </c>
      <c r="I291" s="7" t="s">
        <v>668</v>
      </c>
      <c r="J291" s="7" t="s">
        <v>669</v>
      </c>
      <c r="K291" s="29">
        <v>14</v>
      </c>
    </row>
    <row r="292" spans="1:11">
      <c r="A292" s="111">
        <v>44166</v>
      </c>
      <c r="B292" s="127" t="s">
        <v>10</v>
      </c>
      <c r="C292" s="7" t="s">
        <v>23</v>
      </c>
      <c r="D292" s="7" t="s">
        <v>24</v>
      </c>
      <c r="E292" s="7" t="s">
        <v>47</v>
      </c>
      <c r="F292" s="7" t="s">
        <v>48</v>
      </c>
      <c r="G292" s="7" t="s">
        <v>49</v>
      </c>
      <c r="H292" s="7" t="s">
        <v>50</v>
      </c>
      <c r="I292" s="7" t="s">
        <v>670</v>
      </c>
      <c r="J292" s="7" t="s">
        <v>671</v>
      </c>
      <c r="K292" s="29">
        <v>13</v>
      </c>
    </row>
    <row r="293" spans="1:11">
      <c r="A293" s="111">
        <v>44166</v>
      </c>
      <c r="B293" s="127" t="s">
        <v>10</v>
      </c>
      <c r="C293" s="7" t="s">
        <v>23</v>
      </c>
      <c r="D293" s="7" t="s">
        <v>24</v>
      </c>
      <c r="E293" s="7" t="s">
        <v>47</v>
      </c>
      <c r="F293" s="7" t="s">
        <v>48</v>
      </c>
      <c r="G293" s="7" t="s">
        <v>60</v>
      </c>
      <c r="H293" s="7" t="s">
        <v>61</v>
      </c>
      <c r="I293" s="7" t="s">
        <v>1414</v>
      </c>
      <c r="J293" s="7" t="s">
        <v>1415</v>
      </c>
      <c r="K293" s="29">
        <v>200</v>
      </c>
    </row>
    <row r="294" spans="1:11">
      <c r="A294" s="111">
        <v>44166</v>
      </c>
      <c r="B294" s="127" t="s">
        <v>10</v>
      </c>
      <c r="C294" s="7" t="s">
        <v>23</v>
      </c>
      <c r="D294" s="7" t="s">
        <v>24</v>
      </c>
      <c r="E294" s="7" t="s">
        <v>47</v>
      </c>
      <c r="F294" s="7" t="s">
        <v>48</v>
      </c>
      <c r="G294" s="7" t="s">
        <v>60</v>
      </c>
      <c r="H294" s="7" t="s">
        <v>61</v>
      </c>
      <c r="I294" s="7" t="s">
        <v>60</v>
      </c>
      <c r="J294" s="7" t="s">
        <v>576</v>
      </c>
      <c r="K294" s="29">
        <v>151</v>
      </c>
    </row>
    <row r="295" spans="1:11">
      <c r="A295" s="111">
        <v>44166</v>
      </c>
      <c r="B295" s="127" t="s">
        <v>10</v>
      </c>
      <c r="C295" s="7" t="s">
        <v>23</v>
      </c>
      <c r="D295" s="7" t="s">
        <v>24</v>
      </c>
      <c r="E295" s="7" t="s">
        <v>47</v>
      </c>
      <c r="F295" s="7" t="s">
        <v>48</v>
      </c>
      <c r="G295" s="7" t="s">
        <v>60</v>
      </c>
      <c r="H295" s="7" t="s">
        <v>61</v>
      </c>
      <c r="I295" s="7" t="s">
        <v>1416</v>
      </c>
      <c r="J295" s="7" t="s">
        <v>1417</v>
      </c>
      <c r="K295" s="29">
        <v>120</v>
      </c>
    </row>
    <row r="296" spans="1:11">
      <c r="A296" s="111">
        <v>44166</v>
      </c>
      <c r="B296" s="127" t="s">
        <v>10</v>
      </c>
      <c r="C296" s="7" t="s">
        <v>23</v>
      </c>
      <c r="D296" s="7" t="s">
        <v>24</v>
      </c>
      <c r="E296" s="7" t="s">
        <v>47</v>
      </c>
      <c r="F296" s="7" t="s">
        <v>48</v>
      </c>
      <c r="G296" s="7" t="s">
        <v>60</v>
      </c>
      <c r="H296" s="7" t="s">
        <v>61</v>
      </c>
      <c r="I296" s="7" t="s">
        <v>1418</v>
      </c>
      <c r="J296" s="7" t="s">
        <v>1419</v>
      </c>
      <c r="K296" s="29">
        <v>90</v>
      </c>
    </row>
    <row r="297" spans="1:11">
      <c r="A297" s="111">
        <v>44166</v>
      </c>
      <c r="B297" s="127" t="s">
        <v>10</v>
      </c>
      <c r="C297" s="7" t="s">
        <v>23</v>
      </c>
      <c r="D297" s="7" t="s">
        <v>24</v>
      </c>
      <c r="E297" s="7" t="s">
        <v>47</v>
      </c>
      <c r="F297" s="7" t="s">
        <v>48</v>
      </c>
      <c r="G297" s="7" t="s">
        <v>60</v>
      </c>
      <c r="H297" s="7" t="s">
        <v>61</v>
      </c>
      <c r="I297" s="7" t="s">
        <v>794</v>
      </c>
      <c r="J297" s="7" t="s">
        <v>795</v>
      </c>
      <c r="K297" s="29">
        <v>13</v>
      </c>
    </row>
    <row r="298" spans="1:11">
      <c r="A298" s="111">
        <v>44166</v>
      </c>
      <c r="B298" s="127" t="s">
        <v>10</v>
      </c>
      <c r="C298" s="7" t="s">
        <v>23</v>
      </c>
      <c r="D298" s="7" t="s">
        <v>24</v>
      </c>
      <c r="E298" s="7" t="s">
        <v>47</v>
      </c>
      <c r="F298" s="7" t="s">
        <v>48</v>
      </c>
      <c r="G298" s="7" t="s">
        <v>62</v>
      </c>
      <c r="H298" s="7" t="s">
        <v>63</v>
      </c>
      <c r="I298" s="7" t="s">
        <v>587</v>
      </c>
      <c r="J298" s="7" t="s">
        <v>588</v>
      </c>
      <c r="K298" s="29">
        <v>98</v>
      </c>
    </row>
    <row r="299" spans="1:11">
      <c r="A299" s="111">
        <v>44166</v>
      </c>
      <c r="B299" s="127" t="s">
        <v>10</v>
      </c>
      <c r="C299" s="7" t="s">
        <v>23</v>
      </c>
      <c r="D299" s="7" t="s">
        <v>24</v>
      </c>
      <c r="E299" s="7" t="s">
        <v>47</v>
      </c>
      <c r="F299" s="7" t="s">
        <v>48</v>
      </c>
      <c r="G299" s="7" t="s">
        <v>62</v>
      </c>
      <c r="H299" s="7" t="s">
        <v>63</v>
      </c>
      <c r="I299" s="7" t="s">
        <v>566</v>
      </c>
      <c r="J299" s="7" t="s">
        <v>567</v>
      </c>
      <c r="K299" s="29">
        <v>94</v>
      </c>
    </row>
    <row r="300" spans="1:11">
      <c r="A300" s="111">
        <v>44166</v>
      </c>
      <c r="B300" s="127" t="s">
        <v>10</v>
      </c>
      <c r="C300" s="7" t="s">
        <v>23</v>
      </c>
      <c r="D300" s="7" t="s">
        <v>24</v>
      </c>
      <c r="E300" s="7" t="s">
        <v>47</v>
      </c>
      <c r="F300" s="7" t="s">
        <v>48</v>
      </c>
      <c r="G300" s="7" t="s">
        <v>62</v>
      </c>
      <c r="H300" s="7" t="s">
        <v>63</v>
      </c>
      <c r="I300" s="7" t="s">
        <v>62</v>
      </c>
      <c r="J300" s="7" t="s">
        <v>556</v>
      </c>
      <c r="K300" s="29">
        <v>92</v>
      </c>
    </row>
    <row r="301" spans="1:11">
      <c r="A301" s="111">
        <v>44166</v>
      </c>
      <c r="B301" s="127" t="s">
        <v>10</v>
      </c>
      <c r="C301" s="7" t="s">
        <v>23</v>
      </c>
      <c r="D301" s="7" t="s">
        <v>24</v>
      </c>
      <c r="E301" s="7" t="s">
        <v>47</v>
      </c>
      <c r="F301" s="7" t="s">
        <v>48</v>
      </c>
      <c r="G301" s="7" t="s">
        <v>62</v>
      </c>
      <c r="H301" s="7" t="s">
        <v>63</v>
      </c>
      <c r="I301" s="7" t="s">
        <v>707</v>
      </c>
      <c r="J301" s="7" t="s">
        <v>708</v>
      </c>
      <c r="K301" s="29">
        <v>42</v>
      </c>
    </row>
    <row r="302" spans="1:11">
      <c r="A302" s="111">
        <v>44166</v>
      </c>
      <c r="B302" s="127" t="s">
        <v>10</v>
      </c>
      <c r="C302" s="7" t="s">
        <v>23</v>
      </c>
      <c r="D302" s="7" t="s">
        <v>24</v>
      </c>
      <c r="E302" s="7" t="s">
        <v>47</v>
      </c>
      <c r="F302" s="7" t="s">
        <v>48</v>
      </c>
      <c r="G302" s="7" t="s">
        <v>62</v>
      </c>
      <c r="H302" s="7" t="s">
        <v>63</v>
      </c>
      <c r="I302" s="7" t="s">
        <v>1516</v>
      </c>
      <c r="J302" s="7" t="s">
        <v>1517</v>
      </c>
      <c r="K302" s="29">
        <v>30</v>
      </c>
    </row>
    <row r="303" spans="1:11">
      <c r="A303" s="111">
        <v>44166</v>
      </c>
      <c r="B303" s="127" t="s">
        <v>10</v>
      </c>
      <c r="C303" s="7" t="s">
        <v>23</v>
      </c>
      <c r="D303" s="7" t="s">
        <v>24</v>
      </c>
      <c r="E303" s="7" t="s">
        <v>47</v>
      </c>
      <c r="F303" s="7" t="s">
        <v>48</v>
      </c>
      <c r="G303" s="7" t="s">
        <v>62</v>
      </c>
      <c r="H303" s="7" t="s">
        <v>63</v>
      </c>
      <c r="I303" s="7" t="s">
        <v>859</v>
      </c>
      <c r="J303" s="7" t="s">
        <v>860</v>
      </c>
      <c r="K303" s="29">
        <v>12</v>
      </c>
    </row>
    <row r="304" spans="1:11">
      <c r="A304" s="111">
        <v>44166</v>
      </c>
      <c r="B304" s="127" t="s">
        <v>10</v>
      </c>
      <c r="C304" s="7" t="s">
        <v>23</v>
      </c>
      <c r="D304" s="7" t="s">
        <v>24</v>
      </c>
      <c r="E304" s="7" t="s">
        <v>47</v>
      </c>
      <c r="F304" s="7" t="s">
        <v>48</v>
      </c>
      <c r="G304" s="7" t="s">
        <v>62</v>
      </c>
      <c r="H304" s="7" t="s">
        <v>63</v>
      </c>
      <c r="I304" s="7" t="s">
        <v>1484</v>
      </c>
      <c r="J304" s="7" t="s">
        <v>1485</v>
      </c>
      <c r="K304" s="29">
        <v>12</v>
      </c>
    </row>
    <row r="305" spans="1:11">
      <c r="A305" s="111">
        <v>44166</v>
      </c>
      <c r="B305" s="127" t="s">
        <v>10</v>
      </c>
      <c r="C305" s="7" t="s">
        <v>23</v>
      </c>
      <c r="D305" s="7" t="s">
        <v>24</v>
      </c>
      <c r="E305" s="7" t="s">
        <v>41</v>
      </c>
      <c r="F305" s="7" t="s">
        <v>42</v>
      </c>
      <c r="G305" s="7" t="s">
        <v>284</v>
      </c>
      <c r="H305" s="7" t="s">
        <v>285</v>
      </c>
      <c r="I305" s="7" t="s">
        <v>682</v>
      </c>
      <c r="J305" s="7" t="s">
        <v>683</v>
      </c>
      <c r="K305" s="29">
        <v>535</v>
      </c>
    </row>
    <row r="306" spans="1:11">
      <c r="A306" s="111">
        <v>44166</v>
      </c>
      <c r="B306" s="127" t="s">
        <v>10</v>
      </c>
      <c r="C306" s="7" t="s">
        <v>23</v>
      </c>
      <c r="D306" s="7" t="s">
        <v>24</v>
      </c>
      <c r="E306" s="7" t="s">
        <v>41</v>
      </c>
      <c r="F306" s="7" t="s">
        <v>42</v>
      </c>
      <c r="G306" s="7" t="s">
        <v>284</v>
      </c>
      <c r="H306" s="7" t="s">
        <v>285</v>
      </c>
      <c r="I306" s="7" t="s">
        <v>405</v>
      </c>
      <c r="J306" s="7" t="s">
        <v>406</v>
      </c>
      <c r="K306" s="29">
        <v>83</v>
      </c>
    </row>
    <row r="307" spans="1:11">
      <c r="A307" s="111">
        <v>44166</v>
      </c>
      <c r="B307" s="127" t="s">
        <v>10</v>
      </c>
      <c r="C307" s="7" t="s">
        <v>23</v>
      </c>
      <c r="D307" s="7" t="s">
        <v>24</v>
      </c>
      <c r="E307" s="7" t="s">
        <v>41</v>
      </c>
      <c r="F307" s="7" t="s">
        <v>42</v>
      </c>
      <c r="G307" s="7" t="s">
        <v>284</v>
      </c>
      <c r="H307" s="7" t="s">
        <v>285</v>
      </c>
      <c r="I307" s="7" t="s">
        <v>389</v>
      </c>
      <c r="J307" s="7" t="s">
        <v>390</v>
      </c>
      <c r="K307" s="29">
        <v>74</v>
      </c>
    </row>
    <row r="308" spans="1:11">
      <c r="A308" s="111">
        <v>44166</v>
      </c>
      <c r="B308" s="127" t="s">
        <v>10</v>
      </c>
      <c r="C308" s="7" t="s">
        <v>23</v>
      </c>
      <c r="D308" s="7" t="s">
        <v>24</v>
      </c>
      <c r="E308" s="7" t="s">
        <v>41</v>
      </c>
      <c r="F308" s="7" t="s">
        <v>42</v>
      </c>
      <c r="G308" s="7" t="s">
        <v>284</v>
      </c>
      <c r="H308" s="7" t="s">
        <v>285</v>
      </c>
      <c r="I308" s="7" t="s">
        <v>916</v>
      </c>
      <c r="J308" s="7" t="s">
        <v>917</v>
      </c>
      <c r="K308" s="29">
        <v>46</v>
      </c>
    </row>
    <row r="309" spans="1:11">
      <c r="A309" s="111">
        <v>44166</v>
      </c>
      <c r="B309" s="127" t="s">
        <v>10</v>
      </c>
      <c r="C309" s="7" t="s">
        <v>23</v>
      </c>
      <c r="D309" s="7" t="s">
        <v>24</v>
      </c>
      <c r="E309" s="7" t="s">
        <v>41</v>
      </c>
      <c r="F309" s="7" t="s">
        <v>42</v>
      </c>
      <c r="G309" s="7" t="s">
        <v>284</v>
      </c>
      <c r="H309" s="7" t="s">
        <v>285</v>
      </c>
      <c r="I309" s="7" t="s">
        <v>532</v>
      </c>
      <c r="J309" s="7" t="s">
        <v>533</v>
      </c>
      <c r="K309" s="29">
        <v>43</v>
      </c>
    </row>
    <row r="310" spans="1:11">
      <c r="A310" s="111">
        <v>44166</v>
      </c>
      <c r="B310" s="127" t="s">
        <v>10</v>
      </c>
      <c r="C310" s="7" t="s">
        <v>23</v>
      </c>
      <c r="D310" s="7" t="s">
        <v>24</v>
      </c>
      <c r="E310" s="7" t="s">
        <v>41</v>
      </c>
      <c r="F310" s="7" t="s">
        <v>42</v>
      </c>
      <c r="G310" s="7" t="s">
        <v>284</v>
      </c>
      <c r="H310" s="7" t="s">
        <v>285</v>
      </c>
      <c r="I310" s="7" t="s">
        <v>818</v>
      </c>
      <c r="J310" s="7" t="s">
        <v>819</v>
      </c>
      <c r="K310" s="29">
        <v>39</v>
      </c>
    </row>
    <row r="311" spans="1:11">
      <c r="A311" s="111">
        <v>44166</v>
      </c>
      <c r="B311" s="127" t="s">
        <v>10</v>
      </c>
      <c r="C311" s="7" t="s">
        <v>23</v>
      </c>
      <c r="D311" s="7" t="s">
        <v>24</v>
      </c>
      <c r="E311" s="7" t="s">
        <v>41</v>
      </c>
      <c r="F311" s="7" t="s">
        <v>42</v>
      </c>
      <c r="G311" s="7" t="s">
        <v>284</v>
      </c>
      <c r="H311" s="7" t="s">
        <v>285</v>
      </c>
      <c r="I311" s="7" t="s">
        <v>1213</v>
      </c>
      <c r="J311" s="7" t="s">
        <v>1214</v>
      </c>
      <c r="K311" s="29">
        <v>32</v>
      </c>
    </row>
    <row r="312" spans="1:11">
      <c r="A312" s="111">
        <v>44166</v>
      </c>
      <c r="B312" s="127" t="s">
        <v>10</v>
      </c>
      <c r="C312" s="7" t="s">
        <v>23</v>
      </c>
      <c r="D312" s="7" t="s">
        <v>24</v>
      </c>
      <c r="E312" s="7" t="s">
        <v>41</v>
      </c>
      <c r="F312" s="7" t="s">
        <v>42</v>
      </c>
      <c r="G312" s="7" t="s">
        <v>284</v>
      </c>
      <c r="H312" s="7" t="s">
        <v>285</v>
      </c>
      <c r="I312" s="7" t="s">
        <v>593</v>
      </c>
      <c r="J312" s="7" t="s">
        <v>594</v>
      </c>
      <c r="K312" s="29">
        <v>21</v>
      </c>
    </row>
    <row r="313" spans="1:11">
      <c r="A313" s="111">
        <v>44166</v>
      </c>
      <c r="B313" s="127" t="s">
        <v>10</v>
      </c>
      <c r="C313" s="7" t="s">
        <v>23</v>
      </c>
      <c r="D313" s="7" t="s">
        <v>24</v>
      </c>
      <c r="E313" s="7" t="s">
        <v>41</v>
      </c>
      <c r="F313" s="7" t="s">
        <v>42</v>
      </c>
      <c r="G313" s="7" t="s">
        <v>284</v>
      </c>
      <c r="H313" s="7" t="s">
        <v>285</v>
      </c>
      <c r="I313" s="7" t="s">
        <v>647</v>
      </c>
      <c r="J313" s="7" t="s">
        <v>648</v>
      </c>
      <c r="K313" s="29">
        <v>17</v>
      </c>
    </row>
    <row r="314" spans="1:11">
      <c r="A314" s="111">
        <v>44166</v>
      </c>
      <c r="B314" s="127" t="s">
        <v>10</v>
      </c>
      <c r="C314" s="7" t="s">
        <v>23</v>
      </c>
      <c r="D314" s="7" t="s">
        <v>24</v>
      </c>
      <c r="E314" s="7" t="s">
        <v>41</v>
      </c>
      <c r="F314" s="7" t="s">
        <v>42</v>
      </c>
      <c r="G314" s="7" t="s">
        <v>284</v>
      </c>
      <c r="H314" s="7" t="s">
        <v>285</v>
      </c>
      <c r="I314" s="7" t="s">
        <v>950</v>
      </c>
      <c r="J314" s="7" t="s">
        <v>951</v>
      </c>
      <c r="K314" s="29">
        <v>15</v>
      </c>
    </row>
    <row r="315" spans="1:11">
      <c r="A315" s="111">
        <v>44166</v>
      </c>
      <c r="B315" s="127" t="s">
        <v>10</v>
      </c>
      <c r="C315" s="7" t="s">
        <v>23</v>
      </c>
      <c r="D315" s="7" t="s">
        <v>24</v>
      </c>
      <c r="E315" s="7" t="s">
        <v>41</v>
      </c>
      <c r="F315" s="7" t="s">
        <v>42</v>
      </c>
      <c r="G315" s="7" t="s">
        <v>284</v>
      </c>
      <c r="H315" s="7" t="s">
        <v>285</v>
      </c>
      <c r="I315" s="7" t="s">
        <v>1241</v>
      </c>
      <c r="J315" s="7" t="s">
        <v>1242</v>
      </c>
      <c r="K315" s="29">
        <v>14</v>
      </c>
    </row>
    <row r="316" spans="1:11">
      <c r="A316" s="111">
        <v>44166</v>
      </c>
      <c r="B316" s="127" t="s">
        <v>10</v>
      </c>
      <c r="C316" s="7" t="s">
        <v>23</v>
      </c>
      <c r="D316" s="7" t="s">
        <v>24</v>
      </c>
      <c r="E316" s="7" t="s">
        <v>41</v>
      </c>
      <c r="F316" s="7" t="s">
        <v>42</v>
      </c>
      <c r="G316" s="7" t="s">
        <v>41</v>
      </c>
      <c r="H316" s="7" t="s">
        <v>43</v>
      </c>
      <c r="I316" s="7" t="s">
        <v>41</v>
      </c>
      <c r="J316" s="7" t="s">
        <v>222</v>
      </c>
      <c r="K316" s="29">
        <v>141</v>
      </c>
    </row>
    <row r="317" spans="1:11">
      <c r="A317" s="111">
        <v>44166</v>
      </c>
      <c r="B317" s="127" t="s">
        <v>10</v>
      </c>
      <c r="C317" s="7" t="s">
        <v>23</v>
      </c>
      <c r="D317" s="7" t="s">
        <v>24</v>
      </c>
      <c r="E317" s="7" t="s">
        <v>41</v>
      </c>
      <c r="F317" s="7" t="s">
        <v>42</v>
      </c>
      <c r="G317" s="7" t="s">
        <v>41</v>
      </c>
      <c r="H317" s="7" t="s">
        <v>43</v>
      </c>
      <c r="I317" s="7" t="s">
        <v>232</v>
      </c>
      <c r="J317" s="7" t="s">
        <v>233</v>
      </c>
      <c r="K317" s="29">
        <v>102</v>
      </c>
    </row>
    <row r="318" spans="1:11">
      <c r="A318" s="111">
        <v>44166</v>
      </c>
      <c r="B318" s="127" t="s">
        <v>10</v>
      </c>
      <c r="C318" s="7" t="s">
        <v>23</v>
      </c>
      <c r="D318" s="7" t="s">
        <v>24</v>
      </c>
      <c r="E318" s="7" t="s">
        <v>41</v>
      </c>
      <c r="F318" s="7" t="s">
        <v>42</v>
      </c>
      <c r="G318" s="7" t="s">
        <v>41</v>
      </c>
      <c r="H318" s="7" t="s">
        <v>43</v>
      </c>
      <c r="I318" s="7" t="s">
        <v>214</v>
      </c>
      <c r="J318" s="7" t="s">
        <v>215</v>
      </c>
      <c r="K318" s="29">
        <v>96</v>
      </c>
    </row>
    <row r="319" spans="1:11">
      <c r="A319" s="111">
        <v>44166</v>
      </c>
      <c r="B319" s="127" t="s">
        <v>10</v>
      </c>
      <c r="C319" s="7" t="s">
        <v>23</v>
      </c>
      <c r="D319" s="7" t="s">
        <v>24</v>
      </c>
      <c r="E319" s="7" t="s">
        <v>41</v>
      </c>
      <c r="F319" s="7" t="s">
        <v>42</v>
      </c>
      <c r="G319" s="7" t="s">
        <v>41</v>
      </c>
      <c r="H319" s="7" t="s">
        <v>43</v>
      </c>
      <c r="I319" s="7" t="s">
        <v>176</v>
      </c>
      <c r="J319" s="7" t="s">
        <v>177</v>
      </c>
      <c r="K319" s="29">
        <v>91</v>
      </c>
    </row>
    <row r="320" spans="1:11">
      <c r="A320" s="111">
        <v>44166</v>
      </c>
      <c r="B320" s="127" t="s">
        <v>10</v>
      </c>
      <c r="C320" s="7" t="s">
        <v>23</v>
      </c>
      <c r="D320" s="7" t="s">
        <v>24</v>
      </c>
      <c r="E320" s="7" t="s">
        <v>41</v>
      </c>
      <c r="F320" s="7" t="s">
        <v>42</v>
      </c>
      <c r="G320" s="7" t="s">
        <v>41</v>
      </c>
      <c r="H320" s="7" t="s">
        <v>43</v>
      </c>
      <c r="I320" s="7" t="s">
        <v>568</v>
      </c>
      <c r="J320" s="7" t="s">
        <v>569</v>
      </c>
      <c r="K320" s="29">
        <v>54</v>
      </c>
    </row>
    <row r="321" spans="1:11">
      <c r="A321" s="111">
        <v>44166</v>
      </c>
      <c r="B321" s="127" t="s">
        <v>10</v>
      </c>
      <c r="C321" s="7" t="s">
        <v>23</v>
      </c>
      <c r="D321" s="7" t="s">
        <v>24</v>
      </c>
      <c r="E321" s="7" t="s">
        <v>41</v>
      </c>
      <c r="F321" s="7" t="s">
        <v>42</v>
      </c>
      <c r="G321" s="7" t="s">
        <v>41</v>
      </c>
      <c r="H321" s="7" t="s">
        <v>43</v>
      </c>
      <c r="I321" s="7" t="s">
        <v>326</v>
      </c>
      <c r="J321" s="7" t="s">
        <v>327</v>
      </c>
      <c r="K321" s="29">
        <v>48</v>
      </c>
    </row>
    <row r="322" spans="1:11">
      <c r="A322" s="111">
        <v>44166</v>
      </c>
      <c r="B322" s="127" t="s">
        <v>10</v>
      </c>
      <c r="C322" s="7" t="s">
        <v>23</v>
      </c>
      <c r="D322" s="7" t="s">
        <v>24</v>
      </c>
      <c r="E322" s="7" t="s">
        <v>41</v>
      </c>
      <c r="F322" s="7" t="s">
        <v>42</v>
      </c>
      <c r="G322" s="7" t="s">
        <v>41</v>
      </c>
      <c r="H322" s="7" t="s">
        <v>43</v>
      </c>
      <c r="I322" s="7" t="s">
        <v>563</v>
      </c>
      <c r="J322" s="7" t="s">
        <v>564</v>
      </c>
      <c r="K322" s="29">
        <v>28</v>
      </c>
    </row>
    <row r="323" spans="1:11">
      <c r="A323" s="111">
        <v>44166</v>
      </c>
      <c r="B323" s="127" t="s">
        <v>10</v>
      </c>
      <c r="C323" s="7" t="s">
        <v>23</v>
      </c>
      <c r="D323" s="7" t="s">
        <v>24</v>
      </c>
      <c r="E323" s="7" t="s">
        <v>41</v>
      </c>
      <c r="F323" s="7" t="s">
        <v>42</v>
      </c>
      <c r="G323" s="7" t="s">
        <v>41</v>
      </c>
      <c r="H323" s="7" t="s">
        <v>43</v>
      </c>
      <c r="I323" s="7" t="s">
        <v>336</v>
      </c>
      <c r="J323" s="7" t="s">
        <v>337</v>
      </c>
      <c r="K323" s="29">
        <v>25</v>
      </c>
    </row>
    <row r="324" spans="1:11">
      <c r="A324" s="111">
        <v>44166</v>
      </c>
      <c r="B324" s="127" t="s">
        <v>10</v>
      </c>
      <c r="C324" s="7" t="s">
        <v>23</v>
      </c>
      <c r="D324" s="7" t="s">
        <v>24</v>
      </c>
      <c r="E324" s="7" t="s">
        <v>41</v>
      </c>
      <c r="F324" s="7" t="s">
        <v>42</v>
      </c>
      <c r="G324" s="7" t="s">
        <v>41</v>
      </c>
      <c r="H324" s="7" t="s">
        <v>43</v>
      </c>
      <c r="I324" s="7" t="s">
        <v>581</v>
      </c>
      <c r="J324" s="7" t="s">
        <v>582</v>
      </c>
      <c r="K324" s="29">
        <v>19</v>
      </c>
    </row>
    <row r="325" spans="1:11">
      <c r="A325" s="111">
        <v>44166</v>
      </c>
      <c r="B325" s="127" t="s">
        <v>10</v>
      </c>
      <c r="C325" s="7" t="s">
        <v>23</v>
      </c>
      <c r="D325" s="7" t="s">
        <v>24</v>
      </c>
      <c r="E325" s="7" t="s">
        <v>41</v>
      </c>
      <c r="F325" s="7" t="s">
        <v>42</v>
      </c>
      <c r="G325" s="7" t="s">
        <v>41</v>
      </c>
      <c r="H325" s="7" t="s">
        <v>43</v>
      </c>
      <c r="I325" s="7" t="s">
        <v>320</v>
      </c>
      <c r="J325" s="7" t="s">
        <v>321</v>
      </c>
      <c r="K325" s="29">
        <v>15</v>
      </c>
    </row>
    <row r="326" spans="1:11">
      <c r="A326" s="111">
        <v>44166</v>
      </c>
      <c r="B326" s="127" t="s">
        <v>10</v>
      </c>
      <c r="C326" s="7" t="s">
        <v>23</v>
      </c>
      <c r="D326" s="7" t="s">
        <v>24</v>
      </c>
      <c r="E326" s="7" t="s">
        <v>41</v>
      </c>
      <c r="F326" s="7" t="s">
        <v>42</v>
      </c>
      <c r="G326" s="7" t="s">
        <v>41</v>
      </c>
      <c r="H326" s="7" t="s">
        <v>43</v>
      </c>
      <c r="I326" s="7" t="s">
        <v>201</v>
      </c>
      <c r="J326" s="7" t="s">
        <v>565</v>
      </c>
      <c r="K326" s="29">
        <v>15</v>
      </c>
    </row>
    <row r="327" spans="1:11">
      <c r="A327" s="111">
        <v>44166</v>
      </c>
      <c r="B327" s="127" t="s">
        <v>10</v>
      </c>
      <c r="C327" s="7" t="s">
        <v>23</v>
      </c>
      <c r="D327" s="7" t="s">
        <v>24</v>
      </c>
      <c r="E327" s="7" t="s">
        <v>41</v>
      </c>
      <c r="F327" s="7" t="s">
        <v>42</v>
      </c>
      <c r="G327" s="7" t="s">
        <v>41</v>
      </c>
      <c r="H327" s="7" t="s">
        <v>43</v>
      </c>
      <c r="I327" s="7" t="s">
        <v>387</v>
      </c>
      <c r="J327" s="7" t="s">
        <v>388</v>
      </c>
      <c r="K327" s="29">
        <v>14</v>
      </c>
    </row>
    <row r="328" spans="1:11">
      <c r="A328" s="111">
        <v>44166</v>
      </c>
      <c r="B328" s="127" t="s">
        <v>10</v>
      </c>
      <c r="C328" s="7" t="s">
        <v>23</v>
      </c>
      <c r="D328" s="7" t="s">
        <v>24</v>
      </c>
      <c r="E328" s="7" t="s">
        <v>41</v>
      </c>
      <c r="F328" s="7" t="s">
        <v>42</v>
      </c>
      <c r="G328" s="7" t="s">
        <v>41</v>
      </c>
      <c r="H328" s="7" t="s">
        <v>43</v>
      </c>
      <c r="I328" s="7" t="s">
        <v>796</v>
      </c>
      <c r="J328" s="7" t="s">
        <v>797</v>
      </c>
      <c r="K328" s="29">
        <v>13</v>
      </c>
    </row>
    <row r="329" spans="1:11">
      <c r="A329" s="111">
        <v>44166</v>
      </c>
      <c r="B329" s="127" t="s">
        <v>10</v>
      </c>
      <c r="C329" s="7" t="s">
        <v>23</v>
      </c>
      <c r="D329" s="7" t="s">
        <v>24</v>
      </c>
      <c r="E329" s="7" t="s">
        <v>41</v>
      </c>
      <c r="F329" s="7" t="s">
        <v>42</v>
      </c>
      <c r="G329" s="7" t="s">
        <v>41</v>
      </c>
      <c r="H329" s="7" t="s">
        <v>43</v>
      </c>
      <c r="I329" s="7" t="s">
        <v>477</v>
      </c>
      <c r="J329" s="7" t="s">
        <v>478</v>
      </c>
      <c r="K329" s="29">
        <v>12</v>
      </c>
    </row>
    <row r="330" spans="1:11">
      <c r="A330" s="111">
        <v>44166</v>
      </c>
      <c r="B330" s="127" t="s">
        <v>10</v>
      </c>
      <c r="C330" s="7" t="s">
        <v>23</v>
      </c>
      <c r="D330" s="7" t="s">
        <v>24</v>
      </c>
      <c r="E330" s="7" t="s">
        <v>41</v>
      </c>
      <c r="F330" s="7" t="s">
        <v>42</v>
      </c>
      <c r="G330" s="7" t="s">
        <v>41</v>
      </c>
      <c r="H330" s="7" t="s">
        <v>43</v>
      </c>
      <c r="I330" s="7" t="s">
        <v>906</v>
      </c>
      <c r="J330" s="7" t="s">
        <v>907</v>
      </c>
      <c r="K330" s="29">
        <v>12</v>
      </c>
    </row>
    <row r="331" spans="1:11">
      <c r="A331" s="111">
        <v>44166</v>
      </c>
      <c r="B331" s="127" t="s">
        <v>10</v>
      </c>
      <c r="C331" s="7" t="s">
        <v>23</v>
      </c>
      <c r="D331" s="7" t="s">
        <v>24</v>
      </c>
      <c r="E331" s="7" t="s">
        <v>41</v>
      </c>
      <c r="F331" s="7" t="s">
        <v>42</v>
      </c>
      <c r="G331" s="7" t="s">
        <v>41</v>
      </c>
      <c r="H331" s="7" t="s">
        <v>43</v>
      </c>
      <c r="I331" s="7" t="s">
        <v>1211</v>
      </c>
      <c r="J331" s="7" t="s">
        <v>1212</v>
      </c>
      <c r="K331" s="29">
        <v>11</v>
      </c>
    </row>
    <row r="332" spans="1:11">
      <c r="A332" s="111">
        <v>44166</v>
      </c>
      <c r="B332" s="127" t="s">
        <v>10</v>
      </c>
      <c r="C332" s="7" t="s">
        <v>23</v>
      </c>
      <c r="D332" s="7" t="s">
        <v>24</v>
      </c>
      <c r="E332" s="7" t="s">
        <v>41</v>
      </c>
      <c r="F332" s="7" t="s">
        <v>42</v>
      </c>
      <c r="G332" s="7" t="s">
        <v>41</v>
      </c>
      <c r="H332" s="7" t="s">
        <v>43</v>
      </c>
      <c r="I332" s="7" t="s">
        <v>908</v>
      </c>
      <c r="J332" s="7" t="s">
        <v>909</v>
      </c>
      <c r="K332" s="29">
        <v>11</v>
      </c>
    </row>
    <row r="333" spans="1:11">
      <c r="A333" s="111">
        <v>44166</v>
      </c>
      <c r="B333" s="127" t="s">
        <v>10</v>
      </c>
      <c r="C333" s="7" t="s">
        <v>23</v>
      </c>
      <c r="D333" s="7" t="s">
        <v>24</v>
      </c>
      <c r="E333" s="7" t="s">
        <v>41</v>
      </c>
      <c r="F333" s="7" t="s">
        <v>42</v>
      </c>
      <c r="G333" s="7" t="s">
        <v>41</v>
      </c>
      <c r="H333" s="7" t="s">
        <v>43</v>
      </c>
      <c r="I333" s="7" t="s">
        <v>579</v>
      </c>
      <c r="J333" s="7" t="s">
        <v>580</v>
      </c>
      <c r="K333" s="29">
        <v>10</v>
      </c>
    </row>
    <row r="334" spans="1:11">
      <c r="A334" s="111">
        <v>44166</v>
      </c>
      <c r="B334" s="127" t="s">
        <v>10</v>
      </c>
      <c r="C334" s="7" t="s">
        <v>23</v>
      </c>
      <c r="D334" s="7" t="s">
        <v>24</v>
      </c>
      <c r="E334" s="7" t="s">
        <v>41</v>
      </c>
      <c r="F334" s="7" t="s">
        <v>42</v>
      </c>
      <c r="G334" s="7" t="s">
        <v>41</v>
      </c>
      <c r="H334" s="7" t="s">
        <v>43</v>
      </c>
      <c r="I334" s="7" t="s">
        <v>816</v>
      </c>
      <c r="J334" s="7" t="s">
        <v>817</v>
      </c>
      <c r="K334" s="29">
        <v>9</v>
      </c>
    </row>
    <row r="335" spans="1:11">
      <c r="A335" s="111">
        <v>44166</v>
      </c>
      <c r="B335" s="127" t="s">
        <v>10</v>
      </c>
      <c r="C335" s="7" t="s">
        <v>23</v>
      </c>
      <c r="D335" s="7" t="s">
        <v>24</v>
      </c>
      <c r="E335" s="7" t="s">
        <v>41</v>
      </c>
      <c r="F335" s="7" t="s">
        <v>42</v>
      </c>
      <c r="G335" s="7" t="s">
        <v>41</v>
      </c>
      <c r="H335" s="7" t="s">
        <v>43</v>
      </c>
      <c r="I335" s="7" t="s">
        <v>800</v>
      </c>
      <c r="J335" s="7" t="s">
        <v>801</v>
      </c>
      <c r="K335" s="29">
        <v>9</v>
      </c>
    </row>
    <row r="336" spans="1:11">
      <c r="A336" s="111">
        <v>44166</v>
      </c>
      <c r="B336" s="127" t="s">
        <v>10</v>
      </c>
      <c r="C336" s="7" t="s">
        <v>23</v>
      </c>
      <c r="D336" s="7" t="s">
        <v>24</v>
      </c>
      <c r="E336" s="7" t="s">
        <v>41</v>
      </c>
      <c r="F336" s="7" t="s">
        <v>42</v>
      </c>
      <c r="G336" s="7" t="s">
        <v>41</v>
      </c>
      <c r="H336" s="7" t="s">
        <v>43</v>
      </c>
      <c r="I336" s="7" t="s">
        <v>806</v>
      </c>
      <c r="J336" s="7" t="s">
        <v>807</v>
      </c>
      <c r="K336" s="29">
        <v>8</v>
      </c>
    </row>
    <row r="337" spans="1:11">
      <c r="A337" s="111">
        <v>44166</v>
      </c>
      <c r="B337" s="127" t="s">
        <v>10</v>
      </c>
      <c r="C337" s="7" t="s">
        <v>23</v>
      </c>
      <c r="D337" s="7" t="s">
        <v>24</v>
      </c>
      <c r="E337" s="7" t="s">
        <v>41</v>
      </c>
      <c r="F337" s="7" t="s">
        <v>42</v>
      </c>
      <c r="G337" s="7" t="s">
        <v>41</v>
      </c>
      <c r="H337" s="7" t="s">
        <v>43</v>
      </c>
      <c r="I337" s="7" t="s">
        <v>1251</v>
      </c>
      <c r="J337" s="7" t="s">
        <v>1252</v>
      </c>
      <c r="K337" s="29">
        <v>8</v>
      </c>
    </row>
    <row r="338" spans="1:11">
      <c r="A338" s="111">
        <v>44166</v>
      </c>
      <c r="B338" s="127" t="s">
        <v>10</v>
      </c>
      <c r="C338" s="7" t="s">
        <v>23</v>
      </c>
      <c r="D338" s="7" t="s">
        <v>24</v>
      </c>
      <c r="E338" s="7" t="s">
        <v>41</v>
      </c>
      <c r="F338" s="7" t="s">
        <v>42</v>
      </c>
      <c r="G338" s="7" t="s">
        <v>41</v>
      </c>
      <c r="H338" s="7" t="s">
        <v>43</v>
      </c>
      <c r="I338" s="7" t="s">
        <v>910</v>
      </c>
      <c r="J338" s="7" t="s">
        <v>911</v>
      </c>
      <c r="K338" s="29">
        <v>8</v>
      </c>
    </row>
    <row r="339" spans="1:11">
      <c r="A339" s="111">
        <v>44166</v>
      </c>
      <c r="B339" s="127" t="s">
        <v>10</v>
      </c>
      <c r="C339" s="7" t="s">
        <v>23</v>
      </c>
      <c r="D339" s="7" t="s">
        <v>24</v>
      </c>
      <c r="E339" s="7" t="s">
        <v>41</v>
      </c>
      <c r="F339" s="7" t="s">
        <v>42</v>
      </c>
      <c r="G339" s="7" t="s">
        <v>44</v>
      </c>
      <c r="H339" s="7" t="s">
        <v>45</v>
      </c>
      <c r="I339" s="7" t="s">
        <v>44</v>
      </c>
      <c r="J339" s="7" t="s">
        <v>46</v>
      </c>
      <c r="K339" s="29">
        <v>236</v>
      </c>
    </row>
    <row r="340" spans="1:11">
      <c r="A340" s="111">
        <v>44166</v>
      </c>
      <c r="B340" s="127" t="s">
        <v>10</v>
      </c>
      <c r="C340" s="7" t="s">
        <v>23</v>
      </c>
      <c r="D340" s="7" t="s">
        <v>24</v>
      </c>
      <c r="E340" s="7" t="s">
        <v>41</v>
      </c>
      <c r="F340" s="7" t="s">
        <v>42</v>
      </c>
      <c r="G340" s="7" t="s">
        <v>44</v>
      </c>
      <c r="H340" s="7" t="s">
        <v>45</v>
      </c>
      <c r="I340" s="7" t="s">
        <v>585</v>
      </c>
      <c r="J340" s="7" t="s">
        <v>586</v>
      </c>
      <c r="K340" s="29">
        <v>96</v>
      </c>
    </row>
    <row r="341" spans="1:11">
      <c r="A341" s="111">
        <v>44166</v>
      </c>
      <c r="B341" s="127" t="s">
        <v>10</v>
      </c>
      <c r="C341" s="7" t="s">
        <v>23</v>
      </c>
      <c r="D341" s="7" t="s">
        <v>24</v>
      </c>
      <c r="E341" s="7" t="s">
        <v>41</v>
      </c>
      <c r="F341" s="7" t="s">
        <v>42</v>
      </c>
      <c r="G341" s="7" t="s">
        <v>44</v>
      </c>
      <c r="H341" s="7" t="s">
        <v>45</v>
      </c>
      <c r="I341" s="7" t="s">
        <v>617</v>
      </c>
      <c r="J341" s="7" t="s">
        <v>618</v>
      </c>
      <c r="K341" s="29">
        <v>53</v>
      </c>
    </row>
    <row r="342" spans="1:11">
      <c r="A342" s="111">
        <v>44166</v>
      </c>
      <c r="B342" s="127" t="s">
        <v>10</v>
      </c>
      <c r="C342" s="7" t="s">
        <v>23</v>
      </c>
      <c r="D342" s="7" t="s">
        <v>24</v>
      </c>
      <c r="E342" s="7" t="s">
        <v>41</v>
      </c>
      <c r="F342" s="7" t="s">
        <v>42</v>
      </c>
      <c r="G342" s="7" t="s">
        <v>44</v>
      </c>
      <c r="H342" s="7" t="s">
        <v>45</v>
      </c>
      <c r="I342" s="7" t="s">
        <v>723</v>
      </c>
      <c r="J342" s="7" t="s">
        <v>724</v>
      </c>
      <c r="K342" s="29">
        <v>52</v>
      </c>
    </row>
    <row r="343" spans="1:11">
      <c r="A343" s="111">
        <v>44166</v>
      </c>
      <c r="B343" s="127" t="s">
        <v>10</v>
      </c>
      <c r="C343" s="7" t="s">
        <v>23</v>
      </c>
      <c r="D343" s="7" t="s">
        <v>24</v>
      </c>
      <c r="E343" s="7" t="s">
        <v>41</v>
      </c>
      <c r="F343" s="7" t="s">
        <v>42</v>
      </c>
      <c r="G343" s="7" t="s">
        <v>44</v>
      </c>
      <c r="H343" s="7" t="s">
        <v>45</v>
      </c>
      <c r="I343" s="7" t="s">
        <v>964</v>
      </c>
      <c r="J343" s="7" t="s">
        <v>965</v>
      </c>
      <c r="K343" s="29">
        <v>29</v>
      </c>
    </row>
    <row r="344" spans="1:11">
      <c r="A344" s="111">
        <v>44166</v>
      </c>
      <c r="B344" s="127" t="s">
        <v>10</v>
      </c>
      <c r="C344" s="7" t="s">
        <v>23</v>
      </c>
      <c r="D344" s="7" t="s">
        <v>24</v>
      </c>
      <c r="E344" s="7" t="s">
        <v>41</v>
      </c>
      <c r="F344" s="7" t="s">
        <v>42</v>
      </c>
      <c r="G344" s="7" t="s">
        <v>44</v>
      </c>
      <c r="H344" s="7" t="s">
        <v>45</v>
      </c>
      <c r="I344" s="7" t="s">
        <v>1233</v>
      </c>
      <c r="J344" s="7" t="s">
        <v>1234</v>
      </c>
      <c r="K344" s="29">
        <v>28</v>
      </c>
    </row>
    <row r="345" spans="1:11">
      <c r="A345" s="111">
        <v>44166</v>
      </c>
      <c r="B345" s="127" t="s">
        <v>10</v>
      </c>
      <c r="C345" s="7" t="s">
        <v>23</v>
      </c>
      <c r="D345" s="7" t="s">
        <v>24</v>
      </c>
      <c r="E345" s="7" t="s">
        <v>41</v>
      </c>
      <c r="F345" s="7" t="s">
        <v>42</v>
      </c>
      <c r="G345" s="7" t="s">
        <v>44</v>
      </c>
      <c r="H345" s="7" t="s">
        <v>45</v>
      </c>
      <c r="I345" s="7" t="s">
        <v>1239</v>
      </c>
      <c r="J345" s="7" t="s">
        <v>1240</v>
      </c>
      <c r="K345" s="29">
        <v>21</v>
      </c>
    </row>
    <row r="346" spans="1:11">
      <c r="A346" s="111">
        <v>44166</v>
      </c>
      <c r="B346" s="127" t="s">
        <v>10</v>
      </c>
      <c r="C346" s="7" t="s">
        <v>23</v>
      </c>
      <c r="D346" s="7" t="s">
        <v>24</v>
      </c>
      <c r="E346" s="7" t="s">
        <v>41</v>
      </c>
      <c r="F346" s="7" t="s">
        <v>42</v>
      </c>
      <c r="G346" s="7" t="s">
        <v>44</v>
      </c>
      <c r="H346" s="7" t="s">
        <v>45</v>
      </c>
      <c r="I346" s="7" t="s">
        <v>680</v>
      </c>
      <c r="J346" s="7" t="s">
        <v>681</v>
      </c>
      <c r="K346" s="29">
        <v>21</v>
      </c>
    </row>
    <row r="347" spans="1:11">
      <c r="A347" s="111">
        <v>44166</v>
      </c>
      <c r="B347" s="127" t="s">
        <v>10</v>
      </c>
      <c r="C347" s="7" t="s">
        <v>23</v>
      </c>
      <c r="D347" s="7" t="s">
        <v>24</v>
      </c>
      <c r="E347" s="7" t="s">
        <v>41</v>
      </c>
      <c r="F347" s="7" t="s">
        <v>42</v>
      </c>
      <c r="G347" s="7" t="s">
        <v>44</v>
      </c>
      <c r="H347" s="7" t="s">
        <v>45</v>
      </c>
      <c r="I347" s="7" t="s">
        <v>678</v>
      </c>
      <c r="J347" s="7" t="s">
        <v>679</v>
      </c>
      <c r="K347" s="29">
        <v>21</v>
      </c>
    </row>
    <row r="348" spans="1:11">
      <c r="A348" s="111">
        <v>44166</v>
      </c>
      <c r="B348" s="127" t="s">
        <v>10</v>
      </c>
      <c r="C348" s="7" t="s">
        <v>23</v>
      </c>
      <c r="D348" s="7" t="s">
        <v>24</v>
      </c>
      <c r="E348" s="7" t="s">
        <v>41</v>
      </c>
      <c r="F348" s="7" t="s">
        <v>42</v>
      </c>
      <c r="G348" s="7" t="s">
        <v>44</v>
      </c>
      <c r="H348" s="7" t="s">
        <v>45</v>
      </c>
      <c r="I348" s="7" t="s">
        <v>1235</v>
      </c>
      <c r="J348" s="7" t="s">
        <v>1236</v>
      </c>
      <c r="K348" s="29">
        <v>20</v>
      </c>
    </row>
    <row r="349" spans="1:11">
      <c r="A349" s="111">
        <v>44166</v>
      </c>
      <c r="B349" s="127" t="s">
        <v>10</v>
      </c>
      <c r="C349" s="7" t="s">
        <v>23</v>
      </c>
      <c r="D349" s="7" t="s">
        <v>24</v>
      </c>
      <c r="E349" s="7" t="s">
        <v>41</v>
      </c>
      <c r="F349" s="7" t="s">
        <v>42</v>
      </c>
      <c r="G349" s="7" t="s">
        <v>44</v>
      </c>
      <c r="H349" s="7" t="s">
        <v>45</v>
      </c>
      <c r="I349" s="7" t="s">
        <v>820</v>
      </c>
      <c r="J349" s="7" t="s">
        <v>821</v>
      </c>
      <c r="K349" s="29">
        <v>20</v>
      </c>
    </row>
    <row r="350" spans="1:11">
      <c r="A350" s="111">
        <v>44166</v>
      </c>
      <c r="B350" s="127" t="s">
        <v>10</v>
      </c>
      <c r="C350" s="7" t="s">
        <v>23</v>
      </c>
      <c r="D350" s="7" t="s">
        <v>24</v>
      </c>
      <c r="E350" s="7" t="s">
        <v>41</v>
      </c>
      <c r="F350" s="7" t="s">
        <v>42</v>
      </c>
      <c r="G350" s="7" t="s">
        <v>44</v>
      </c>
      <c r="H350" s="7" t="s">
        <v>45</v>
      </c>
      <c r="I350" s="7" t="s">
        <v>1360</v>
      </c>
      <c r="J350" s="7" t="s">
        <v>1361</v>
      </c>
      <c r="K350" s="29">
        <v>18</v>
      </c>
    </row>
    <row r="351" spans="1:11">
      <c r="A351" s="111">
        <v>44166</v>
      </c>
      <c r="B351" s="127" t="s">
        <v>10</v>
      </c>
      <c r="C351" s="7" t="s">
        <v>23</v>
      </c>
      <c r="D351" s="7" t="s">
        <v>24</v>
      </c>
      <c r="E351" s="7" t="s">
        <v>41</v>
      </c>
      <c r="F351" s="7" t="s">
        <v>42</v>
      </c>
      <c r="G351" s="7" t="s">
        <v>44</v>
      </c>
      <c r="H351" s="7" t="s">
        <v>45</v>
      </c>
      <c r="I351" s="7" t="s">
        <v>1378</v>
      </c>
      <c r="J351" s="7" t="s">
        <v>1379</v>
      </c>
      <c r="K351" s="29">
        <v>16</v>
      </c>
    </row>
    <row r="352" spans="1:11">
      <c r="A352" s="111">
        <v>44166</v>
      </c>
      <c r="B352" s="127" t="s">
        <v>10</v>
      </c>
      <c r="C352" s="7" t="s">
        <v>23</v>
      </c>
      <c r="D352" s="7" t="s">
        <v>24</v>
      </c>
      <c r="E352" s="7" t="s">
        <v>41</v>
      </c>
      <c r="F352" s="7" t="s">
        <v>42</v>
      </c>
      <c r="G352" s="7" t="s">
        <v>44</v>
      </c>
      <c r="H352" s="7" t="s">
        <v>45</v>
      </c>
      <c r="I352" s="7" t="s">
        <v>475</v>
      </c>
      <c r="J352" s="7" t="s">
        <v>476</v>
      </c>
      <c r="K352" s="29">
        <v>16</v>
      </c>
    </row>
    <row r="353" spans="1:11">
      <c r="A353" s="111">
        <v>44166</v>
      </c>
      <c r="B353" s="127" t="s">
        <v>10</v>
      </c>
      <c r="C353" s="7" t="s">
        <v>23</v>
      </c>
      <c r="D353" s="7" t="s">
        <v>24</v>
      </c>
      <c r="E353" s="7" t="s">
        <v>41</v>
      </c>
      <c r="F353" s="7" t="s">
        <v>42</v>
      </c>
      <c r="G353" s="7" t="s">
        <v>44</v>
      </c>
      <c r="H353" s="7" t="s">
        <v>45</v>
      </c>
      <c r="I353" s="7" t="s">
        <v>1237</v>
      </c>
      <c r="J353" s="7" t="s">
        <v>1238</v>
      </c>
      <c r="K353" s="29">
        <v>14</v>
      </c>
    </row>
    <row r="354" spans="1:11">
      <c r="A354" s="111">
        <v>44166</v>
      </c>
      <c r="B354" s="127" t="s">
        <v>10</v>
      </c>
      <c r="C354" s="7" t="s">
        <v>23</v>
      </c>
      <c r="D354" s="7" t="s">
        <v>24</v>
      </c>
      <c r="E354" s="7" t="s">
        <v>41</v>
      </c>
      <c r="F354" s="7" t="s">
        <v>42</v>
      </c>
      <c r="G354" s="7" t="s">
        <v>44</v>
      </c>
      <c r="H354" s="7" t="s">
        <v>45</v>
      </c>
      <c r="I354" s="7" t="s">
        <v>914</v>
      </c>
      <c r="J354" s="7" t="s">
        <v>915</v>
      </c>
      <c r="K354" s="29">
        <v>14</v>
      </c>
    </row>
    <row r="355" spans="1:11">
      <c r="A355" s="111">
        <v>44166</v>
      </c>
      <c r="B355" s="127" t="s">
        <v>10</v>
      </c>
      <c r="C355" s="7" t="s">
        <v>23</v>
      </c>
      <c r="D355" s="7" t="s">
        <v>24</v>
      </c>
      <c r="E355" s="7" t="s">
        <v>41</v>
      </c>
      <c r="F355" s="7" t="s">
        <v>42</v>
      </c>
      <c r="G355" s="7" t="s">
        <v>44</v>
      </c>
      <c r="H355" s="7" t="s">
        <v>45</v>
      </c>
      <c r="I355" s="7" t="s">
        <v>912</v>
      </c>
      <c r="J355" s="7" t="s">
        <v>913</v>
      </c>
      <c r="K355" s="29">
        <v>10</v>
      </c>
    </row>
    <row r="356" spans="1:11">
      <c r="A356" s="111">
        <v>44166</v>
      </c>
      <c r="B356" s="127" t="s">
        <v>10</v>
      </c>
      <c r="C356" s="7" t="s">
        <v>23</v>
      </c>
      <c r="D356" s="7" t="s">
        <v>24</v>
      </c>
      <c r="E356" s="7" t="s">
        <v>41</v>
      </c>
      <c r="F356" s="7" t="s">
        <v>42</v>
      </c>
      <c r="G356" s="7" t="s">
        <v>44</v>
      </c>
      <c r="H356" s="7" t="s">
        <v>45</v>
      </c>
      <c r="I356" s="7" t="s">
        <v>559</v>
      </c>
      <c r="J356" s="7" t="s">
        <v>560</v>
      </c>
      <c r="K356" s="29">
        <v>10</v>
      </c>
    </row>
    <row r="357" spans="1:11">
      <c r="A357" s="111">
        <v>44166</v>
      </c>
      <c r="B357" s="127" t="s">
        <v>10</v>
      </c>
      <c r="C357" s="7" t="s">
        <v>23</v>
      </c>
      <c r="D357" s="7" t="s">
        <v>24</v>
      </c>
      <c r="E357" s="7" t="s">
        <v>41</v>
      </c>
      <c r="F357" s="7" t="s">
        <v>42</v>
      </c>
      <c r="G357" s="7" t="s">
        <v>44</v>
      </c>
      <c r="H357" s="7" t="s">
        <v>45</v>
      </c>
      <c r="I357" s="7" t="s">
        <v>1376</v>
      </c>
      <c r="J357" s="7" t="s">
        <v>1377</v>
      </c>
      <c r="K357" s="29">
        <v>10</v>
      </c>
    </row>
    <row r="358" spans="1:11">
      <c r="A358" s="111">
        <v>44166</v>
      </c>
      <c r="B358" s="127" t="s">
        <v>10</v>
      </c>
      <c r="C358" s="7" t="s">
        <v>23</v>
      </c>
      <c r="D358" s="7" t="s">
        <v>24</v>
      </c>
      <c r="E358" s="7" t="s">
        <v>41</v>
      </c>
      <c r="F358" s="7" t="s">
        <v>42</v>
      </c>
      <c r="G358" s="7" t="s">
        <v>44</v>
      </c>
      <c r="H358" s="7" t="s">
        <v>45</v>
      </c>
      <c r="I358" s="7" t="s">
        <v>830</v>
      </c>
      <c r="J358" s="7" t="s">
        <v>831</v>
      </c>
      <c r="K358" s="29">
        <v>8</v>
      </c>
    </row>
    <row r="359" spans="1:11">
      <c r="A359" s="111">
        <v>44166</v>
      </c>
      <c r="B359" s="127" t="s">
        <v>10</v>
      </c>
      <c r="C359" s="7" t="s">
        <v>23</v>
      </c>
      <c r="D359" s="7" t="s">
        <v>24</v>
      </c>
      <c r="E359" s="7" t="s">
        <v>41</v>
      </c>
      <c r="F359" s="7" t="s">
        <v>42</v>
      </c>
      <c r="G359" s="7" t="s">
        <v>44</v>
      </c>
      <c r="H359" s="7" t="s">
        <v>45</v>
      </c>
      <c r="I359" s="7" t="s">
        <v>660</v>
      </c>
      <c r="J359" s="7" t="s">
        <v>661</v>
      </c>
      <c r="K359" s="29">
        <v>8</v>
      </c>
    </row>
    <row r="360" spans="1:11">
      <c r="A360" s="111">
        <v>44166</v>
      </c>
      <c r="B360" s="127" t="s">
        <v>10</v>
      </c>
      <c r="C360" s="7" t="s">
        <v>23</v>
      </c>
      <c r="D360" s="7" t="s">
        <v>24</v>
      </c>
      <c r="E360" s="7" t="s">
        <v>41</v>
      </c>
      <c r="F360" s="7" t="s">
        <v>42</v>
      </c>
      <c r="G360" s="7" t="s">
        <v>305</v>
      </c>
      <c r="H360" s="7" t="s">
        <v>306</v>
      </c>
      <c r="I360" s="7" t="s">
        <v>828</v>
      </c>
      <c r="J360" s="7" t="s">
        <v>829</v>
      </c>
      <c r="K360" s="29">
        <v>8</v>
      </c>
    </row>
    <row r="361" spans="1:11">
      <c r="A361" s="111">
        <v>44166</v>
      </c>
      <c r="B361" s="127" t="s">
        <v>10</v>
      </c>
      <c r="C361" s="7" t="s">
        <v>23</v>
      </c>
      <c r="D361" s="7" t="s">
        <v>24</v>
      </c>
      <c r="E361" s="7" t="s">
        <v>64</v>
      </c>
      <c r="F361" s="7" t="s">
        <v>65</v>
      </c>
      <c r="G361" s="7" t="s">
        <v>66</v>
      </c>
      <c r="H361" s="7" t="s">
        <v>67</v>
      </c>
      <c r="I361" s="7" t="s">
        <v>207</v>
      </c>
      <c r="J361" s="7" t="s">
        <v>208</v>
      </c>
      <c r="K361" s="29">
        <v>156</v>
      </c>
    </row>
    <row r="362" spans="1:11">
      <c r="A362" s="111">
        <v>44166</v>
      </c>
      <c r="B362" s="127" t="s">
        <v>10</v>
      </c>
      <c r="C362" s="7" t="s">
        <v>23</v>
      </c>
      <c r="D362" s="7" t="s">
        <v>24</v>
      </c>
      <c r="E362" s="7" t="s">
        <v>64</v>
      </c>
      <c r="F362" s="7" t="s">
        <v>65</v>
      </c>
      <c r="G362" s="7" t="s">
        <v>66</v>
      </c>
      <c r="H362" s="7" t="s">
        <v>67</v>
      </c>
      <c r="I362" s="7" t="s">
        <v>68</v>
      </c>
      <c r="J362" s="7" t="s">
        <v>69</v>
      </c>
      <c r="K362" s="29">
        <v>153</v>
      </c>
    </row>
    <row r="363" spans="1:11">
      <c r="A363" s="111">
        <v>44166</v>
      </c>
      <c r="B363" s="127" t="s">
        <v>10</v>
      </c>
      <c r="C363" s="7" t="s">
        <v>23</v>
      </c>
      <c r="D363" s="7" t="s">
        <v>24</v>
      </c>
      <c r="E363" s="7" t="s">
        <v>64</v>
      </c>
      <c r="F363" s="7" t="s">
        <v>65</v>
      </c>
      <c r="G363" s="7" t="s">
        <v>66</v>
      </c>
      <c r="H363" s="7" t="s">
        <v>67</v>
      </c>
      <c r="I363" s="7" t="s">
        <v>66</v>
      </c>
      <c r="J363" s="7" t="s">
        <v>276</v>
      </c>
      <c r="K363" s="29">
        <v>128</v>
      </c>
    </row>
    <row r="364" spans="1:11">
      <c r="A364" s="111">
        <v>44166</v>
      </c>
      <c r="B364" s="127" t="s">
        <v>10</v>
      </c>
      <c r="C364" s="7" t="s">
        <v>23</v>
      </c>
      <c r="D364" s="7" t="s">
        <v>24</v>
      </c>
      <c r="E364" s="7" t="s">
        <v>64</v>
      </c>
      <c r="F364" s="7" t="s">
        <v>65</v>
      </c>
      <c r="G364" s="7" t="s">
        <v>66</v>
      </c>
      <c r="H364" s="7" t="s">
        <v>67</v>
      </c>
      <c r="I364" s="7" t="s">
        <v>366</v>
      </c>
      <c r="J364" s="7" t="s">
        <v>367</v>
      </c>
      <c r="K364" s="29">
        <v>102</v>
      </c>
    </row>
    <row r="365" spans="1:11">
      <c r="A365" s="111">
        <v>44166</v>
      </c>
      <c r="B365" s="127" t="s">
        <v>10</v>
      </c>
      <c r="C365" s="7" t="s">
        <v>23</v>
      </c>
      <c r="D365" s="7" t="s">
        <v>24</v>
      </c>
      <c r="E365" s="7" t="s">
        <v>64</v>
      </c>
      <c r="F365" s="7" t="s">
        <v>65</v>
      </c>
      <c r="G365" s="7" t="s">
        <v>66</v>
      </c>
      <c r="H365" s="7" t="s">
        <v>67</v>
      </c>
      <c r="I365" s="7" t="s">
        <v>186</v>
      </c>
      <c r="J365" s="7" t="s">
        <v>187</v>
      </c>
      <c r="K365" s="29">
        <v>101</v>
      </c>
    </row>
    <row r="366" spans="1:11">
      <c r="A366" s="111">
        <v>44166</v>
      </c>
      <c r="B366" s="127" t="s">
        <v>10</v>
      </c>
      <c r="C366" s="7" t="s">
        <v>23</v>
      </c>
      <c r="D366" s="7" t="s">
        <v>24</v>
      </c>
      <c r="E366" s="7" t="s">
        <v>64</v>
      </c>
      <c r="F366" s="7" t="s">
        <v>65</v>
      </c>
      <c r="G366" s="7" t="s">
        <v>66</v>
      </c>
      <c r="H366" s="7" t="s">
        <v>67</v>
      </c>
      <c r="I366" s="7" t="s">
        <v>767</v>
      </c>
      <c r="J366" s="7" t="s">
        <v>768</v>
      </c>
      <c r="K366" s="29">
        <v>85</v>
      </c>
    </row>
    <row r="367" spans="1:11">
      <c r="A367" s="111">
        <v>44166</v>
      </c>
      <c r="B367" s="127" t="s">
        <v>10</v>
      </c>
      <c r="C367" s="7" t="s">
        <v>23</v>
      </c>
      <c r="D367" s="7" t="s">
        <v>24</v>
      </c>
      <c r="E367" s="7" t="s">
        <v>64</v>
      </c>
      <c r="F367" s="7" t="s">
        <v>65</v>
      </c>
      <c r="G367" s="7" t="s">
        <v>66</v>
      </c>
      <c r="H367" s="7" t="s">
        <v>67</v>
      </c>
      <c r="I367" s="7" t="s">
        <v>277</v>
      </c>
      <c r="J367" s="7" t="s">
        <v>278</v>
      </c>
      <c r="K367" s="29">
        <v>74</v>
      </c>
    </row>
    <row r="368" spans="1:11">
      <c r="A368" s="111">
        <v>44166</v>
      </c>
      <c r="B368" s="127" t="s">
        <v>10</v>
      </c>
      <c r="C368" s="7" t="s">
        <v>23</v>
      </c>
      <c r="D368" s="7" t="s">
        <v>24</v>
      </c>
      <c r="E368" s="7" t="s">
        <v>64</v>
      </c>
      <c r="F368" s="7" t="s">
        <v>65</v>
      </c>
      <c r="G368" s="7" t="s">
        <v>66</v>
      </c>
      <c r="H368" s="7" t="s">
        <v>67</v>
      </c>
      <c r="I368" s="7" t="s">
        <v>72</v>
      </c>
      <c r="J368" s="7" t="s">
        <v>73</v>
      </c>
      <c r="K368" s="29">
        <v>60</v>
      </c>
    </row>
    <row r="369" spans="1:11">
      <c r="A369" s="111">
        <v>44166</v>
      </c>
      <c r="B369" s="127" t="s">
        <v>10</v>
      </c>
      <c r="C369" s="7" t="s">
        <v>23</v>
      </c>
      <c r="D369" s="7" t="s">
        <v>24</v>
      </c>
      <c r="E369" s="7" t="s">
        <v>64</v>
      </c>
      <c r="F369" s="7" t="s">
        <v>65</v>
      </c>
      <c r="G369" s="7" t="s">
        <v>66</v>
      </c>
      <c r="H369" s="7" t="s">
        <v>67</v>
      </c>
      <c r="I369" s="7" t="s">
        <v>418</v>
      </c>
      <c r="J369" s="7" t="s">
        <v>419</v>
      </c>
      <c r="K369" s="29">
        <v>51</v>
      </c>
    </row>
    <row r="370" spans="1:11">
      <c r="A370" s="111">
        <v>44166</v>
      </c>
      <c r="B370" s="127" t="s">
        <v>10</v>
      </c>
      <c r="C370" s="7" t="s">
        <v>23</v>
      </c>
      <c r="D370" s="7" t="s">
        <v>24</v>
      </c>
      <c r="E370" s="7" t="s">
        <v>64</v>
      </c>
      <c r="F370" s="7" t="s">
        <v>65</v>
      </c>
      <c r="G370" s="7" t="s">
        <v>66</v>
      </c>
      <c r="H370" s="7" t="s">
        <v>67</v>
      </c>
      <c r="I370" s="7" t="s">
        <v>70</v>
      </c>
      <c r="J370" s="7" t="s">
        <v>71</v>
      </c>
      <c r="K370" s="29">
        <v>47</v>
      </c>
    </row>
    <row r="371" spans="1:11">
      <c r="A371" s="111">
        <v>44166</v>
      </c>
      <c r="B371" s="127" t="s">
        <v>10</v>
      </c>
      <c r="C371" s="7" t="s">
        <v>23</v>
      </c>
      <c r="D371" s="7" t="s">
        <v>24</v>
      </c>
      <c r="E371" s="7" t="s">
        <v>64</v>
      </c>
      <c r="F371" s="7" t="s">
        <v>65</v>
      </c>
      <c r="G371" s="7" t="s">
        <v>74</v>
      </c>
      <c r="H371" s="7" t="s">
        <v>75</v>
      </c>
      <c r="I371" s="7" t="s">
        <v>74</v>
      </c>
      <c r="J371" s="7" t="s">
        <v>76</v>
      </c>
      <c r="K371" s="29">
        <v>181</v>
      </c>
    </row>
    <row r="372" spans="1:11">
      <c r="A372" s="111">
        <v>44166</v>
      </c>
      <c r="B372" s="127" t="s">
        <v>10</v>
      </c>
      <c r="C372" s="7" t="s">
        <v>23</v>
      </c>
      <c r="D372" s="7" t="s">
        <v>24</v>
      </c>
      <c r="E372" s="7" t="s">
        <v>64</v>
      </c>
      <c r="F372" s="7" t="s">
        <v>65</v>
      </c>
      <c r="G372" s="7" t="s">
        <v>74</v>
      </c>
      <c r="H372" s="7" t="s">
        <v>75</v>
      </c>
      <c r="I372" s="7" t="s">
        <v>798</v>
      </c>
      <c r="J372" s="7" t="s">
        <v>799</v>
      </c>
      <c r="K372" s="29">
        <v>131</v>
      </c>
    </row>
    <row r="373" spans="1:11">
      <c r="A373" s="111">
        <v>44166</v>
      </c>
      <c r="B373" s="127" t="s">
        <v>10</v>
      </c>
      <c r="C373" s="7" t="s">
        <v>23</v>
      </c>
      <c r="D373" s="7" t="s">
        <v>24</v>
      </c>
      <c r="E373" s="7" t="s">
        <v>64</v>
      </c>
      <c r="F373" s="7" t="s">
        <v>65</v>
      </c>
      <c r="G373" s="7" t="s">
        <v>74</v>
      </c>
      <c r="H373" s="7" t="s">
        <v>75</v>
      </c>
      <c r="I373" s="7" t="s">
        <v>407</v>
      </c>
      <c r="J373" s="7" t="s">
        <v>408</v>
      </c>
      <c r="K373" s="29">
        <v>96</v>
      </c>
    </row>
    <row r="374" spans="1:11">
      <c r="A374" s="111">
        <v>44166</v>
      </c>
      <c r="B374" s="127" t="s">
        <v>10</v>
      </c>
      <c r="C374" s="7" t="s">
        <v>23</v>
      </c>
      <c r="D374" s="7" t="s">
        <v>24</v>
      </c>
      <c r="E374" s="7" t="s">
        <v>64</v>
      </c>
      <c r="F374" s="7" t="s">
        <v>65</v>
      </c>
      <c r="G374" s="7" t="s">
        <v>74</v>
      </c>
      <c r="H374" s="7" t="s">
        <v>75</v>
      </c>
      <c r="I374" s="7" t="s">
        <v>409</v>
      </c>
      <c r="J374" s="7" t="s">
        <v>410</v>
      </c>
      <c r="K374" s="29">
        <v>62</v>
      </c>
    </row>
    <row r="375" spans="1:11">
      <c r="A375" s="111">
        <v>44166</v>
      </c>
      <c r="B375" s="127" t="s">
        <v>10</v>
      </c>
      <c r="C375" s="7" t="s">
        <v>23</v>
      </c>
      <c r="D375" s="7" t="s">
        <v>24</v>
      </c>
      <c r="E375" s="7" t="s">
        <v>64</v>
      </c>
      <c r="F375" s="7" t="s">
        <v>65</v>
      </c>
      <c r="G375" s="7" t="s">
        <v>74</v>
      </c>
      <c r="H375" s="7" t="s">
        <v>75</v>
      </c>
      <c r="I375" s="7" t="s">
        <v>414</v>
      </c>
      <c r="J375" s="7" t="s">
        <v>415</v>
      </c>
      <c r="K375" s="29">
        <v>43</v>
      </c>
    </row>
    <row r="376" spans="1:11">
      <c r="A376" s="111">
        <v>44166</v>
      </c>
      <c r="B376" s="127" t="s">
        <v>10</v>
      </c>
      <c r="C376" s="7" t="s">
        <v>23</v>
      </c>
      <c r="D376" s="7" t="s">
        <v>24</v>
      </c>
      <c r="E376" s="7" t="s">
        <v>64</v>
      </c>
      <c r="F376" s="7" t="s">
        <v>65</v>
      </c>
      <c r="G376" s="7" t="s">
        <v>74</v>
      </c>
      <c r="H376" s="7" t="s">
        <v>75</v>
      </c>
      <c r="I376" s="7" t="s">
        <v>561</v>
      </c>
      <c r="J376" s="7" t="s">
        <v>562</v>
      </c>
      <c r="K376" s="29">
        <v>34</v>
      </c>
    </row>
    <row r="377" spans="1:11">
      <c r="A377" s="111">
        <v>44166</v>
      </c>
      <c r="B377" s="127" t="s">
        <v>10</v>
      </c>
      <c r="C377" s="7" t="s">
        <v>23</v>
      </c>
      <c r="D377" s="7" t="s">
        <v>24</v>
      </c>
      <c r="E377" s="7" t="s">
        <v>64</v>
      </c>
      <c r="F377" s="7" t="s">
        <v>65</v>
      </c>
      <c r="G377" s="7" t="s">
        <v>64</v>
      </c>
      <c r="H377" s="7" t="s">
        <v>180</v>
      </c>
      <c r="I377" s="7" t="s">
        <v>23</v>
      </c>
      <c r="J377" s="7" t="s">
        <v>438</v>
      </c>
      <c r="K377" s="29">
        <v>300</v>
      </c>
    </row>
    <row r="378" spans="1:11">
      <c r="A378" s="111">
        <v>44166</v>
      </c>
      <c r="B378" s="127" t="s">
        <v>10</v>
      </c>
      <c r="C378" s="7" t="s">
        <v>11</v>
      </c>
      <c r="D378" s="7" t="s">
        <v>12</v>
      </c>
      <c r="E378" s="7" t="s">
        <v>92</v>
      </c>
      <c r="F378" s="7" t="s">
        <v>93</v>
      </c>
      <c r="G378" s="7" t="s">
        <v>96</v>
      </c>
      <c r="H378" s="7" t="s">
        <v>97</v>
      </c>
      <c r="I378" s="7" t="s">
        <v>487</v>
      </c>
      <c r="J378" s="7" t="s">
        <v>488</v>
      </c>
      <c r="K378" s="29">
        <v>511</v>
      </c>
    </row>
    <row r="379" spans="1:11">
      <c r="A379" s="111">
        <v>44166</v>
      </c>
      <c r="B379" s="127" t="s">
        <v>10</v>
      </c>
      <c r="C379" s="7" t="s">
        <v>11</v>
      </c>
      <c r="D379" s="7" t="s">
        <v>12</v>
      </c>
      <c r="E379" s="7" t="s">
        <v>92</v>
      </c>
      <c r="F379" s="7" t="s">
        <v>93</v>
      </c>
      <c r="G379" s="7" t="s">
        <v>96</v>
      </c>
      <c r="H379" s="7" t="s">
        <v>97</v>
      </c>
      <c r="I379" s="7" t="s">
        <v>96</v>
      </c>
      <c r="J379" s="7" t="s">
        <v>101</v>
      </c>
      <c r="K379" s="29">
        <v>498</v>
      </c>
    </row>
    <row r="380" spans="1:11">
      <c r="A380" s="111">
        <v>44166</v>
      </c>
      <c r="B380" s="127" t="s">
        <v>10</v>
      </c>
      <c r="C380" s="7" t="s">
        <v>11</v>
      </c>
      <c r="D380" s="7" t="s">
        <v>12</v>
      </c>
      <c r="E380" s="7" t="s">
        <v>92</v>
      </c>
      <c r="F380" s="7" t="s">
        <v>93</v>
      </c>
      <c r="G380" s="7" t="s">
        <v>96</v>
      </c>
      <c r="H380" s="7" t="s">
        <v>97</v>
      </c>
      <c r="I380" s="7" t="s">
        <v>188</v>
      </c>
      <c r="J380" s="7" t="s">
        <v>189</v>
      </c>
      <c r="K380" s="29">
        <v>437</v>
      </c>
    </row>
    <row r="381" spans="1:11">
      <c r="A381" s="111">
        <v>44166</v>
      </c>
      <c r="B381" s="127" t="s">
        <v>10</v>
      </c>
      <c r="C381" s="7" t="s">
        <v>11</v>
      </c>
      <c r="D381" s="7" t="s">
        <v>12</v>
      </c>
      <c r="E381" s="7" t="s">
        <v>92</v>
      </c>
      <c r="F381" s="7" t="s">
        <v>93</v>
      </c>
      <c r="G381" s="7" t="s">
        <v>96</v>
      </c>
      <c r="H381" s="7" t="s">
        <v>97</v>
      </c>
      <c r="I381" s="7" t="s">
        <v>102</v>
      </c>
      <c r="J381" s="7" t="s">
        <v>103</v>
      </c>
      <c r="K381" s="29">
        <v>370</v>
      </c>
    </row>
    <row r="382" spans="1:11">
      <c r="A382" s="111">
        <v>44166</v>
      </c>
      <c r="B382" s="127" t="s">
        <v>10</v>
      </c>
      <c r="C382" s="7" t="s">
        <v>11</v>
      </c>
      <c r="D382" s="7" t="s">
        <v>12</v>
      </c>
      <c r="E382" s="7" t="s">
        <v>92</v>
      </c>
      <c r="F382" s="7" t="s">
        <v>93</v>
      </c>
      <c r="G382" s="7" t="s">
        <v>96</v>
      </c>
      <c r="H382" s="7" t="s">
        <v>97</v>
      </c>
      <c r="I382" s="7" t="s">
        <v>541</v>
      </c>
      <c r="J382" s="7" t="s">
        <v>98</v>
      </c>
      <c r="K382" s="29">
        <v>289</v>
      </c>
    </row>
    <row r="383" spans="1:11">
      <c r="A383" s="111">
        <v>44166</v>
      </c>
      <c r="B383" s="127" t="s">
        <v>10</v>
      </c>
      <c r="C383" s="7" t="s">
        <v>11</v>
      </c>
      <c r="D383" s="7" t="s">
        <v>12</v>
      </c>
      <c r="E383" s="7" t="s">
        <v>92</v>
      </c>
      <c r="F383" s="7" t="s">
        <v>93</v>
      </c>
      <c r="G383" s="7" t="s">
        <v>96</v>
      </c>
      <c r="H383" s="7" t="s">
        <v>97</v>
      </c>
      <c r="I383" s="7" t="s">
        <v>837</v>
      </c>
      <c r="J383" s="7" t="s">
        <v>838</v>
      </c>
      <c r="K383" s="29">
        <v>114</v>
      </c>
    </row>
    <row r="384" spans="1:11">
      <c r="A384" s="111">
        <v>44166</v>
      </c>
      <c r="B384" s="127" t="s">
        <v>10</v>
      </c>
      <c r="C384" s="7" t="s">
        <v>11</v>
      </c>
      <c r="D384" s="7" t="s">
        <v>12</v>
      </c>
      <c r="E384" s="7" t="s">
        <v>92</v>
      </c>
      <c r="F384" s="7" t="s">
        <v>93</v>
      </c>
      <c r="G384" s="7" t="s">
        <v>96</v>
      </c>
      <c r="H384" s="7" t="s">
        <v>97</v>
      </c>
      <c r="I384" s="7" t="s">
        <v>605</v>
      </c>
      <c r="J384" s="7" t="s">
        <v>606</v>
      </c>
      <c r="K384" s="29">
        <v>114</v>
      </c>
    </row>
    <row r="385" spans="1:11">
      <c r="A385" s="111">
        <v>44166</v>
      </c>
      <c r="B385" s="127" t="s">
        <v>10</v>
      </c>
      <c r="C385" s="7" t="s">
        <v>11</v>
      </c>
      <c r="D385" s="7" t="s">
        <v>12</v>
      </c>
      <c r="E385" s="7" t="s">
        <v>92</v>
      </c>
      <c r="F385" s="7" t="s">
        <v>93</v>
      </c>
      <c r="G385" s="7" t="s">
        <v>96</v>
      </c>
      <c r="H385" s="7" t="s">
        <v>97</v>
      </c>
      <c r="I385" s="7" t="s">
        <v>1364</v>
      </c>
      <c r="J385" s="7" t="s">
        <v>1365</v>
      </c>
      <c r="K385" s="29">
        <v>85</v>
      </c>
    </row>
    <row r="386" spans="1:11">
      <c r="A386" s="111">
        <v>44166</v>
      </c>
      <c r="B386" s="127" t="s">
        <v>10</v>
      </c>
      <c r="C386" s="7" t="s">
        <v>11</v>
      </c>
      <c r="D386" s="7" t="s">
        <v>12</v>
      </c>
      <c r="E386" s="7" t="s">
        <v>92</v>
      </c>
      <c r="F386" s="7" t="s">
        <v>93</v>
      </c>
      <c r="G386" s="7" t="s">
        <v>96</v>
      </c>
      <c r="H386" s="7" t="s">
        <v>97</v>
      </c>
      <c r="I386" s="7" t="s">
        <v>1474</v>
      </c>
      <c r="J386" s="7" t="s">
        <v>1475</v>
      </c>
      <c r="K386" s="29">
        <v>80</v>
      </c>
    </row>
    <row r="387" spans="1:11">
      <c r="A387" s="111">
        <v>44166</v>
      </c>
      <c r="B387" s="127" t="s">
        <v>10</v>
      </c>
      <c r="C387" s="7" t="s">
        <v>11</v>
      </c>
      <c r="D387" s="7" t="s">
        <v>12</v>
      </c>
      <c r="E387" s="7" t="s">
        <v>92</v>
      </c>
      <c r="F387" s="7" t="s">
        <v>93</v>
      </c>
      <c r="G387" s="7" t="s">
        <v>96</v>
      </c>
      <c r="H387" s="7" t="s">
        <v>97</v>
      </c>
      <c r="I387" s="7" t="s">
        <v>473</v>
      </c>
      <c r="J387" s="7" t="s">
        <v>474</v>
      </c>
      <c r="K387" s="29">
        <v>73</v>
      </c>
    </row>
    <row r="388" spans="1:11">
      <c r="A388" s="111">
        <v>44166</v>
      </c>
      <c r="B388" s="127" t="s">
        <v>10</v>
      </c>
      <c r="C388" s="7" t="s">
        <v>11</v>
      </c>
      <c r="D388" s="7" t="s">
        <v>12</v>
      </c>
      <c r="E388" s="7" t="s">
        <v>92</v>
      </c>
      <c r="F388" s="7" t="s">
        <v>93</v>
      </c>
      <c r="G388" s="7" t="s">
        <v>96</v>
      </c>
      <c r="H388" s="7" t="s">
        <v>97</v>
      </c>
      <c r="I388" s="7" t="s">
        <v>1344</v>
      </c>
      <c r="J388" s="7" t="s">
        <v>1345</v>
      </c>
      <c r="K388" s="29">
        <v>68</v>
      </c>
    </row>
    <row r="389" spans="1:11">
      <c r="A389" s="111">
        <v>44166</v>
      </c>
      <c r="B389" s="127" t="s">
        <v>10</v>
      </c>
      <c r="C389" s="7" t="s">
        <v>11</v>
      </c>
      <c r="D389" s="7" t="s">
        <v>12</v>
      </c>
      <c r="E389" s="7" t="s">
        <v>92</v>
      </c>
      <c r="F389" s="7" t="s">
        <v>93</v>
      </c>
      <c r="G389" s="7" t="s">
        <v>96</v>
      </c>
      <c r="H389" s="7" t="s">
        <v>97</v>
      </c>
      <c r="I389" s="7" t="s">
        <v>231</v>
      </c>
      <c r="J389" s="7" t="s">
        <v>462</v>
      </c>
      <c r="K389" s="29">
        <v>57</v>
      </c>
    </row>
    <row r="390" spans="1:11">
      <c r="A390" s="111">
        <v>44166</v>
      </c>
      <c r="B390" s="127" t="s">
        <v>10</v>
      </c>
      <c r="C390" s="7" t="s">
        <v>11</v>
      </c>
      <c r="D390" s="7" t="s">
        <v>12</v>
      </c>
      <c r="E390" s="7" t="s">
        <v>92</v>
      </c>
      <c r="F390" s="7" t="s">
        <v>93</v>
      </c>
      <c r="G390" s="7" t="s">
        <v>96</v>
      </c>
      <c r="H390" s="7" t="s">
        <v>97</v>
      </c>
      <c r="I390" s="7" t="s">
        <v>99</v>
      </c>
      <c r="J390" s="7" t="s">
        <v>100</v>
      </c>
      <c r="K390" s="29">
        <v>55</v>
      </c>
    </row>
    <row r="391" spans="1:11">
      <c r="A391" s="111">
        <v>44166</v>
      </c>
      <c r="B391" s="127" t="s">
        <v>10</v>
      </c>
      <c r="C391" s="7" t="s">
        <v>11</v>
      </c>
      <c r="D391" s="7" t="s">
        <v>12</v>
      </c>
      <c r="E391" s="7" t="s">
        <v>92</v>
      </c>
      <c r="F391" s="7" t="s">
        <v>93</v>
      </c>
      <c r="G391" s="7" t="s">
        <v>96</v>
      </c>
      <c r="H391" s="7" t="s">
        <v>97</v>
      </c>
      <c r="I391" s="7" t="s">
        <v>845</v>
      </c>
      <c r="J391" s="7" t="s">
        <v>846</v>
      </c>
      <c r="K391" s="29">
        <v>10</v>
      </c>
    </row>
    <row r="392" spans="1:11">
      <c r="A392" s="111">
        <v>44166</v>
      </c>
      <c r="B392" s="127" t="s">
        <v>10</v>
      </c>
      <c r="C392" s="7" t="s">
        <v>11</v>
      </c>
      <c r="D392" s="7" t="s">
        <v>12</v>
      </c>
      <c r="E392" s="7" t="s">
        <v>92</v>
      </c>
      <c r="F392" s="7" t="s">
        <v>93</v>
      </c>
      <c r="G392" s="7" t="s">
        <v>194</v>
      </c>
      <c r="H392" s="7" t="s">
        <v>195</v>
      </c>
      <c r="I392" s="7" t="s">
        <v>1520</v>
      </c>
      <c r="J392" s="7" t="s">
        <v>1521</v>
      </c>
      <c r="K392" s="29">
        <v>640</v>
      </c>
    </row>
    <row r="393" spans="1:11">
      <c r="A393" s="111">
        <v>44166</v>
      </c>
      <c r="B393" s="127" t="s">
        <v>10</v>
      </c>
      <c r="C393" s="7" t="s">
        <v>11</v>
      </c>
      <c r="D393" s="7" t="s">
        <v>12</v>
      </c>
      <c r="E393" s="7" t="s">
        <v>92</v>
      </c>
      <c r="F393" s="7" t="s">
        <v>93</v>
      </c>
      <c r="G393" s="7" t="s">
        <v>194</v>
      </c>
      <c r="H393" s="7" t="s">
        <v>195</v>
      </c>
      <c r="I393" s="7" t="s">
        <v>196</v>
      </c>
      <c r="J393" s="7" t="s">
        <v>197</v>
      </c>
      <c r="K393" s="29">
        <v>148</v>
      </c>
    </row>
    <row r="394" spans="1:11">
      <c r="A394" s="111">
        <v>44166</v>
      </c>
      <c r="B394" s="127" t="s">
        <v>10</v>
      </c>
      <c r="C394" s="7" t="s">
        <v>11</v>
      </c>
      <c r="D394" s="7" t="s">
        <v>12</v>
      </c>
      <c r="E394" s="7" t="s">
        <v>92</v>
      </c>
      <c r="F394" s="7" t="s">
        <v>93</v>
      </c>
      <c r="G394" s="7" t="s">
        <v>194</v>
      </c>
      <c r="H394" s="7" t="s">
        <v>195</v>
      </c>
      <c r="I394" s="7" t="s">
        <v>240</v>
      </c>
      <c r="J394" s="7" t="s">
        <v>241</v>
      </c>
      <c r="K394" s="29">
        <v>104</v>
      </c>
    </row>
    <row r="395" spans="1:11">
      <c r="A395" s="111">
        <v>44166</v>
      </c>
      <c r="B395" s="127" t="s">
        <v>10</v>
      </c>
      <c r="C395" s="7" t="s">
        <v>11</v>
      </c>
      <c r="D395" s="7" t="s">
        <v>12</v>
      </c>
      <c r="E395" s="7" t="s">
        <v>92</v>
      </c>
      <c r="F395" s="7" t="s">
        <v>93</v>
      </c>
      <c r="G395" s="7" t="s">
        <v>194</v>
      </c>
      <c r="H395" s="7" t="s">
        <v>195</v>
      </c>
      <c r="I395" s="7" t="s">
        <v>1366</v>
      </c>
      <c r="J395" s="7" t="s">
        <v>1367</v>
      </c>
      <c r="K395" s="29">
        <v>82</v>
      </c>
    </row>
    <row r="396" spans="1:11">
      <c r="A396" s="111">
        <v>44166</v>
      </c>
      <c r="B396" s="127" t="s">
        <v>10</v>
      </c>
      <c r="C396" s="7" t="s">
        <v>11</v>
      </c>
      <c r="D396" s="7" t="s">
        <v>12</v>
      </c>
      <c r="E396" s="7" t="s">
        <v>92</v>
      </c>
      <c r="F396" s="7" t="s">
        <v>93</v>
      </c>
      <c r="G396" s="7" t="s">
        <v>194</v>
      </c>
      <c r="H396" s="7" t="s">
        <v>195</v>
      </c>
      <c r="I396" s="7" t="s">
        <v>1530</v>
      </c>
      <c r="J396" s="7" t="s">
        <v>1531</v>
      </c>
      <c r="K396" s="29">
        <v>75</v>
      </c>
    </row>
    <row r="397" spans="1:11">
      <c r="A397" s="111">
        <v>44166</v>
      </c>
      <c r="B397" s="127" t="s">
        <v>10</v>
      </c>
      <c r="C397" s="7" t="s">
        <v>11</v>
      </c>
      <c r="D397" s="7" t="s">
        <v>12</v>
      </c>
      <c r="E397" s="7" t="s">
        <v>92</v>
      </c>
      <c r="F397" s="7" t="s">
        <v>93</v>
      </c>
      <c r="G397" s="7" t="s">
        <v>194</v>
      </c>
      <c r="H397" s="7" t="s">
        <v>195</v>
      </c>
      <c r="I397" s="7" t="s">
        <v>198</v>
      </c>
      <c r="J397" s="7" t="s">
        <v>199</v>
      </c>
      <c r="K397" s="29">
        <v>58</v>
      </c>
    </row>
    <row r="398" spans="1:11">
      <c r="A398" s="111">
        <v>44166</v>
      </c>
      <c r="B398" s="127" t="s">
        <v>10</v>
      </c>
      <c r="C398" s="7" t="s">
        <v>11</v>
      </c>
      <c r="D398" s="7" t="s">
        <v>12</v>
      </c>
      <c r="E398" s="7" t="s">
        <v>92</v>
      </c>
      <c r="F398" s="7" t="s">
        <v>93</v>
      </c>
      <c r="G398" s="7" t="s">
        <v>194</v>
      </c>
      <c r="H398" s="7" t="s">
        <v>195</v>
      </c>
      <c r="I398" s="7" t="s">
        <v>194</v>
      </c>
      <c r="J398" s="7" t="s">
        <v>200</v>
      </c>
      <c r="K398" s="29">
        <v>50</v>
      </c>
    </row>
    <row r="399" spans="1:11">
      <c r="A399" s="111">
        <v>44166</v>
      </c>
      <c r="B399" s="127" t="s">
        <v>10</v>
      </c>
      <c r="C399" s="7" t="s">
        <v>11</v>
      </c>
      <c r="D399" s="7" t="s">
        <v>12</v>
      </c>
      <c r="E399" s="7" t="s">
        <v>92</v>
      </c>
      <c r="F399" s="7" t="s">
        <v>93</v>
      </c>
      <c r="G399" s="7" t="s">
        <v>194</v>
      </c>
      <c r="H399" s="7" t="s">
        <v>195</v>
      </c>
      <c r="I399" s="7" t="s">
        <v>485</v>
      </c>
      <c r="J399" s="7" t="s">
        <v>486</v>
      </c>
      <c r="K399" s="29">
        <v>46</v>
      </c>
    </row>
    <row r="400" spans="1:11">
      <c r="A400" s="111">
        <v>44166</v>
      </c>
      <c r="B400" s="127" t="s">
        <v>10</v>
      </c>
      <c r="C400" s="7" t="s">
        <v>11</v>
      </c>
      <c r="D400" s="7" t="s">
        <v>12</v>
      </c>
      <c r="E400" s="7" t="s">
        <v>92</v>
      </c>
      <c r="F400" s="7" t="s">
        <v>93</v>
      </c>
      <c r="G400" s="7" t="s">
        <v>194</v>
      </c>
      <c r="H400" s="7" t="s">
        <v>195</v>
      </c>
      <c r="I400" s="7" t="s">
        <v>328</v>
      </c>
      <c r="J400" s="7" t="s">
        <v>329</v>
      </c>
      <c r="K400" s="29">
        <v>36</v>
      </c>
    </row>
    <row r="401" spans="1:11">
      <c r="A401" s="111">
        <v>44166</v>
      </c>
      <c r="B401" s="127" t="s">
        <v>10</v>
      </c>
      <c r="C401" s="7" t="s">
        <v>11</v>
      </c>
      <c r="D401" s="7" t="s">
        <v>12</v>
      </c>
      <c r="E401" s="7" t="s">
        <v>92</v>
      </c>
      <c r="F401" s="7" t="s">
        <v>93</v>
      </c>
      <c r="G401" s="7" t="s">
        <v>194</v>
      </c>
      <c r="H401" s="7" t="s">
        <v>195</v>
      </c>
      <c r="I401" s="7" t="s">
        <v>607</v>
      </c>
      <c r="J401" s="7" t="s">
        <v>608</v>
      </c>
      <c r="K401" s="29">
        <v>34</v>
      </c>
    </row>
    <row r="402" spans="1:11">
      <c r="A402" s="111">
        <v>44166</v>
      </c>
      <c r="B402" s="127" t="s">
        <v>10</v>
      </c>
      <c r="C402" s="7" t="s">
        <v>11</v>
      </c>
      <c r="D402" s="7" t="s">
        <v>12</v>
      </c>
      <c r="E402" s="7" t="s">
        <v>92</v>
      </c>
      <c r="F402" s="7" t="s">
        <v>93</v>
      </c>
      <c r="G402" s="7" t="s">
        <v>194</v>
      </c>
      <c r="H402" s="7" t="s">
        <v>195</v>
      </c>
      <c r="I402" s="7" t="s">
        <v>703</v>
      </c>
      <c r="J402" s="7" t="s">
        <v>704</v>
      </c>
      <c r="K402" s="29">
        <v>30</v>
      </c>
    </row>
    <row r="403" spans="1:11">
      <c r="A403" s="111">
        <v>44166</v>
      </c>
      <c r="B403" s="127" t="s">
        <v>10</v>
      </c>
      <c r="C403" s="7" t="s">
        <v>11</v>
      </c>
      <c r="D403" s="7" t="s">
        <v>12</v>
      </c>
      <c r="E403" s="7" t="s">
        <v>92</v>
      </c>
      <c r="F403" s="7" t="s">
        <v>93</v>
      </c>
      <c r="G403" s="7" t="s">
        <v>194</v>
      </c>
      <c r="H403" s="7" t="s">
        <v>195</v>
      </c>
      <c r="I403" s="7" t="s">
        <v>629</v>
      </c>
      <c r="J403" s="7" t="s">
        <v>630</v>
      </c>
      <c r="K403" s="29">
        <v>15</v>
      </c>
    </row>
    <row r="404" spans="1:11">
      <c r="A404" s="111">
        <v>44166</v>
      </c>
      <c r="B404" s="127" t="s">
        <v>10</v>
      </c>
      <c r="C404" s="7" t="s">
        <v>11</v>
      </c>
      <c r="D404" s="7" t="s">
        <v>12</v>
      </c>
      <c r="E404" s="7" t="s">
        <v>92</v>
      </c>
      <c r="F404" s="7" t="s">
        <v>93</v>
      </c>
      <c r="G404" s="7" t="s">
        <v>194</v>
      </c>
      <c r="H404" s="7" t="s">
        <v>195</v>
      </c>
      <c r="I404" s="7" t="s">
        <v>1346</v>
      </c>
      <c r="J404" s="7" t="s">
        <v>1347</v>
      </c>
      <c r="K404" s="29">
        <v>8</v>
      </c>
    </row>
    <row r="405" spans="1:11">
      <c r="A405" s="111">
        <v>44166</v>
      </c>
      <c r="B405" s="127" t="s">
        <v>10</v>
      </c>
      <c r="C405" s="7" t="s">
        <v>11</v>
      </c>
      <c r="D405" s="7" t="s">
        <v>12</v>
      </c>
      <c r="E405" s="7" t="s">
        <v>92</v>
      </c>
      <c r="F405" s="7" t="s">
        <v>93</v>
      </c>
      <c r="G405" s="7" t="s">
        <v>194</v>
      </c>
      <c r="H405" s="7" t="s">
        <v>195</v>
      </c>
      <c r="I405" s="7" t="s">
        <v>855</v>
      </c>
      <c r="J405" s="7" t="s">
        <v>856</v>
      </c>
      <c r="K405" s="29">
        <v>4</v>
      </c>
    </row>
    <row r="406" spans="1:11">
      <c r="A406" s="111">
        <v>44166</v>
      </c>
      <c r="B406" s="127" t="s">
        <v>10</v>
      </c>
      <c r="C406" s="7" t="s">
        <v>11</v>
      </c>
      <c r="D406" s="7" t="s">
        <v>12</v>
      </c>
      <c r="E406" s="7" t="s">
        <v>92</v>
      </c>
      <c r="F406" s="7" t="s">
        <v>93</v>
      </c>
      <c r="G406" s="7" t="s">
        <v>150</v>
      </c>
      <c r="H406" s="7" t="s">
        <v>151</v>
      </c>
      <c r="I406" s="7" t="s">
        <v>150</v>
      </c>
      <c r="J406" s="7" t="s">
        <v>493</v>
      </c>
      <c r="K406" s="29">
        <v>178</v>
      </c>
    </row>
    <row r="407" spans="1:11">
      <c r="A407" s="111">
        <v>44166</v>
      </c>
      <c r="B407" s="127" t="s">
        <v>10</v>
      </c>
      <c r="C407" s="7" t="s">
        <v>11</v>
      </c>
      <c r="D407" s="7" t="s">
        <v>12</v>
      </c>
      <c r="E407" s="7" t="s">
        <v>92</v>
      </c>
      <c r="F407" s="7" t="s">
        <v>93</v>
      </c>
      <c r="G407" s="7" t="s">
        <v>150</v>
      </c>
      <c r="H407" s="7" t="s">
        <v>151</v>
      </c>
      <c r="I407" s="7" t="s">
        <v>481</v>
      </c>
      <c r="J407" s="7" t="s">
        <v>482</v>
      </c>
      <c r="K407" s="29">
        <v>114</v>
      </c>
    </row>
    <row r="408" spans="1:11">
      <c r="A408" s="111">
        <v>44166</v>
      </c>
      <c r="B408" s="127" t="s">
        <v>10</v>
      </c>
      <c r="C408" s="7" t="s">
        <v>11</v>
      </c>
      <c r="D408" s="7" t="s">
        <v>12</v>
      </c>
      <c r="E408" s="7" t="s">
        <v>92</v>
      </c>
      <c r="F408" s="7" t="s">
        <v>93</v>
      </c>
      <c r="G408" s="7" t="s">
        <v>150</v>
      </c>
      <c r="H408" s="7" t="s">
        <v>151</v>
      </c>
      <c r="I408" s="7" t="s">
        <v>538</v>
      </c>
      <c r="J408" s="7" t="s">
        <v>539</v>
      </c>
      <c r="K408" s="29">
        <v>109</v>
      </c>
    </row>
    <row r="409" spans="1:11">
      <c r="A409" s="111">
        <v>44166</v>
      </c>
      <c r="B409" s="127" t="s">
        <v>10</v>
      </c>
      <c r="C409" s="7" t="s">
        <v>11</v>
      </c>
      <c r="D409" s="7" t="s">
        <v>12</v>
      </c>
      <c r="E409" s="7" t="s">
        <v>92</v>
      </c>
      <c r="F409" s="7" t="s">
        <v>93</v>
      </c>
      <c r="G409" s="7" t="s">
        <v>150</v>
      </c>
      <c r="H409" s="7" t="s">
        <v>151</v>
      </c>
      <c r="I409" s="7" t="s">
        <v>499</v>
      </c>
      <c r="J409" s="7" t="s">
        <v>500</v>
      </c>
      <c r="K409" s="29">
        <v>93</v>
      </c>
    </row>
    <row r="410" spans="1:11">
      <c r="A410" s="111">
        <v>44166</v>
      </c>
      <c r="B410" s="127" t="s">
        <v>10</v>
      </c>
      <c r="C410" s="7" t="s">
        <v>11</v>
      </c>
      <c r="D410" s="7" t="s">
        <v>12</v>
      </c>
      <c r="E410" s="7" t="s">
        <v>92</v>
      </c>
      <c r="F410" s="7" t="s">
        <v>93</v>
      </c>
      <c r="G410" s="7" t="s">
        <v>150</v>
      </c>
      <c r="H410" s="7" t="s">
        <v>151</v>
      </c>
      <c r="I410" s="7" t="s">
        <v>1085</v>
      </c>
      <c r="J410" s="7" t="s">
        <v>1086</v>
      </c>
      <c r="K410" s="29">
        <v>83</v>
      </c>
    </row>
    <row r="411" spans="1:11">
      <c r="A411" s="111">
        <v>44166</v>
      </c>
      <c r="B411" s="127" t="s">
        <v>10</v>
      </c>
      <c r="C411" s="7" t="s">
        <v>11</v>
      </c>
      <c r="D411" s="7" t="s">
        <v>12</v>
      </c>
      <c r="E411" s="7" t="s">
        <v>92</v>
      </c>
      <c r="F411" s="7" t="s">
        <v>93</v>
      </c>
      <c r="G411" s="7" t="s">
        <v>150</v>
      </c>
      <c r="H411" s="7" t="s">
        <v>151</v>
      </c>
      <c r="I411" s="7" t="s">
        <v>692</v>
      </c>
      <c r="J411" s="7" t="s">
        <v>693</v>
      </c>
      <c r="K411" s="29">
        <v>70</v>
      </c>
    </row>
    <row r="412" spans="1:11">
      <c r="A412" s="111">
        <v>44166</v>
      </c>
      <c r="B412" s="127" t="s">
        <v>10</v>
      </c>
      <c r="C412" s="7" t="s">
        <v>11</v>
      </c>
      <c r="D412" s="7" t="s">
        <v>12</v>
      </c>
      <c r="E412" s="7" t="s">
        <v>92</v>
      </c>
      <c r="F412" s="7" t="s">
        <v>93</v>
      </c>
      <c r="G412" s="7" t="s">
        <v>150</v>
      </c>
      <c r="H412" s="7" t="s">
        <v>151</v>
      </c>
      <c r="I412" s="7" t="s">
        <v>286</v>
      </c>
      <c r="J412" s="7" t="s">
        <v>287</v>
      </c>
      <c r="K412" s="29">
        <v>70</v>
      </c>
    </row>
    <row r="413" spans="1:11">
      <c r="A413" s="111">
        <v>44166</v>
      </c>
      <c r="B413" s="127" t="s">
        <v>10</v>
      </c>
      <c r="C413" s="7" t="s">
        <v>11</v>
      </c>
      <c r="D413" s="7" t="s">
        <v>12</v>
      </c>
      <c r="E413" s="7" t="s">
        <v>92</v>
      </c>
      <c r="F413" s="7" t="s">
        <v>93</v>
      </c>
      <c r="G413" s="7" t="s">
        <v>150</v>
      </c>
      <c r="H413" s="7" t="s">
        <v>151</v>
      </c>
      <c r="I413" s="7" t="s">
        <v>491</v>
      </c>
      <c r="J413" s="7" t="s">
        <v>492</v>
      </c>
      <c r="K413" s="29">
        <v>68</v>
      </c>
    </row>
    <row r="414" spans="1:11">
      <c r="A414" s="111">
        <v>44166</v>
      </c>
      <c r="B414" s="127" t="s">
        <v>10</v>
      </c>
      <c r="C414" s="7" t="s">
        <v>11</v>
      </c>
      <c r="D414" s="7" t="s">
        <v>12</v>
      </c>
      <c r="E414" s="7" t="s">
        <v>92</v>
      </c>
      <c r="F414" s="7" t="s">
        <v>93</v>
      </c>
      <c r="G414" s="7" t="s">
        <v>150</v>
      </c>
      <c r="H414" s="7" t="s">
        <v>151</v>
      </c>
      <c r="I414" s="7" t="s">
        <v>1336</v>
      </c>
      <c r="J414" s="7" t="s">
        <v>1337</v>
      </c>
      <c r="K414" s="29">
        <v>58</v>
      </c>
    </row>
    <row r="415" spans="1:11">
      <c r="A415" s="111">
        <v>44166</v>
      </c>
      <c r="B415" s="127" t="s">
        <v>10</v>
      </c>
      <c r="C415" s="7" t="s">
        <v>11</v>
      </c>
      <c r="D415" s="7" t="s">
        <v>12</v>
      </c>
      <c r="E415" s="7" t="s">
        <v>92</v>
      </c>
      <c r="F415" s="7" t="s">
        <v>93</v>
      </c>
      <c r="G415" s="7" t="s">
        <v>150</v>
      </c>
      <c r="H415" s="7" t="s">
        <v>151</v>
      </c>
      <c r="I415" s="7" t="s">
        <v>1334</v>
      </c>
      <c r="J415" s="7" t="s">
        <v>1335</v>
      </c>
      <c r="K415" s="29">
        <v>52</v>
      </c>
    </row>
    <row r="416" spans="1:11">
      <c r="A416" s="111">
        <v>44166</v>
      </c>
      <c r="B416" s="127" t="s">
        <v>10</v>
      </c>
      <c r="C416" s="7" t="s">
        <v>11</v>
      </c>
      <c r="D416" s="7" t="s">
        <v>12</v>
      </c>
      <c r="E416" s="7" t="s">
        <v>92</v>
      </c>
      <c r="F416" s="7" t="s">
        <v>93</v>
      </c>
      <c r="G416" s="7" t="s">
        <v>150</v>
      </c>
      <c r="H416" s="7" t="s">
        <v>151</v>
      </c>
      <c r="I416" s="7" t="s">
        <v>1338</v>
      </c>
      <c r="J416" s="7" t="s">
        <v>1339</v>
      </c>
      <c r="K416" s="29">
        <v>48</v>
      </c>
    </row>
    <row r="417" spans="1:11">
      <c r="A417" s="111">
        <v>44166</v>
      </c>
      <c r="B417" s="127" t="s">
        <v>10</v>
      </c>
      <c r="C417" s="7" t="s">
        <v>11</v>
      </c>
      <c r="D417" s="7" t="s">
        <v>12</v>
      </c>
      <c r="E417" s="7" t="s">
        <v>92</v>
      </c>
      <c r="F417" s="7" t="s">
        <v>93</v>
      </c>
      <c r="G417" s="7" t="s">
        <v>150</v>
      </c>
      <c r="H417" s="7" t="s">
        <v>151</v>
      </c>
      <c r="I417" s="7" t="s">
        <v>1342</v>
      </c>
      <c r="J417" s="7" t="s">
        <v>1343</v>
      </c>
      <c r="K417" s="29">
        <v>47</v>
      </c>
    </row>
    <row r="418" spans="1:11">
      <c r="A418" s="111">
        <v>44166</v>
      </c>
      <c r="B418" s="127" t="s">
        <v>10</v>
      </c>
      <c r="C418" s="7" t="s">
        <v>11</v>
      </c>
      <c r="D418" s="7" t="s">
        <v>12</v>
      </c>
      <c r="E418" s="7" t="s">
        <v>92</v>
      </c>
      <c r="F418" s="7" t="s">
        <v>93</v>
      </c>
      <c r="G418" s="7" t="s">
        <v>150</v>
      </c>
      <c r="H418" s="7" t="s">
        <v>151</v>
      </c>
      <c r="I418" s="7" t="s">
        <v>466</v>
      </c>
      <c r="J418" s="7" t="s">
        <v>467</v>
      </c>
      <c r="K418" s="29">
        <v>39</v>
      </c>
    </row>
    <row r="419" spans="1:11">
      <c r="A419" s="111">
        <v>44166</v>
      </c>
      <c r="B419" s="127" t="s">
        <v>10</v>
      </c>
      <c r="C419" s="7" t="s">
        <v>11</v>
      </c>
      <c r="D419" s="7" t="s">
        <v>12</v>
      </c>
      <c r="E419" s="7" t="s">
        <v>92</v>
      </c>
      <c r="F419" s="7" t="s">
        <v>93</v>
      </c>
      <c r="G419" s="7" t="s">
        <v>150</v>
      </c>
      <c r="H419" s="7" t="s">
        <v>151</v>
      </c>
      <c r="I419" s="7" t="s">
        <v>841</v>
      </c>
      <c r="J419" s="7" t="s">
        <v>842</v>
      </c>
      <c r="K419" s="29">
        <v>39</v>
      </c>
    </row>
    <row r="420" spans="1:11">
      <c r="A420" s="111">
        <v>44166</v>
      </c>
      <c r="B420" s="127" t="s">
        <v>10</v>
      </c>
      <c r="C420" s="7" t="s">
        <v>11</v>
      </c>
      <c r="D420" s="7" t="s">
        <v>12</v>
      </c>
      <c r="E420" s="7" t="s">
        <v>92</v>
      </c>
      <c r="F420" s="7" t="s">
        <v>93</v>
      </c>
      <c r="G420" s="7" t="s">
        <v>150</v>
      </c>
      <c r="H420" s="7" t="s">
        <v>151</v>
      </c>
      <c r="I420" s="7" t="s">
        <v>1332</v>
      </c>
      <c r="J420" s="7" t="s">
        <v>1333</v>
      </c>
      <c r="K420" s="29">
        <v>39</v>
      </c>
    </row>
    <row r="421" spans="1:11">
      <c r="A421" s="111">
        <v>44166</v>
      </c>
      <c r="B421" s="127" t="s">
        <v>10</v>
      </c>
      <c r="C421" s="7" t="s">
        <v>11</v>
      </c>
      <c r="D421" s="7" t="s">
        <v>12</v>
      </c>
      <c r="E421" s="7" t="s">
        <v>92</v>
      </c>
      <c r="F421" s="7" t="s">
        <v>93</v>
      </c>
      <c r="G421" s="7" t="s">
        <v>150</v>
      </c>
      <c r="H421" s="7" t="s">
        <v>151</v>
      </c>
      <c r="I421" s="7" t="s">
        <v>1368</v>
      </c>
      <c r="J421" s="7" t="s">
        <v>1369</v>
      </c>
      <c r="K421" s="29">
        <v>38</v>
      </c>
    </row>
    <row r="422" spans="1:11">
      <c r="A422" s="111">
        <v>44166</v>
      </c>
      <c r="B422" s="127" t="s">
        <v>10</v>
      </c>
      <c r="C422" s="7" t="s">
        <v>11</v>
      </c>
      <c r="D422" s="7" t="s">
        <v>12</v>
      </c>
      <c r="E422" s="7" t="s">
        <v>92</v>
      </c>
      <c r="F422" s="7" t="s">
        <v>93</v>
      </c>
      <c r="G422" s="7" t="s">
        <v>150</v>
      </c>
      <c r="H422" s="7" t="s">
        <v>151</v>
      </c>
      <c r="I422" s="7" t="s">
        <v>863</v>
      </c>
      <c r="J422" s="7" t="s">
        <v>864</v>
      </c>
      <c r="K422" s="29">
        <v>38</v>
      </c>
    </row>
    <row r="423" spans="1:11">
      <c r="A423" s="111">
        <v>44166</v>
      </c>
      <c r="B423" s="127" t="s">
        <v>10</v>
      </c>
      <c r="C423" s="7" t="s">
        <v>11</v>
      </c>
      <c r="D423" s="7" t="s">
        <v>12</v>
      </c>
      <c r="E423" s="7" t="s">
        <v>92</v>
      </c>
      <c r="F423" s="7" t="s">
        <v>93</v>
      </c>
      <c r="G423" s="7" t="s">
        <v>150</v>
      </c>
      <c r="H423" s="7" t="s">
        <v>151</v>
      </c>
      <c r="I423" s="7" t="s">
        <v>1386</v>
      </c>
      <c r="J423" s="7" t="s">
        <v>1387</v>
      </c>
      <c r="K423" s="29">
        <v>30</v>
      </c>
    </row>
    <row r="424" spans="1:11">
      <c r="A424" s="111">
        <v>44166</v>
      </c>
      <c r="B424" s="127" t="s">
        <v>10</v>
      </c>
      <c r="C424" s="7" t="s">
        <v>11</v>
      </c>
      <c r="D424" s="7" t="s">
        <v>12</v>
      </c>
      <c r="E424" s="7" t="s">
        <v>92</v>
      </c>
      <c r="F424" s="7" t="s">
        <v>93</v>
      </c>
      <c r="G424" s="7" t="s">
        <v>150</v>
      </c>
      <c r="H424" s="7" t="s">
        <v>151</v>
      </c>
      <c r="I424" s="7" t="s">
        <v>839</v>
      </c>
      <c r="J424" s="7" t="s">
        <v>840</v>
      </c>
      <c r="K424" s="29">
        <v>28</v>
      </c>
    </row>
    <row r="425" spans="1:11">
      <c r="A425" s="111">
        <v>44166</v>
      </c>
      <c r="B425" s="127" t="s">
        <v>10</v>
      </c>
      <c r="C425" s="7" t="s">
        <v>11</v>
      </c>
      <c r="D425" s="7" t="s">
        <v>12</v>
      </c>
      <c r="E425" s="7" t="s">
        <v>92</v>
      </c>
      <c r="F425" s="7" t="s">
        <v>93</v>
      </c>
      <c r="G425" s="7" t="s">
        <v>150</v>
      </c>
      <c r="H425" s="7" t="s">
        <v>151</v>
      </c>
      <c r="I425" s="7" t="s">
        <v>1384</v>
      </c>
      <c r="J425" s="7" t="s">
        <v>1385</v>
      </c>
      <c r="K425" s="29">
        <v>14</v>
      </c>
    </row>
    <row r="426" spans="1:11">
      <c r="A426" s="111">
        <v>44166</v>
      </c>
      <c r="B426" s="127" t="s">
        <v>10</v>
      </c>
      <c r="C426" s="7" t="s">
        <v>11</v>
      </c>
      <c r="D426" s="7" t="s">
        <v>12</v>
      </c>
      <c r="E426" s="7" t="s">
        <v>92</v>
      </c>
      <c r="F426" s="7" t="s">
        <v>93</v>
      </c>
      <c r="G426" s="7" t="s">
        <v>94</v>
      </c>
      <c r="H426" s="7" t="s">
        <v>95</v>
      </c>
      <c r="I426" s="7" t="s">
        <v>715</v>
      </c>
      <c r="J426" s="7" t="s">
        <v>716</v>
      </c>
      <c r="K426" s="29">
        <v>189</v>
      </c>
    </row>
    <row r="427" spans="1:11">
      <c r="A427" s="111">
        <v>44166</v>
      </c>
      <c r="B427" s="127" t="s">
        <v>10</v>
      </c>
      <c r="C427" s="7" t="s">
        <v>11</v>
      </c>
      <c r="D427" s="7" t="s">
        <v>12</v>
      </c>
      <c r="E427" s="7" t="s">
        <v>92</v>
      </c>
      <c r="F427" s="7" t="s">
        <v>93</v>
      </c>
      <c r="G427" s="7" t="s">
        <v>94</v>
      </c>
      <c r="H427" s="7" t="s">
        <v>95</v>
      </c>
      <c r="I427" s="7" t="s">
        <v>94</v>
      </c>
      <c r="J427" s="7" t="s">
        <v>649</v>
      </c>
      <c r="K427" s="29">
        <v>165</v>
      </c>
    </row>
    <row r="428" spans="1:11">
      <c r="A428" s="111">
        <v>44166</v>
      </c>
      <c r="B428" s="127" t="s">
        <v>10</v>
      </c>
      <c r="C428" s="7" t="s">
        <v>11</v>
      </c>
      <c r="D428" s="7" t="s">
        <v>12</v>
      </c>
      <c r="E428" s="7" t="s">
        <v>92</v>
      </c>
      <c r="F428" s="7" t="s">
        <v>93</v>
      </c>
      <c r="G428" s="7" t="s">
        <v>94</v>
      </c>
      <c r="H428" s="7" t="s">
        <v>95</v>
      </c>
      <c r="I428" s="7" t="s">
        <v>1348</v>
      </c>
      <c r="J428" s="7" t="s">
        <v>1349</v>
      </c>
      <c r="K428" s="29">
        <v>146</v>
      </c>
    </row>
    <row r="429" spans="1:11">
      <c r="A429" s="111">
        <v>44166</v>
      </c>
      <c r="B429" s="127" t="s">
        <v>10</v>
      </c>
      <c r="C429" s="7" t="s">
        <v>11</v>
      </c>
      <c r="D429" s="7" t="s">
        <v>12</v>
      </c>
      <c r="E429" s="7" t="s">
        <v>92</v>
      </c>
      <c r="F429" s="7" t="s">
        <v>93</v>
      </c>
      <c r="G429" s="7" t="s">
        <v>94</v>
      </c>
      <c r="H429" s="7" t="s">
        <v>95</v>
      </c>
      <c r="I429" s="7" t="s">
        <v>504</v>
      </c>
      <c r="J429" s="7" t="s">
        <v>505</v>
      </c>
      <c r="K429" s="29">
        <v>92</v>
      </c>
    </row>
    <row r="430" spans="1:11">
      <c r="A430" s="111">
        <v>44166</v>
      </c>
      <c r="B430" s="127" t="s">
        <v>10</v>
      </c>
      <c r="C430" s="7" t="s">
        <v>11</v>
      </c>
      <c r="D430" s="7" t="s">
        <v>12</v>
      </c>
      <c r="E430" s="7" t="s">
        <v>92</v>
      </c>
      <c r="F430" s="7" t="s">
        <v>93</v>
      </c>
      <c r="G430" s="7" t="s">
        <v>94</v>
      </c>
      <c r="H430" s="7" t="s">
        <v>95</v>
      </c>
      <c r="I430" s="7" t="s">
        <v>688</v>
      </c>
      <c r="J430" s="7" t="s">
        <v>689</v>
      </c>
      <c r="K430" s="29">
        <v>70</v>
      </c>
    </row>
    <row r="431" spans="1:11">
      <c r="A431" s="111">
        <v>44166</v>
      </c>
      <c r="B431" s="127" t="s">
        <v>10</v>
      </c>
      <c r="C431" s="7" t="s">
        <v>11</v>
      </c>
      <c r="D431" s="7" t="s">
        <v>12</v>
      </c>
      <c r="E431" s="7" t="s">
        <v>92</v>
      </c>
      <c r="F431" s="7" t="s">
        <v>93</v>
      </c>
      <c r="G431" s="7" t="s">
        <v>94</v>
      </c>
      <c r="H431" s="7" t="s">
        <v>95</v>
      </c>
      <c r="I431" s="7" t="s">
        <v>834</v>
      </c>
      <c r="J431" s="7" t="s">
        <v>835</v>
      </c>
      <c r="K431" s="29">
        <v>54</v>
      </c>
    </row>
    <row r="432" spans="1:11">
      <c r="A432" s="111">
        <v>44166</v>
      </c>
      <c r="B432" s="127" t="s">
        <v>10</v>
      </c>
      <c r="C432" s="7" t="s">
        <v>11</v>
      </c>
      <c r="D432" s="7" t="s">
        <v>12</v>
      </c>
      <c r="E432" s="7" t="s">
        <v>92</v>
      </c>
      <c r="F432" s="7" t="s">
        <v>93</v>
      </c>
      <c r="G432" s="7" t="s">
        <v>94</v>
      </c>
      <c r="H432" s="7" t="s">
        <v>95</v>
      </c>
      <c r="I432" s="7" t="s">
        <v>690</v>
      </c>
      <c r="J432" s="7" t="s">
        <v>691</v>
      </c>
      <c r="K432" s="29">
        <v>50</v>
      </c>
    </row>
    <row r="433" spans="1:11">
      <c r="A433" s="111">
        <v>44166</v>
      </c>
      <c r="B433" s="127" t="s">
        <v>10</v>
      </c>
      <c r="C433" s="7" t="s">
        <v>11</v>
      </c>
      <c r="D433" s="7" t="s">
        <v>12</v>
      </c>
      <c r="E433" s="7" t="s">
        <v>92</v>
      </c>
      <c r="F433" s="7" t="s">
        <v>93</v>
      </c>
      <c r="G433" s="7" t="s">
        <v>94</v>
      </c>
      <c r="H433" s="7" t="s">
        <v>95</v>
      </c>
      <c r="I433" s="7" t="s">
        <v>1350</v>
      </c>
      <c r="J433" s="7" t="s">
        <v>1351</v>
      </c>
      <c r="K433" s="29">
        <v>48</v>
      </c>
    </row>
    <row r="434" spans="1:11">
      <c r="A434" s="111">
        <v>44166</v>
      </c>
      <c r="B434" s="127" t="s">
        <v>10</v>
      </c>
      <c r="C434" s="7" t="s">
        <v>11</v>
      </c>
      <c r="D434" s="7" t="s">
        <v>12</v>
      </c>
      <c r="E434" s="7" t="s">
        <v>92</v>
      </c>
      <c r="F434" s="7" t="s">
        <v>93</v>
      </c>
      <c r="G434" s="7" t="s">
        <v>94</v>
      </c>
      <c r="H434" s="7" t="s">
        <v>95</v>
      </c>
      <c r="I434" s="7" t="s">
        <v>1476</v>
      </c>
      <c r="J434" s="7" t="s">
        <v>1477</v>
      </c>
      <c r="K434" s="29">
        <v>40</v>
      </c>
    </row>
    <row r="435" spans="1:11">
      <c r="A435" s="111">
        <v>44166</v>
      </c>
      <c r="B435" s="127" t="s">
        <v>10</v>
      </c>
      <c r="C435" s="7" t="s">
        <v>11</v>
      </c>
      <c r="D435" s="7" t="s">
        <v>12</v>
      </c>
      <c r="E435" s="7" t="s">
        <v>92</v>
      </c>
      <c r="F435" s="7" t="s">
        <v>93</v>
      </c>
      <c r="G435" s="7" t="s">
        <v>94</v>
      </c>
      <c r="H435" s="7" t="s">
        <v>95</v>
      </c>
      <c r="I435" s="7" t="s">
        <v>516</v>
      </c>
      <c r="J435" s="7" t="s">
        <v>517</v>
      </c>
      <c r="K435" s="29">
        <v>40</v>
      </c>
    </row>
    <row r="436" spans="1:11">
      <c r="A436" s="111">
        <v>44166</v>
      </c>
      <c r="B436" s="127" t="s">
        <v>10</v>
      </c>
      <c r="C436" s="7" t="s">
        <v>11</v>
      </c>
      <c r="D436" s="7" t="s">
        <v>12</v>
      </c>
      <c r="E436" s="7" t="s">
        <v>92</v>
      </c>
      <c r="F436" s="7" t="s">
        <v>93</v>
      </c>
      <c r="G436" s="7" t="s">
        <v>94</v>
      </c>
      <c r="H436" s="7" t="s">
        <v>95</v>
      </c>
      <c r="I436" s="7" t="s">
        <v>713</v>
      </c>
      <c r="J436" s="7" t="s">
        <v>714</v>
      </c>
      <c r="K436" s="29">
        <v>36</v>
      </c>
    </row>
    <row r="437" spans="1:11">
      <c r="A437" s="111">
        <v>44166</v>
      </c>
      <c r="B437" s="127" t="s">
        <v>10</v>
      </c>
      <c r="C437" s="7" t="s">
        <v>11</v>
      </c>
      <c r="D437" s="7" t="s">
        <v>12</v>
      </c>
      <c r="E437" s="7" t="s">
        <v>92</v>
      </c>
      <c r="F437" s="7" t="s">
        <v>93</v>
      </c>
      <c r="G437" s="7" t="s">
        <v>94</v>
      </c>
      <c r="H437" s="7" t="s">
        <v>95</v>
      </c>
      <c r="I437" s="7" t="s">
        <v>1354</v>
      </c>
      <c r="J437" s="7" t="s">
        <v>1355</v>
      </c>
      <c r="K437" s="29">
        <v>25</v>
      </c>
    </row>
    <row r="438" spans="1:11">
      <c r="A438" s="111">
        <v>44166</v>
      </c>
      <c r="B438" s="127" t="s">
        <v>10</v>
      </c>
      <c r="C438" s="7" t="s">
        <v>11</v>
      </c>
      <c r="D438" s="7" t="s">
        <v>12</v>
      </c>
      <c r="E438" s="7" t="s">
        <v>92</v>
      </c>
      <c r="F438" s="7" t="s">
        <v>93</v>
      </c>
      <c r="G438" s="7" t="s">
        <v>94</v>
      </c>
      <c r="H438" s="7" t="s">
        <v>95</v>
      </c>
      <c r="I438" s="7" t="s">
        <v>31</v>
      </c>
      <c r="J438" s="7" t="s">
        <v>836</v>
      </c>
      <c r="K438" s="29">
        <v>10</v>
      </c>
    </row>
    <row r="439" spans="1:11">
      <c r="A439" s="111">
        <v>44166</v>
      </c>
      <c r="B439" s="127" t="s">
        <v>10</v>
      </c>
      <c r="C439" s="7" t="s">
        <v>11</v>
      </c>
      <c r="D439" s="7" t="s">
        <v>12</v>
      </c>
      <c r="E439" s="7" t="s">
        <v>92</v>
      </c>
      <c r="F439" s="7" t="s">
        <v>93</v>
      </c>
      <c r="G439" s="7" t="s">
        <v>92</v>
      </c>
      <c r="H439" s="7" t="s">
        <v>144</v>
      </c>
      <c r="I439" s="7" t="s">
        <v>705</v>
      </c>
      <c r="J439" s="7" t="s">
        <v>706</v>
      </c>
      <c r="K439" s="29">
        <v>328</v>
      </c>
    </row>
    <row r="440" spans="1:11">
      <c r="A440" s="111">
        <v>44166</v>
      </c>
      <c r="B440" s="127" t="s">
        <v>10</v>
      </c>
      <c r="C440" s="7" t="s">
        <v>11</v>
      </c>
      <c r="D440" s="7" t="s">
        <v>12</v>
      </c>
      <c r="E440" s="7" t="s">
        <v>92</v>
      </c>
      <c r="F440" s="7" t="s">
        <v>93</v>
      </c>
      <c r="G440" s="7" t="s">
        <v>92</v>
      </c>
      <c r="H440" s="7" t="s">
        <v>144</v>
      </c>
      <c r="I440" s="7" t="s">
        <v>92</v>
      </c>
      <c r="J440" s="7" t="s">
        <v>211</v>
      </c>
      <c r="K440" s="29">
        <v>166</v>
      </c>
    </row>
    <row r="441" spans="1:11">
      <c r="A441" s="111">
        <v>44166</v>
      </c>
      <c r="B441" s="127" t="s">
        <v>10</v>
      </c>
      <c r="C441" s="7" t="s">
        <v>11</v>
      </c>
      <c r="D441" s="7" t="s">
        <v>12</v>
      </c>
      <c r="E441" s="7" t="s">
        <v>92</v>
      </c>
      <c r="F441" s="7" t="s">
        <v>93</v>
      </c>
      <c r="G441" s="7" t="s">
        <v>92</v>
      </c>
      <c r="H441" s="7" t="s">
        <v>144</v>
      </c>
      <c r="I441" s="7" t="s">
        <v>1356</v>
      </c>
      <c r="J441" s="7" t="s">
        <v>1357</v>
      </c>
      <c r="K441" s="29">
        <v>55</v>
      </c>
    </row>
    <row r="442" spans="1:11">
      <c r="A442" s="111">
        <v>44166</v>
      </c>
      <c r="B442" s="127" t="s">
        <v>10</v>
      </c>
      <c r="C442" s="7" t="s">
        <v>11</v>
      </c>
      <c r="D442" s="7" t="s">
        <v>12</v>
      </c>
      <c r="E442" s="7" t="s">
        <v>92</v>
      </c>
      <c r="F442" s="7" t="s">
        <v>93</v>
      </c>
      <c r="G442" s="7" t="s">
        <v>104</v>
      </c>
      <c r="H442" s="7" t="s">
        <v>105</v>
      </c>
      <c r="I442" s="7" t="s">
        <v>104</v>
      </c>
      <c r="J442" s="7" t="s">
        <v>498</v>
      </c>
      <c r="K442" s="29">
        <v>224</v>
      </c>
    </row>
    <row r="443" spans="1:11">
      <c r="A443" s="111">
        <v>44166</v>
      </c>
      <c r="B443" s="127" t="s">
        <v>10</v>
      </c>
      <c r="C443" s="7" t="s">
        <v>11</v>
      </c>
      <c r="D443" s="7" t="s">
        <v>12</v>
      </c>
      <c r="E443" s="7" t="s">
        <v>92</v>
      </c>
      <c r="F443" s="7" t="s">
        <v>93</v>
      </c>
      <c r="G443" s="7" t="s">
        <v>104</v>
      </c>
      <c r="H443" s="7" t="s">
        <v>105</v>
      </c>
      <c r="I443" s="7" t="s">
        <v>512</v>
      </c>
      <c r="J443" s="7" t="s">
        <v>513</v>
      </c>
      <c r="K443" s="29">
        <v>77</v>
      </c>
    </row>
    <row r="444" spans="1:11">
      <c r="A444" s="111">
        <v>44166</v>
      </c>
      <c r="B444" s="127" t="s">
        <v>10</v>
      </c>
      <c r="C444" s="7" t="s">
        <v>11</v>
      </c>
      <c r="D444" s="7" t="s">
        <v>12</v>
      </c>
      <c r="E444" s="7" t="s">
        <v>92</v>
      </c>
      <c r="F444" s="7" t="s">
        <v>93</v>
      </c>
      <c r="G444" s="7" t="s">
        <v>104</v>
      </c>
      <c r="H444" s="7" t="s">
        <v>105</v>
      </c>
      <c r="I444" s="7" t="s">
        <v>479</v>
      </c>
      <c r="J444" s="7" t="s">
        <v>480</v>
      </c>
      <c r="K444" s="29">
        <v>54</v>
      </c>
    </row>
    <row r="445" spans="1:11">
      <c r="A445" s="111">
        <v>44166</v>
      </c>
      <c r="B445" s="127" t="s">
        <v>10</v>
      </c>
      <c r="C445" s="7" t="s">
        <v>11</v>
      </c>
      <c r="D445" s="7" t="s">
        <v>12</v>
      </c>
      <c r="E445" s="7" t="s">
        <v>92</v>
      </c>
      <c r="F445" s="7" t="s">
        <v>93</v>
      </c>
      <c r="G445" s="7" t="s">
        <v>104</v>
      </c>
      <c r="H445" s="7" t="s">
        <v>105</v>
      </c>
      <c r="I445" s="7" t="s">
        <v>536</v>
      </c>
      <c r="J445" s="7" t="s">
        <v>537</v>
      </c>
      <c r="K445" s="29">
        <v>43</v>
      </c>
    </row>
    <row r="446" spans="1:11">
      <c r="A446" s="111">
        <v>44166</v>
      </c>
      <c r="B446" s="127" t="s">
        <v>10</v>
      </c>
      <c r="C446" s="7" t="s">
        <v>11</v>
      </c>
      <c r="D446" s="7" t="s">
        <v>12</v>
      </c>
      <c r="E446" s="7" t="s">
        <v>11</v>
      </c>
      <c r="F446" s="7" t="s">
        <v>106</v>
      </c>
      <c r="G446" s="7" t="s">
        <v>109</v>
      </c>
      <c r="H446" s="7" t="s">
        <v>110</v>
      </c>
      <c r="I446" s="7" t="s">
        <v>711</v>
      </c>
      <c r="J446" s="7" t="s">
        <v>712</v>
      </c>
      <c r="K446" s="29">
        <v>819</v>
      </c>
    </row>
    <row r="447" spans="1:11">
      <c r="A447" s="111">
        <v>44166</v>
      </c>
      <c r="B447" s="127" t="s">
        <v>10</v>
      </c>
      <c r="C447" s="7" t="s">
        <v>11</v>
      </c>
      <c r="D447" s="7" t="s">
        <v>12</v>
      </c>
      <c r="E447" s="7" t="s">
        <v>11</v>
      </c>
      <c r="F447" s="7" t="s">
        <v>106</v>
      </c>
      <c r="G447" s="7" t="s">
        <v>109</v>
      </c>
      <c r="H447" s="7" t="s">
        <v>110</v>
      </c>
      <c r="I447" s="7" t="s">
        <v>115</v>
      </c>
      <c r="J447" s="7" t="s">
        <v>116</v>
      </c>
      <c r="K447" s="29">
        <v>306</v>
      </c>
    </row>
    <row r="448" spans="1:11">
      <c r="A448" s="111">
        <v>44166</v>
      </c>
      <c r="B448" s="127" t="s">
        <v>10</v>
      </c>
      <c r="C448" s="7" t="s">
        <v>11</v>
      </c>
      <c r="D448" s="7" t="s">
        <v>12</v>
      </c>
      <c r="E448" s="7" t="s">
        <v>11</v>
      </c>
      <c r="F448" s="7" t="s">
        <v>106</v>
      </c>
      <c r="G448" s="7" t="s">
        <v>109</v>
      </c>
      <c r="H448" s="7" t="s">
        <v>110</v>
      </c>
      <c r="I448" s="7" t="s">
        <v>113</v>
      </c>
      <c r="J448" s="7" t="s">
        <v>114</v>
      </c>
      <c r="K448" s="29">
        <v>278</v>
      </c>
    </row>
    <row r="449" spans="1:11">
      <c r="A449" s="111">
        <v>44166</v>
      </c>
      <c r="B449" s="127" t="s">
        <v>10</v>
      </c>
      <c r="C449" s="7" t="s">
        <v>11</v>
      </c>
      <c r="D449" s="7" t="s">
        <v>12</v>
      </c>
      <c r="E449" s="7" t="s">
        <v>11</v>
      </c>
      <c r="F449" s="7" t="s">
        <v>106</v>
      </c>
      <c r="G449" s="7" t="s">
        <v>109</v>
      </c>
      <c r="H449" s="7" t="s">
        <v>110</v>
      </c>
      <c r="I449" s="7" t="s">
        <v>293</v>
      </c>
      <c r="J449" s="7" t="s">
        <v>294</v>
      </c>
      <c r="K449" s="29">
        <v>202</v>
      </c>
    </row>
    <row r="450" spans="1:11">
      <c r="A450" s="111">
        <v>44166</v>
      </c>
      <c r="B450" s="127" t="s">
        <v>10</v>
      </c>
      <c r="C450" s="7" t="s">
        <v>11</v>
      </c>
      <c r="D450" s="7" t="s">
        <v>12</v>
      </c>
      <c r="E450" s="7" t="s">
        <v>11</v>
      </c>
      <c r="F450" s="7" t="s">
        <v>106</v>
      </c>
      <c r="G450" s="7" t="s">
        <v>109</v>
      </c>
      <c r="H450" s="7" t="s">
        <v>110</v>
      </c>
      <c r="I450" s="7" t="s">
        <v>274</v>
      </c>
      <c r="J450" s="7" t="s">
        <v>275</v>
      </c>
      <c r="K450" s="29">
        <v>125</v>
      </c>
    </row>
    <row r="451" spans="1:11">
      <c r="A451" s="111">
        <v>44166</v>
      </c>
      <c r="B451" s="127" t="s">
        <v>10</v>
      </c>
      <c r="C451" s="7" t="s">
        <v>11</v>
      </c>
      <c r="D451" s="7" t="s">
        <v>12</v>
      </c>
      <c r="E451" s="7" t="s">
        <v>11</v>
      </c>
      <c r="F451" s="7" t="s">
        <v>106</v>
      </c>
      <c r="G451" s="7" t="s">
        <v>109</v>
      </c>
      <c r="H451" s="7" t="s">
        <v>110</v>
      </c>
      <c r="I451" s="7" t="s">
        <v>271</v>
      </c>
      <c r="J451" s="7" t="s">
        <v>272</v>
      </c>
      <c r="K451" s="29">
        <v>123</v>
      </c>
    </row>
    <row r="452" spans="1:11">
      <c r="A452" s="111">
        <v>44166</v>
      </c>
      <c r="B452" s="127" t="s">
        <v>10</v>
      </c>
      <c r="C452" s="7" t="s">
        <v>11</v>
      </c>
      <c r="D452" s="7" t="s">
        <v>12</v>
      </c>
      <c r="E452" s="7" t="s">
        <v>11</v>
      </c>
      <c r="F452" s="7" t="s">
        <v>106</v>
      </c>
      <c r="G452" s="7" t="s">
        <v>109</v>
      </c>
      <c r="H452" s="7" t="s">
        <v>110</v>
      </c>
      <c r="I452" s="7" t="s">
        <v>601</v>
      </c>
      <c r="J452" s="7" t="s">
        <v>602</v>
      </c>
      <c r="K452" s="29">
        <v>120</v>
      </c>
    </row>
    <row r="453" spans="1:11">
      <c r="A453" s="111">
        <v>44166</v>
      </c>
      <c r="B453" s="127" t="s">
        <v>10</v>
      </c>
      <c r="C453" s="7" t="s">
        <v>11</v>
      </c>
      <c r="D453" s="7" t="s">
        <v>12</v>
      </c>
      <c r="E453" s="7" t="s">
        <v>11</v>
      </c>
      <c r="F453" s="7" t="s">
        <v>106</v>
      </c>
      <c r="G453" s="7" t="s">
        <v>109</v>
      </c>
      <c r="H453" s="7" t="s">
        <v>110</v>
      </c>
      <c r="I453" s="7" t="s">
        <v>613</v>
      </c>
      <c r="J453" s="7" t="s">
        <v>614</v>
      </c>
      <c r="K453" s="29">
        <v>115</v>
      </c>
    </row>
    <row r="454" spans="1:11">
      <c r="A454" s="111">
        <v>44166</v>
      </c>
      <c r="B454" s="127" t="s">
        <v>10</v>
      </c>
      <c r="C454" s="7" t="s">
        <v>11</v>
      </c>
      <c r="D454" s="7" t="s">
        <v>12</v>
      </c>
      <c r="E454" s="7" t="s">
        <v>11</v>
      </c>
      <c r="F454" s="7" t="s">
        <v>106</v>
      </c>
      <c r="G454" s="7" t="s">
        <v>109</v>
      </c>
      <c r="H454" s="7" t="s">
        <v>110</v>
      </c>
      <c r="I454" s="7" t="s">
        <v>111</v>
      </c>
      <c r="J454" s="7" t="s">
        <v>112</v>
      </c>
      <c r="K454" s="29">
        <v>101</v>
      </c>
    </row>
    <row r="455" spans="1:11">
      <c r="A455" s="111">
        <v>44166</v>
      </c>
      <c r="B455" s="127" t="s">
        <v>10</v>
      </c>
      <c r="C455" s="7" t="s">
        <v>11</v>
      </c>
      <c r="D455" s="7" t="s">
        <v>12</v>
      </c>
      <c r="E455" s="7" t="s">
        <v>11</v>
      </c>
      <c r="F455" s="7" t="s">
        <v>106</v>
      </c>
      <c r="G455" s="7" t="s">
        <v>109</v>
      </c>
      <c r="H455" s="7" t="s">
        <v>110</v>
      </c>
      <c r="I455" s="7" t="s">
        <v>696</v>
      </c>
      <c r="J455" s="7" t="s">
        <v>697</v>
      </c>
      <c r="K455" s="29">
        <v>75</v>
      </c>
    </row>
    <row r="456" spans="1:11">
      <c r="A456" s="111">
        <v>44166</v>
      </c>
      <c r="B456" s="127" t="s">
        <v>10</v>
      </c>
      <c r="C456" s="7" t="s">
        <v>11</v>
      </c>
      <c r="D456" s="7" t="s">
        <v>12</v>
      </c>
      <c r="E456" s="7" t="s">
        <v>11</v>
      </c>
      <c r="F456" s="7" t="s">
        <v>106</v>
      </c>
      <c r="G456" s="7" t="s">
        <v>109</v>
      </c>
      <c r="H456" s="7" t="s">
        <v>110</v>
      </c>
      <c r="I456" s="7" t="s">
        <v>540</v>
      </c>
      <c r="J456" s="7" t="s">
        <v>210</v>
      </c>
      <c r="K456" s="29">
        <v>62</v>
      </c>
    </row>
    <row r="457" spans="1:11">
      <c r="A457" s="111">
        <v>44166</v>
      </c>
      <c r="B457" s="127" t="s">
        <v>10</v>
      </c>
      <c r="C457" s="7" t="s">
        <v>11</v>
      </c>
      <c r="D457" s="7" t="s">
        <v>12</v>
      </c>
      <c r="E457" s="7" t="s">
        <v>11</v>
      </c>
      <c r="F457" s="7" t="s">
        <v>106</v>
      </c>
      <c r="G457" s="7" t="s">
        <v>109</v>
      </c>
      <c r="H457" s="7" t="s">
        <v>110</v>
      </c>
      <c r="I457" s="7" t="s">
        <v>686</v>
      </c>
      <c r="J457" s="7" t="s">
        <v>687</v>
      </c>
      <c r="K457" s="29">
        <v>58</v>
      </c>
    </row>
    <row r="458" spans="1:11">
      <c r="A458" s="111">
        <v>44166</v>
      </c>
      <c r="B458" s="127" t="s">
        <v>10</v>
      </c>
      <c r="C458" s="7" t="s">
        <v>11</v>
      </c>
      <c r="D458" s="7" t="s">
        <v>12</v>
      </c>
      <c r="E458" s="7" t="s">
        <v>11</v>
      </c>
      <c r="F458" s="7" t="s">
        <v>106</v>
      </c>
      <c r="G458" s="7" t="s">
        <v>109</v>
      </c>
      <c r="H458" s="7" t="s">
        <v>110</v>
      </c>
      <c r="I458" s="7" t="s">
        <v>463</v>
      </c>
      <c r="J458" s="7" t="s">
        <v>464</v>
      </c>
      <c r="K458" s="29">
        <v>50</v>
      </c>
    </row>
    <row r="459" spans="1:11">
      <c r="A459" s="111">
        <v>44166</v>
      </c>
      <c r="B459" s="127" t="s">
        <v>10</v>
      </c>
      <c r="C459" s="7" t="s">
        <v>11</v>
      </c>
      <c r="D459" s="7" t="s">
        <v>12</v>
      </c>
      <c r="E459" s="7" t="s">
        <v>11</v>
      </c>
      <c r="F459" s="7" t="s">
        <v>106</v>
      </c>
      <c r="G459" s="7" t="s">
        <v>109</v>
      </c>
      <c r="H459" s="7" t="s">
        <v>110</v>
      </c>
      <c r="I459" s="7" t="s">
        <v>279</v>
      </c>
      <c r="J459" s="7" t="s">
        <v>280</v>
      </c>
      <c r="K459" s="29">
        <v>50</v>
      </c>
    </row>
    <row r="460" spans="1:11">
      <c r="A460" s="111">
        <v>44166</v>
      </c>
      <c r="B460" s="127" t="s">
        <v>10</v>
      </c>
      <c r="C460" s="7" t="s">
        <v>11</v>
      </c>
      <c r="D460" s="7" t="s">
        <v>12</v>
      </c>
      <c r="E460" s="7" t="s">
        <v>11</v>
      </c>
      <c r="F460" s="7" t="s">
        <v>106</v>
      </c>
      <c r="G460" s="7" t="s">
        <v>109</v>
      </c>
      <c r="H460" s="7" t="s">
        <v>110</v>
      </c>
      <c r="I460" s="7" t="s">
        <v>694</v>
      </c>
      <c r="J460" s="7" t="s">
        <v>695</v>
      </c>
      <c r="K460" s="29">
        <v>45</v>
      </c>
    </row>
    <row r="461" spans="1:11">
      <c r="A461" s="111">
        <v>44166</v>
      </c>
      <c r="B461" s="127" t="s">
        <v>10</v>
      </c>
      <c r="C461" s="7" t="s">
        <v>11</v>
      </c>
      <c r="D461" s="7" t="s">
        <v>12</v>
      </c>
      <c r="E461" s="7" t="s">
        <v>11</v>
      </c>
      <c r="F461" s="7" t="s">
        <v>106</v>
      </c>
      <c r="G461" s="7" t="s">
        <v>109</v>
      </c>
      <c r="H461" s="7" t="s">
        <v>110</v>
      </c>
      <c r="I461" s="7" t="s">
        <v>1382</v>
      </c>
      <c r="J461" s="7" t="s">
        <v>1383</v>
      </c>
      <c r="K461" s="29">
        <v>42</v>
      </c>
    </row>
    <row r="462" spans="1:11">
      <c r="A462" s="111">
        <v>44166</v>
      </c>
      <c r="B462" s="127" t="s">
        <v>10</v>
      </c>
      <c r="C462" s="7" t="s">
        <v>11</v>
      </c>
      <c r="D462" s="7" t="s">
        <v>12</v>
      </c>
      <c r="E462" s="7" t="s">
        <v>11</v>
      </c>
      <c r="F462" s="7" t="s">
        <v>106</v>
      </c>
      <c r="G462" s="7" t="s">
        <v>11</v>
      </c>
      <c r="H462" s="7" t="s">
        <v>107</v>
      </c>
      <c r="I462" s="7" t="s">
        <v>11</v>
      </c>
      <c r="J462" s="7" t="s">
        <v>108</v>
      </c>
      <c r="K462" s="29">
        <v>292</v>
      </c>
    </row>
    <row r="463" spans="1:11">
      <c r="A463" s="111">
        <v>44166</v>
      </c>
      <c r="B463" s="127" t="s">
        <v>10</v>
      </c>
      <c r="C463" s="7" t="s">
        <v>11</v>
      </c>
      <c r="D463" s="7" t="s">
        <v>12</v>
      </c>
      <c r="E463" s="7" t="s">
        <v>11</v>
      </c>
      <c r="F463" s="7" t="s">
        <v>106</v>
      </c>
      <c r="G463" s="7" t="s">
        <v>11</v>
      </c>
      <c r="H463" s="7" t="s">
        <v>107</v>
      </c>
      <c r="I463" s="7" t="s">
        <v>709</v>
      </c>
      <c r="J463" s="7" t="s">
        <v>710</v>
      </c>
      <c r="K463" s="29">
        <v>95</v>
      </c>
    </row>
    <row r="464" spans="1:11">
      <c r="A464" s="111">
        <v>44166</v>
      </c>
      <c r="B464" s="127" t="s">
        <v>10</v>
      </c>
      <c r="C464" s="7" t="s">
        <v>11</v>
      </c>
      <c r="D464" s="7" t="s">
        <v>12</v>
      </c>
      <c r="E464" s="7" t="s">
        <v>11</v>
      </c>
      <c r="F464" s="7" t="s">
        <v>106</v>
      </c>
      <c r="G464" s="7" t="s">
        <v>11</v>
      </c>
      <c r="H464" s="7" t="s">
        <v>107</v>
      </c>
      <c r="I464" s="7" t="s">
        <v>349</v>
      </c>
      <c r="J464" s="7" t="s">
        <v>350</v>
      </c>
      <c r="K464" s="29">
        <v>75</v>
      </c>
    </row>
    <row r="465" spans="1:11">
      <c r="A465" s="111">
        <v>44166</v>
      </c>
      <c r="B465" s="127" t="s">
        <v>10</v>
      </c>
      <c r="C465" s="7" t="s">
        <v>11</v>
      </c>
      <c r="D465" s="7" t="s">
        <v>12</v>
      </c>
      <c r="E465" s="7" t="s">
        <v>11</v>
      </c>
      <c r="F465" s="7" t="s">
        <v>106</v>
      </c>
      <c r="G465" s="7" t="s">
        <v>11</v>
      </c>
      <c r="H465" s="7" t="s">
        <v>107</v>
      </c>
      <c r="I465" s="7" t="s">
        <v>847</v>
      </c>
      <c r="J465" s="7" t="s">
        <v>848</v>
      </c>
      <c r="K465" s="29">
        <v>50</v>
      </c>
    </row>
    <row r="466" spans="1:11">
      <c r="A466" s="111">
        <v>44166</v>
      </c>
      <c r="B466" s="127" t="s">
        <v>10</v>
      </c>
      <c r="C466" s="7" t="s">
        <v>11</v>
      </c>
      <c r="D466" s="7" t="s">
        <v>12</v>
      </c>
      <c r="E466" s="7" t="s">
        <v>11</v>
      </c>
      <c r="F466" s="7" t="s">
        <v>106</v>
      </c>
      <c r="G466" s="7" t="s">
        <v>11</v>
      </c>
      <c r="H466" s="7" t="s">
        <v>107</v>
      </c>
      <c r="I466" s="7" t="s">
        <v>948</v>
      </c>
      <c r="J466" s="7" t="s">
        <v>949</v>
      </c>
      <c r="K466" s="29">
        <v>37</v>
      </c>
    </row>
    <row r="467" spans="1:11">
      <c r="A467" s="111">
        <v>44166</v>
      </c>
      <c r="B467" s="127" t="s">
        <v>10</v>
      </c>
      <c r="C467" s="7" t="s">
        <v>11</v>
      </c>
      <c r="D467" s="7" t="s">
        <v>12</v>
      </c>
      <c r="E467" s="7" t="s">
        <v>11</v>
      </c>
      <c r="F467" s="7" t="s">
        <v>106</v>
      </c>
      <c r="G467" s="7" t="s">
        <v>11</v>
      </c>
      <c r="H467" s="7" t="s">
        <v>107</v>
      </c>
      <c r="I467" s="7" t="s">
        <v>347</v>
      </c>
      <c r="J467" s="7" t="s">
        <v>348</v>
      </c>
      <c r="K467" s="29">
        <v>15</v>
      </c>
    </row>
    <row r="468" spans="1:11">
      <c r="A468" s="111">
        <v>44166</v>
      </c>
      <c r="B468" s="127" t="s">
        <v>10</v>
      </c>
      <c r="C468" s="7" t="s">
        <v>11</v>
      </c>
      <c r="D468" s="7" t="s">
        <v>12</v>
      </c>
      <c r="E468" s="7" t="s">
        <v>11</v>
      </c>
      <c r="F468" s="7" t="s">
        <v>106</v>
      </c>
      <c r="G468" s="7" t="s">
        <v>11</v>
      </c>
      <c r="H468" s="7" t="s">
        <v>107</v>
      </c>
      <c r="I468" s="7" t="s">
        <v>597</v>
      </c>
      <c r="J468" s="7" t="s">
        <v>598</v>
      </c>
      <c r="K468" s="29">
        <v>10</v>
      </c>
    </row>
    <row r="469" spans="1:11">
      <c r="A469" s="111">
        <v>44166</v>
      </c>
      <c r="B469" s="127" t="s">
        <v>10</v>
      </c>
      <c r="C469" s="7" t="s">
        <v>11</v>
      </c>
      <c r="D469" s="7" t="s">
        <v>12</v>
      </c>
      <c r="E469" s="7" t="s">
        <v>11</v>
      </c>
      <c r="F469" s="7" t="s">
        <v>106</v>
      </c>
      <c r="G469" s="7" t="s">
        <v>140</v>
      </c>
      <c r="H469" s="7" t="s">
        <v>141</v>
      </c>
      <c r="I469" s="7" t="s">
        <v>236</v>
      </c>
      <c r="J469" s="7" t="s">
        <v>237</v>
      </c>
      <c r="K469" s="29">
        <v>174</v>
      </c>
    </row>
    <row r="470" spans="1:11">
      <c r="A470" s="111">
        <v>44166</v>
      </c>
      <c r="B470" s="127" t="s">
        <v>10</v>
      </c>
      <c r="C470" s="7" t="s">
        <v>11</v>
      </c>
      <c r="D470" s="7" t="s">
        <v>12</v>
      </c>
      <c r="E470" s="7" t="s">
        <v>11</v>
      </c>
      <c r="F470" s="7" t="s">
        <v>106</v>
      </c>
      <c r="G470" s="7" t="s">
        <v>140</v>
      </c>
      <c r="H470" s="7" t="s">
        <v>141</v>
      </c>
      <c r="I470" s="7" t="s">
        <v>140</v>
      </c>
      <c r="J470" s="7" t="s">
        <v>209</v>
      </c>
      <c r="K470" s="29">
        <v>104</v>
      </c>
    </row>
    <row r="471" spans="1:11">
      <c r="A471" s="111">
        <v>44166</v>
      </c>
      <c r="B471" s="127" t="s">
        <v>10</v>
      </c>
      <c r="C471" s="7" t="s">
        <v>11</v>
      </c>
      <c r="D471" s="7" t="s">
        <v>12</v>
      </c>
      <c r="E471" s="7" t="s">
        <v>11</v>
      </c>
      <c r="F471" s="7" t="s">
        <v>106</v>
      </c>
      <c r="G471" s="7" t="s">
        <v>140</v>
      </c>
      <c r="H471" s="7" t="s">
        <v>141</v>
      </c>
      <c r="I471" s="7" t="s">
        <v>190</v>
      </c>
      <c r="J471" s="7" t="s">
        <v>191</v>
      </c>
      <c r="K471" s="29">
        <v>51</v>
      </c>
    </row>
    <row r="472" spans="1:11">
      <c r="A472" s="111">
        <v>44166</v>
      </c>
      <c r="B472" s="127" t="s">
        <v>10</v>
      </c>
      <c r="C472" s="7" t="s">
        <v>11</v>
      </c>
      <c r="D472" s="7" t="s">
        <v>12</v>
      </c>
      <c r="E472" s="7" t="s">
        <v>11</v>
      </c>
      <c r="F472" s="7" t="s">
        <v>106</v>
      </c>
      <c r="G472" s="7" t="s">
        <v>228</v>
      </c>
      <c r="H472" s="7" t="s">
        <v>229</v>
      </c>
      <c r="I472" s="7" t="s">
        <v>228</v>
      </c>
      <c r="J472" s="7" t="s">
        <v>230</v>
      </c>
      <c r="K472" s="29">
        <v>200</v>
      </c>
    </row>
    <row r="473" spans="1:11">
      <c r="A473" s="111">
        <v>44166</v>
      </c>
      <c r="B473" s="127" t="s">
        <v>10</v>
      </c>
      <c r="C473" s="7" t="s">
        <v>11</v>
      </c>
      <c r="D473" s="7" t="s">
        <v>12</v>
      </c>
      <c r="E473" s="7" t="s">
        <v>11</v>
      </c>
      <c r="F473" s="7" t="s">
        <v>106</v>
      </c>
      <c r="G473" s="7" t="s">
        <v>145</v>
      </c>
      <c r="H473" s="7" t="s">
        <v>146</v>
      </c>
      <c r="I473" s="7" t="s">
        <v>192</v>
      </c>
      <c r="J473" s="7" t="s">
        <v>193</v>
      </c>
      <c r="K473" s="29">
        <v>73</v>
      </c>
    </row>
    <row r="474" spans="1:11">
      <c r="A474" s="111">
        <v>44166</v>
      </c>
      <c r="B474" s="127" t="s">
        <v>10</v>
      </c>
      <c r="C474" s="7" t="s">
        <v>11</v>
      </c>
      <c r="D474" s="7" t="s">
        <v>12</v>
      </c>
      <c r="E474" s="7" t="s">
        <v>11</v>
      </c>
      <c r="F474" s="7" t="s">
        <v>106</v>
      </c>
      <c r="G474" s="7" t="s">
        <v>145</v>
      </c>
      <c r="H474" s="7" t="s">
        <v>146</v>
      </c>
      <c r="I474" s="7" t="s">
        <v>145</v>
      </c>
      <c r="J474" s="7" t="s">
        <v>344</v>
      </c>
      <c r="K474" s="29">
        <v>24</v>
      </c>
    </row>
    <row r="475" spans="1:11">
      <c r="A475" s="111">
        <v>44166</v>
      </c>
      <c r="B475" s="127" t="s">
        <v>10</v>
      </c>
      <c r="C475" s="7" t="s">
        <v>11</v>
      </c>
      <c r="D475" s="7" t="s">
        <v>12</v>
      </c>
      <c r="E475" s="7" t="s">
        <v>84</v>
      </c>
      <c r="F475" s="7" t="s">
        <v>85</v>
      </c>
      <c r="G475" s="7" t="s">
        <v>84</v>
      </c>
      <c r="H475" s="7" t="s">
        <v>86</v>
      </c>
      <c r="I475" s="7" t="s">
        <v>84</v>
      </c>
      <c r="J475" s="7" t="s">
        <v>87</v>
      </c>
      <c r="K475" s="29">
        <v>546</v>
      </c>
    </row>
    <row r="476" spans="1:11">
      <c r="A476" s="111">
        <v>44166</v>
      </c>
      <c r="B476" s="127" t="s">
        <v>10</v>
      </c>
      <c r="C476" s="7" t="s">
        <v>11</v>
      </c>
      <c r="D476" s="7" t="s">
        <v>12</v>
      </c>
      <c r="E476" s="7" t="s">
        <v>84</v>
      </c>
      <c r="F476" s="7" t="s">
        <v>85</v>
      </c>
      <c r="G476" s="7" t="s">
        <v>84</v>
      </c>
      <c r="H476" s="7" t="s">
        <v>86</v>
      </c>
      <c r="I476" s="7" t="s">
        <v>494</v>
      </c>
      <c r="J476" s="7" t="s">
        <v>495</v>
      </c>
      <c r="K476" s="29">
        <v>178</v>
      </c>
    </row>
    <row r="477" spans="1:11">
      <c r="A477" s="111">
        <v>44166</v>
      </c>
      <c r="B477" s="127" t="s">
        <v>10</v>
      </c>
      <c r="C477" s="7" t="s">
        <v>11</v>
      </c>
      <c r="D477" s="7" t="s">
        <v>12</v>
      </c>
      <c r="E477" s="7" t="s">
        <v>84</v>
      </c>
      <c r="F477" s="7" t="s">
        <v>85</v>
      </c>
      <c r="G477" s="7" t="s">
        <v>84</v>
      </c>
      <c r="H477" s="7" t="s">
        <v>86</v>
      </c>
      <c r="I477" s="7" t="s">
        <v>370</v>
      </c>
      <c r="J477" s="7" t="s">
        <v>371</v>
      </c>
      <c r="K477" s="29">
        <v>103</v>
      </c>
    </row>
    <row r="478" spans="1:11">
      <c r="A478" s="111">
        <v>44166</v>
      </c>
      <c r="B478" s="127" t="s">
        <v>10</v>
      </c>
      <c r="C478" s="7" t="s">
        <v>11</v>
      </c>
      <c r="D478" s="7" t="s">
        <v>12</v>
      </c>
      <c r="E478" s="7" t="s">
        <v>84</v>
      </c>
      <c r="F478" s="7" t="s">
        <v>85</v>
      </c>
      <c r="G478" s="7" t="s">
        <v>84</v>
      </c>
      <c r="H478" s="7" t="s">
        <v>86</v>
      </c>
      <c r="I478" s="7" t="s">
        <v>368</v>
      </c>
      <c r="J478" s="7" t="s">
        <v>369</v>
      </c>
      <c r="K478" s="29">
        <v>99</v>
      </c>
    </row>
    <row r="479" spans="1:11">
      <c r="A479" s="111">
        <v>44166</v>
      </c>
      <c r="B479" s="127" t="s">
        <v>10</v>
      </c>
      <c r="C479" s="7" t="s">
        <v>11</v>
      </c>
      <c r="D479" s="7" t="s">
        <v>12</v>
      </c>
      <c r="E479" s="7" t="s">
        <v>84</v>
      </c>
      <c r="F479" s="7" t="s">
        <v>85</v>
      </c>
      <c r="G479" s="7" t="s">
        <v>84</v>
      </c>
      <c r="H479" s="7" t="s">
        <v>86</v>
      </c>
      <c r="I479" s="7" t="s">
        <v>397</v>
      </c>
      <c r="J479" s="7" t="s">
        <v>398</v>
      </c>
      <c r="K479" s="29">
        <v>96</v>
      </c>
    </row>
    <row r="480" spans="1:11">
      <c r="A480" s="111">
        <v>44166</v>
      </c>
      <c r="B480" s="127" t="s">
        <v>10</v>
      </c>
      <c r="C480" s="7" t="s">
        <v>11</v>
      </c>
      <c r="D480" s="7" t="s">
        <v>12</v>
      </c>
      <c r="E480" s="7" t="s">
        <v>84</v>
      </c>
      <c r="F480" s="7" t="s">
        <v>85</v>
      </c>
      <c r="G480" s="7" t="s">
        <v>84</v>
      </c>
      <c r="H480" s="7" t="s">
        <v>86</v>
      </c>
      <c r="I480" s="7" t="s">
        <v>1518</v>
      </c>
      <c r="J480" s="7" t="s">
        <v>1519</v>
      </c>
      <c r="K480" s="29">
        <v>96</v>
      </c>
    </row>
    <row r="481" spans="1:11">
      <c r="A481" s="111">
        <v>44166</v>
      </c>
      <c r="B481" s="127" t="s">
        <v>10</v>
      </c>
      <c r="C481" s="7" t="s">
        <v>11</v>
      </c>
      <c r="D481" s="7" t="s">
        <v>12</v>
      </c>
      <c r="E481" s="7" t="s">
        <v>84</v>
      </c>
      <c r="F481" s="7" t="s">
        <v>85</v>
      </c>
      <c r="G481" s="7" t="s">
        <v>84</v>
      </c>
      <c r="H481" s="7" t="s">
        <v>86</v>
      </c>
      <c r="I481" s="7" t="s">
        <v>439</v>
      </c>
      <c r="J481" s="7" t="s">
        <v>440</v>
      </c>
      <c r="K481" s="29">
        <v>78</v>
      </c>
    </row>
    <row r="482" spans="1:11">
      <c r="A482" s="111">
        <v>44166</v>
      </c>
      <c r="B482" s="127" t="s">
        <v>10</v>
      </c>
      <c r="C482" s="7" t="s">
        <v>11</v>
      </c>
      <c r="D482" s="7" t="s">
        <v>12</v>
      </c>
      <c r="E482" s="7" t="s">
        <v>84</v>
      </c>
      <c r="F482" s="7" t="s">
        <v>85</v>
      </c>
      <c r="G482" s="7" t="s">
        <v>84</v>
      </c>
      <c r="H482" s="7" t="s">
        <v>86</v>
      </c>
      <c r="I482" s="7" t="s">
        <v>360</v>
      </c>
      <c r="J482" s="7" t="s">
        <v>361</v>
      </c>
      <c r="K482" s="29">
        <v>77</v>
      </c>
    </row>
    <row r="483" spans="1:11">
      <c r="A483" s="111">
        <v>44166</v>
      </c>
      <c r="B483" s="127" t="s">
        <v>10</v>
      </c>
      <c r="C483" s="7" t="s">
        <v>11</v>
      </c>
      <c r="D483" s="7" t="s">
        <v>12</v>
      </c>
      <c r="E483" s="7" t="s">
        <v>84</v>
      </c>
      <c r="F483" s="7" t="s">
        <v>85</v>
      </c>
      <c r="G483" s="7" t="s">
        <v>84</v>
      </c>
      <c r="H483" s="7" t="s">
        <v>86</v>
      </c>
      <c r="I483" s="7" t="s">
        <v>599</v>
      </c>
      <c r="J483" s="7" t="s">
        <v>600</v>
      </c>
      <c r="K483" s="29">
        <v>32</v>
      </c>
    </row>
    <row r="484" spans="1:11">
      <c r="A484" s="111">
        <v>44166</v>
      </c>
      <c r="B484" s="127" t="s">
        <v>10</v>
      </c>
      <c r="C484" s="7" t="s">
        <v>11</v>
      </c>
      <c r="D484" s="7" t="s">
        <v>12</v>
      </c>
      <c r="E484" s="7" t="s">
        <v>84</v>
      </c>
      <c r="F484" s="7" t="s">
        <v>85</v>
      </c>
      <c r="G484" s="7" t="s">
        <v>90</v>
      </c>
      <c r="H484" s="7" t="s">
        <v>91</v>
      </c>
      <c r="I484" s="7" t="s">
        <v>853</v>
      </c>
      <c r="J484" s="7" t="s">
        <v>854</v>
      </c>
      <c r="K484" s="29">
        <v>102</v>
      </c>
    </row>
    <row r="485" spans="1:11">
      <c r="A485" s="111">
        <v>44166</v>
      </c>
      <c r="B485" s="127" t="s">
        <v>10</v>
      </c>
      <c r="C485" s="7" t="s">
        <v>11</v>
      </c>
      <c r="D485" s="7" t="s">
        <v>12</v>
      </c>
      <c r="E485" s="7" t="s">
        <v>84</v>
      </c>
      <c r="F485" s="7" t="s">
        <v>85</v>
      </c>
      <c r="G485" s="7" t="s">
        <v>90</v>
      </c>
      <c r="H485" s="7" t="s">
        <v>91</v>
      </c>
      <c r="I485" s="7" t="s">
        <v>385</v>
      </c>
      <c r="J485" s="7" t="s">
        <v>386</v>
      </c>
      <c r="K485" s="29">
        <v>94</v>
      </c>
    </row>
    <row r="486" spans="1:11">
      <c r="A486" s="111">
        <v>44166</v>
      </c>
      <c r="B486" s="127" t="s">
        <v>10</v>
      </c>
      <c r="C486" s="7" t="s">
        <v>11</v>
      </c>
      <c r="D486" s="7" t="s">
        <v>12</v>
      </c>
      <c r="E486" s="7" t="s">
        <v>84</v>
      </c>
      <c r="F486" s="7" t="s">
        <v>85</v>
      </c>
      <c r="G486" s="7" t="s">
        <v>90</v>
      </c>
      <c r="H486" s="7" t="s">
        <v>91</v>
      </c>
      <c r="I486" s="7" t="s">
        <v>90</v>
      </c>
      <c r="J486" s="7" t="s">
        <v>378</v>
      </c>
      <c r="K486" s="29">
        <v>79</v>
      </c>
    </row>
    <row r="487" spans="1:11">
      <c r="A487" s="111">
        <v>44166</v>
      </c>
      <c r="B487" s="127" t="s">
        <v>10</v>
      </c>
      <c r="C487" s="7" t="s">
        <v>11</v>
      </c>
      <c r="D487" s="7" t="s">
        <v>12</v>
      </c>
      <c r="E487" s="7" t="s">
        <v>84</v>
      </c>
      <c r="F487" s="7" t="s">
        <v>85</v>
      </c>
      <c r="G487" s="7" t="s">
        <v>90</v>
      </c>
      <c r="H487" s="7" t="s">
        <v>91</v>
      </c>
      <c r="I487" s="7" t="s">
        <v>422</v>
      </c>
      <c r="J487" s="7" t="s">
        <v>423</v>
      </c>
      <c r="K487" s="29">
        <v>79</v>
      </c>
    </row>
    <row r="488" spans="1:11">
      <c r="A488" s="111">
        <v>44166</v>
      </c>
      <c r="B488" s="127" t="s">
        <v>10</v>
      </c>
      <c r="C488" s="7" t="s">
        <v>11</v>
      </c>
      <c r="D488" s="7" t="s">
        <v>12</v>
      </c>
      <c r="E488" s="7" t="s">
        <v>84</v>
      </c>
      <c r="F488" s="7" t="s">
        <v>85</v>
      </c>
      <c r="G488" s="7" t="s">
        <v>90</v>
      </c>
      <c r="H488" s="7" t="s">
        <v>91</v>
      </c>
      <c r="I488" s="7" t="s">
        <v>355</v>
      </c>
      <c r="J488" s="7" t="s">
        <v>356</v>
      </c>
      <c r="K488" s="29">
        <v>72</v>
      </c>
    </row>
    <row r="489" spans="1:11">
      <c r="A489" s="111">
        <v>44166</v>
      </c>
      <c r="B489" s="127" t="s">
        <v>10</v>
      </c>
      <c r="C489" s="7" t="s">
        <v>11</v>
      </c>
      <c r="D489" s="7" t="s">
        <v>12</v>
      </c>
      <c r="E489" s="7" t="s">
        <v>84</v>
      </c>
      <c r="F489" s="7" t="s">
        <v>85</v>
      </c>
      <c r="G489" s="7" t="s">
        <v>90</v>
      </c>
      <c r="H489" s="7" t="s">
        <v>91</v>
      </c>
      <c r="I489" s="7" t="s">
        <v>364</v>
      </c>
      <c r="J489" s="7" t="s">
        <v>365</v>
      </c>
      <c r="K489" s="29">
        <v>50</v>
      </c>
    </row>
    <row r="490" spans="1:11">
      <c r="A490" s="111">
        <v>44166</v>
      </c>
      <c r="B490" s="127" t="s">
        <v>10</v>
      </c>
      <c r="C490" s="7" t="s">
        <v>11</v>
      </c>
      <c r="D490" s="7" t="s">
        <v>12</v>
      </c>
      <c r="E490" s="7" t="s">
        <v>84</v>
      </c>
      <c r="F490" s="7" t="s">
        <v>85</v>
      </c>
      <c r="G490" s="7" t="s">
        <v>90</v>
      </c>
      <c r="H490" s="7" t="s">
        <v>91</v>
      </c>
      <c r="I490" s="7" t="s">
        <v>1265</v>
      </c>
      <c r="J490" s="7" t="s">
        <v>1266</v>
      </c>
      <c r="K490" s="29">
        <v>45</v>
      </c>
    </row>
    <row r="491" spans="1:11">
      <c r="A491" s="111">
        <v>44166</v>
      </c>
      <c r="B491" s="127" t="s">
        <v>10</v>
      </c>
      <c r="C491" s="7" t="s">
        <v>11</v>
      </c>
      <c r="D491" s="7" t="s">
        <v>12</v>
      </c>
      <c r="E491" s="7" t="s">
        <v>84</v>
      </c>
      <c r="F491" s="7" t="s">
        <v>85</v>
      </c>
      <c r="G491" s="7" t="s">
        <v>90</v>
      </c>
      <c r="H491" s="7" t="s">
        <v>91</v>
      </c>
      <c r="I491" s="7" t="s">
        <v>784</v>
      </c>
      <c r="J491" s="7" t="s">
        <v>785</v>
      </c>
      <c r="K491" s="29">
        <v>44</v>
      </c>
    </row>
    <row r="492" spans="1:11">
      <c r="A492" s="111">
        <v>44166</v>
      </c>
      <c r="B492" s="127" t="s">
        <v>10</v>
      </c>
      <c r="C492" s="7" t="s">
        <v>11</v>
      </c>
      <c r="D492" s="7" t="s">
        <v>12</v>
      </c>
      <c r="E492" s="7" t="s">
        <v>84</v>
      </c>
      <c r="F492" s="7" t="s">
        <v>85</v>
      </c>
      <c r="G492" s="7" t="s">
        <v>90</v>
      </c>
      <c r="H492" s="7" t="s">
        <v>91</v>
      </c>
      <c r="I492" s="7" t="s">
        <v>1263</v>
      </c>
      <c r="J492" s="7" t="s">
        <v>1264</v>
      </c>
      <c r="K492" s="29">
        <v>43</v>
      </c>
    </row>
    <row r="493" spans="1:11">
      <c r="A493" s="111">
        <v>44166</v>
      </c>
      <c r="B493" s="127" t="s">
        <v>10</v>
      </c>
      <c r="C493" s="7" t="s">
        <v>11</v>
      </c>
      <c r="D493" s="7" t="s">
        <v>12</v>
      </c>
      <c r="E493" s="7" t="s">
        <v>84</v>
      </c>
      <c r="F493" s="7" t="s">
        <v>85</v>
      </c>
      <c r="G493" s="7" t="s">
        <v>90</v>
      </c>
      <c r="H493" s="7" t="s">
        <v>91</v>
      </c>
      <c r="I493" s="7" t="s">
        <v>861</v>
      </c>
      <c r="J493" s="7" t="s">
        <v>862</v>
      </c>
      <c r="K493" s="29">
        <v>42</v>
      </c>
    </row>
    <row r="494" spans="1:11">
      <c r="A494" s="111">
        <v>44166</v>
      </c>
      <c r="B494" s="127" t="s">
        <v>10</v>
      </c>
      <c r="C494" s="7" t="s">
        <v>11</v>
      </c>
      <c r="D494" s="7" t="s">
        <v>12</v>
      </c>
      <c r="E494" s="7" t="s">
        <v>84</v>
      </c>
      <c r="F494" s="7" t="s">
        <v>85</v>
      </c>
      <c r="G494" s="7" t="s">
        <v>90</v>
      </c>
      <c r="H494" s="7" t="s">
        <v>91</v>
      </c>
      <c r="I494" s="7" t="s">
        <v>1269</v>
      </c>
      <c r="J494" s="7" t="s">
        <v>1270</v>
      </c>
      <c r="K494" s="29">
        <v>39</v>
      </c>
    </row>
    <row r="495" spans="1:11">
      <c r="A495" s="111">
        <v>44166</v>
      </c>
      <c r="B495" s="127" t="s">
        <v>10</v>
      </c>
      <c r="C495" s="7" t="s">
        <v>11</v>
      </c>
      <c r="D495" s="7" t="s">
        <v>12</v>
      </c>
      <c r="E495" s="7" t="s">
        <v>84</v>
      </c>
      <c r="F495" s="7" t="s">
        <v>85</v>
      </c>
      <c r="G495" s="7" t="s">
        <v>90</v>
      </c>
      <c r="H495" s="7" t="s">
        <v>91</v>
      </c>
      <c r="I495" s="7" t="s">
        <v>1267</v>
      </c>
      <c r="J495" s="7" t="s">
        <v>1268</v>
      </c>
      <c r="K495" s="29">
        <v>38</v>
      </c>
    </row>
    <row r="496" spans="1:11">
      <c r="A496" s="111">
        <v>44166</v>
      </c>
      <c r="B496" s="127" t="s">
        <v>10</v>
      </c>
      <c r="C496" s="7" t="s">
        <v>11</v>
      </c>
      <c r="D496" s="7" t="s">
        <v>12</v>
      </c>
      <c r="E496" s="7" t="s">
        <v>84</v>
      </c>
      <c r="F496" s="7" t="s">
        <v>85</v>
      </c>
      <c r="G496" s="7" t="s">
        <v>90</v>
      </c>
      <c r="H496" s="7" t="s">
        <v>91</v>
      </c>
      <c r="I496" s="7" t="s">
        <v>788</v>
      </c>
      <c r="J496" s="7" t="s">
        <v>789</v>
      </c>
      <c r="K496" s="29">
        <v>37</v>
      </c>
    </row>
    <row r="497" spans="1:11">
      <c r="A497" s="111">
        <v>44166</v>
      </c>
      <c r="B497" s="127" t="s">
        <v>10</v>
      </c>
      <c r="C497" s="7" t="s">
        <v>11</v>
      </c>
      <c r="D497" s="7" t="s">
        <v>12</v>
      </c>
      <c r="E497" s="7" t="s">
        <v>84</v>
      </c>
      <c r="F497" s="7" t="s">
        <v>85</v>
      </c>
      <c r="G497" s="7" t="s">
        <v>90</v>
      </c>
      <c r="H497" s="7" t="s">
        <v>91</v>
      </c>
      <c r="I497" s="7" t="s">
        <v>603</v>
      </c>
      <c r="J497" s="7" t="s">
        <v>604</v>
      </c>
      <c r="K497" s="29">
        <v>36</v>
      </c>
    </row>
    <row r="498" spans="1:11">
      <c r="A498" s="111">
        <v>44166</v>
      </c>
      <c r="B498" s="127" t="s">
        <v>10</v>
      </c>
      <c r="C498" s="7" t="s">
        <v>11</v>
      </c>
      <c r="D498" s="7" t="s">
        <v>12</v>
      </c>
      <c r="E498" s="7" t="s">
        <v>84</v>
      </c>
      <c r="F498" s="7" t="s">
        <v>85</v>
      </c>
      <c r="G498" s="7" t="s">
        <v>90</v>
      </c>
      <c r="H498" s="7" t="s">
        <v>91</v>
      </c>
      <c r="I498" s="7" t="s">
        <v>595</v>
      </c>
      <c r="J498" s="7" t="s">
        <v>596</v>
      </c>
      <c r="K498" s="29">
        <v>24</v>
      </c>
    </row>
    <row r="499" spans="1:11">
      <c r="A499" s="111">
        <v>44166</v>
      </c>
      <c r="B499" s="127" t="s">
        <v>10</v>
      </c>
      <c r="C499" s="7" t="s">
        <v>11</v>
      </c>
      <c r="D499" s="7" t="s">
        <v>12</v>
      </c>
      <c r="E499" s="7" t="s">
        <v>84</v>
      </c>
      <c r="F499" s="7" t="s">
        <v>85</v>
      </c>
      <c r="G499" s="7" t="s">
        <v>90</v>
      </c>
      <c r="H499" s="7" t="s">
        <v>91</v>
      </c>
      <c r="I499" s="7" t="s">
        <v>832</v>
      </c>
      <c r="J499" s="7" t="s">
        <v>833</v>
      </c>
      <c r="K499" s="29">
        <v>14</v>
      </c>
    </row>
    <row r="500" spans="1:11">
      <c r="A500" s="111">
        <v>44166</v>
      </c>
      <c r="B500" s="127" t="s">
        <v>10</v>
      </c>
      <c r="C500" s="7" t="s">
        <v>11</v>
      </c>
      <c r="D500" s="7" t="s">
        <v>12</v>
      </c>
      <c r="E500" s="7" t="s">
        <v>84</v>
      </c>
      <c r="F500" s="7" t="s">
        <v>85</v>
      </c>
      <c r="G500" s="7" t="s">
        <v>88</v>
      </c>
      <c r="H500" s="7" t="s">
        <v>89</v>
      </c>
      <c r="I500" s="7" t="s">
        <v>411</v>
      </c>
      <c r="J500" s="7" t="s">
        <v>429</v>
      </c>
      <c r="K500" s="29">
        <v>121</v>
      </c>
    </row>
    <row r="501" spans="1:11">
      <c r="A501" s="111">
        <v>44166</v>
      </c>
      <c r="B501" s="127" t="s">
        <v>10</v>
      </c>
      <c r="C501" s="7" t="s">
        <v>11</v>
      </c>
      <c r="D501" s="7" t="s">
        <v>12</v>
      </c>
      <c r="E501" s="7" t="s">
        <v>84</v>
      </c>
      <c r="F501" s="7" t="s">
        <v>85</v>
      </c>
      <c r="G501" s="7" t="s">
        <v>88</v>
      </c>
      <c r="H501" s="7" t="s">
        <v>89</v>
      </c>
      <c r="I501" s="7" t="s">
        <v>340</v>
      </c>
      <c r="J501" s="7" t="s">
        <v>341</v>
      </c>
      <c r="K501" s="29">
        <v>87</v>
      </c>
    </row>
    <row r="502" spans="1:11">
      <c r="A502" s="111">
        <v>44166</v>
      </c>
      <c r="B502" s="127" t="s">
        <v>10</v>
      </c>
      <c r="C502" s="7" t="s">
        <v>11</v>
      </c>
      <c r="D502" s="7" t="s">
        <v>12</v>
      </c>
      <c r="E502" s="7" t="s">
        <v>84</v>
      </c>
      <c r="F502" s="7" t="s">
        <v>85</v>
      </c>
      <c r="G502" s="7" t="s">
        <v>88</v>
      </c>
      <c r="H502" s="7" t="s">
        <v>89</v>
      </c>
      <c r="I502" s="7" t="s">
        <v>334</v>
      </c>
      <c r="J502" s="7" t="s">
        <v>335</v>
      </c>
      <c r="K502" s="29">
        <v>86</v>
      </c>
    </row>
    <row r="503" spans="1:11">
      <c r="A503" s="111">
        <v>44166</v>
      </c>
      <c r="B503" s="127" t="s">
        <v>10</v>
      </c>
      <c r="C503" s="7" t="s">
        <v>11</v>
      </c>
      <c r="D503" s="7" t="s">
        <v>12</v>
      </c>
      <c r="E503" s="7" t="s">
        <v>84</v>
      </c>
      <c r="F503" s="7" t="s">
        <v>85</v>
      </c>
      <c r="G503" s="7" t="s">
        <v>88</v>
      </c>
      <c r="H503" s="7" t="s">
        <v>89</v>
      </c>
      <c r="I503" s="7" t="s">
        <v>1340</v>
      </c>
      <c r="J503" s="7" t="s">
        <v>1341</v>
      </c>
      <c r="K503" s="29">
        <v>60</v>
      </c>
    </row>
    <row r="504" spans="1:11">
      <c r="A504" s="111">
        <v>44166</v>
      </c>
      <c r="B504" s="127" t="s">
        <v>10</v>
      </c>
      <c r="C504" s="7" t="s">
        <v>11</v>
      </c>
      <c r="D504" s="7" t="s">
        <v>12</v>
      </c>
      <c r="E504" s="7" t="s">
        <v>84</v>
      </c>
      <c r="F504" s="7" t="s">
        <v>85</v>
      </c>
      <c r="G504" s="7" t="s">
        <v>88</v>
      </c>
      <c r="H504" s="7" t="s">
        <v>89</v>
      </c>
      <c r="I504" s="7" t="s">
        <v>342</v>
      </c>
      <c r="J504" s="7" t="s">
        <v>343</v>
      </c>
      <c r="K504" s="29">
        <v>45</v>
      </c>
    </row>
    <row r="505" spans="1:11">
      <c r="A505" s="111">
        <v>44166</v>
      </c>
      <c r="B505" s="127" t="s">
        <v>10</v>
      </c>
      <c r="C505" s="7" t="s">
        <v>11</v>
      </c>
      <c r="D505" s="7" t="s">
        <v>12</v>
      </c>
      <c r="E505" s="7" t="s">
        <v>84</v>
      </c>
      <c r="F505" s="7" t="s">
        <v>85</v>
      </c>
      <c r="G505" s="7" t="s">
        <v>88</v>
      </c>
      <c r="H505" s="7" t="s">
        <v>89</v>
      </c>
      <c r="I505" s="7" t="s">
        <v>650</v>
      </c>
      <c r="J505" s="7" t="s">
        <v>651</v>
      </c>
      <c r="K505" s="29">
        <v>40</v>
      </c>
    </row>
    <row r="506" spans="1:11">
      <c r="A506" s="111">
        <v>44166</v>
      </c>
      <c r="B506" s="127" t="s">
        <v>10</v>
      </c>
      <c r="C506" s="7" t="s">
        <v>11</v>
      </c>
      <c r="D506" s="7" t="s">
        <v>12</v>
      </c>
      <c r="E506" s="7" t="s">
        <v>84</v>
      </c>
      <c r="F506" s="7" t="s">
        <v>85</v>
      </c>
      <c r="G506" s="7" t="s">
        <v>88</v>
      </c>
      <c r="H506" s="7" t="s">
        <v>89</v>
      </c>
      <c r="I506" s="7" t="s">
        <v>362</v>
      </c>
      <c r="J506" s="7" t="s">
        <v>363</v>
      </c>
      <c r="K506" s="29">
        <v>40</v>
      </c>
    </row>
    <row r="507" spans="1:11">
      <c r="A507" s="111">
        <v>44166</v>
      </c>
      <c r="B507" s="127" t="s">
        <v>10</v>
      </c>
      <c r="C507" s="7" t="s">
        <v>11</v>
      </c>
      <c r="D507" s="7" t="s">
        <v>12</v>
      </c>
      <c r="E507" s="7" t="s">
        <v>84</v>
      </c>
      <c r="F507" s="7" t="s">
        <v>85</v>
      </c>
      <c r="G507" s="7" t="s">
        <v>88</v>
      </c>
      <c r="H507" s="7" t="s">
        <v>89</v>
      </c>
      <c r="I507" s="7" t="s">
        <v>425</v>
      </c>
      <c r="J507" s="7" t="s">
        <v>426</v>
      </c>
      <c r="K507" s="29">
        <v>39</v>
      </c>
    </row>
    <row r="508" spans="1:11">
      <c r="A508" s="111">
        <v>44166</v>
      </c>
      <c r="B508" s="127" t="s">
        <v>10</v>
      </c>
      <c r="C508" s="7" t="s">
        <v>11</v>
      </c>
      <c r="D508" s="7" t="s">
        <v>12</v>
      </c>
      <c r="E508" s="7" t="s">
        <v>84</v>
      </c>
      <c r="F508" s="7" t="s">
        <v>85</v>
      </c>
      <c r="G508" s="7" t="s">
        <v>88</v>
      </c>
      <c r="H508" s="7" t="s">
        <v>89</v>
      </c>
      <c r="I508" s="7" t="s">
        <v>332</v>
      </c>
      <c r="J508" s="7" t="s">
        <v>333</v>
      </c>
      <c r="K508" s="29">
        <v>36</v>
      </c>
    </row>
    <row r="509" spans="1:11">
      <c r="A509" s="111">
        <v>44166</v>
      </c>
      <c r="B509" s="127" t="s">
        <v>10</v>
      </c>
      <c r="C509" s="7" t="s">
        <v>11</v>
      </c>
      <c r="D509" s="7" t="s">
        <v>12</v>
      </c>
      <c r="E509" s="7" t="s">
        <v>84</v>
      </c>
      <c r="F509" s="7" t="s">
        <v>85</v>
      </c>
      <c r="G509" s="7" t="s">
        <v>88</v>
      </c>
      <c r="H509" s="7" t="s">
        <v>89</v>
      </c>
      <c r="I509" s="7" t="s">
        <v>88</v>
      </c>
      <c r="J509" s="7" t="s">
        <v>424</v>
      </c>
      <c r="K509" s="29">
        <v>35</v>
      </c>
    </row>
    <row r="510" spans="1:11">
      <c r="A510" s="111">
        <v>44166</v>
      </c>
      <c r="B510" s="127" t="s">
        <v>10</v>
      </c>
      <c r="C510" s="7" t="s">
        <v>11</v>
      </c>
      <c r="D510" s="7" t="s">
        <v>12</v>
      </c>
      <c r="E510" s="7" t="s">
        <v>84</v>
      </c>
      <c r="F510" s="7" t="s">
        <v>85</v>
      </c>
      <c r="G510" s="7" t="s">
        <v>88</v>
      </c>
      <c r="H510" s="7" t="s">
        <v>89</v>
      </c>
      <c r="I510" s="7" t="s">
        <v>721</v>
      </c>
      <c r="J510" s="7" t="s">
        <v>722</v>
      </c>
      <c r="K510" s="29">
        <v>31</v>
      </c>
    </row>
    <row r="511" spans="1:11">
      <c r="A511" s="111">
        <v>44166</v>
      </c>
      <c r="B511" s="127" t="s">
        <v>10</v>
      </c>
      <c r="C511" s="7" t="s">
        <v>11</v>
      </c>
      <c r="D511" s="7" t="s">
        <v>12</v>
      </c>
      <c r="E511" s="7" t="s">
        <v>147</v>
      </c>
      <c r="F511" s="7" t="s">
        <v>148</v>
      </c>
      <c r="G511" s="7" t="s">
        <v>147</v>
      </c>
      <c r="H511" s="7" t="s">
        <v>149</v>
      </c>
      <c r="I511" s="7" t="s">
        <v>147</v>
      </c>
      <c r="J511" s="7" t="s">
        <v>159</v>
      </c>
      <c r="K511" s="29">
        <v>205</v>
      </c>
    </row>
    <row r="512" spans="1:11">
      <c r="A512" s="111">
        <v>44166</v>
      </c>
      <c r="B512" s="127" t="s">
        <v>10</v>
      </c>
      <c r="C512" s="7" t="s">
        <v>11</v>
      </c>
      <c r="D512" s="7" t="s">
        <v>12</v>
      </c>
      <c r="E512" s="7" t="s">
        <v>147</v>
      </c>
      <c r="F512" s="7" t="s">
        <v>148</v>
      </c>
      <c r="G512" s="7" t="s">
        <v>147</v>
      </c>
      <c r="H512" s="7" t="s">
        <v>149</v>
      </c>
      <c r="I512" s="7" t="s">
        <v>739</v>
      </c>
      <c r="J512" s="7" t="s">
        <v>740</v>
      </c>
      <c r="K512" s="29">
        <v>112</v>
      </c>
    </row>
    <row r="513" spans="1:11">
      <c r="A513" s="111">
        <v>44166</v>
      </c>
      <c r="B513" s="127" t="s">
        <v>10</v>
      </c>
      <c r="C513" s="7" t="s">
        <v>11</v>
      </c>
      <c r="D513" s="7" t="s">
        <v>12</v>
      </c>
      <c r="E513" s="7" t="s">
        <v>147</v>
      </c>
      <c r="F513" s="7" t="s">
        <v>148</v>
      </c>
      <c r="G513" s="7" t="s">
        <v>147</v>
      </c>
      <c r="H513" s="7" t="s">
        <v>149</v>
      </c>
      <c r="I513" s="7" t="s">
        <v>1259</v>
      </c>
      <c r="J513" s="7" t="s">
        <v>1260</v>
      </c>
      <c r="K513" s="29">
        <v>62</v>
      </c>
    </row>
    <row r="514" spans="1:11">
      <c r="A514" s="111">
        <v>44166</v>
      </c>
      <c r="B514" s="127" t="s">
        <v>10</v>
      </c>
      <c r="C514" s="7" t="s">
        <v>11</v>
      </c>
      <c r="D514" s="7" t="s">
        <v>12</v>
      </c>
      <c r="E514" s="7" t="s">
        <v>147</v>
      </c>
      <c r="F514" s="7" t="s">
        <v>148</v>
      </c>
      <c r="G514" s="7" t="s">
        <v>147</v>
      </c>
      <c r="H514" s="7" t="s">
        <v>149</v>
      </c>
      <c r="I514" s="7" t="s">
        <v>1478</v>
      </c>
      <c r="J514" s="7" t="s">
        <v>1479</v>
      </c>
      <c r="K514" s="29">
        <v>50</v>
      </c>
    </row>
    <row r="515" spans="1:11">
      <c r="A515" s="111">
        <v>44166</v>
      </c>
      <c r="B515" s="127" t="s">
        <v>10</v>
      </c>
      <c r="C515" s="7" t="s">
        <v>11</v>
      </c>
      <c r="D515" s="7" t="s">
        <v>12</v>
      </c>
      <c r="E515" s="7" t="s">
        <v>147</v>
      </c>
      <c r="F515" s="7" t="s">
        <v>148</v>
      </c>
      <c r="G515" s="7" t="s">
        <v>147</v>
      </c>
      <c r="H515" s="7" t="s">
        <v>149</v>
      </c>
      <c r="I515" s="7" t="s">
        <v>843</v>
      </c>
      <c r="J515" s="7" t="s">
        <v>844</v>
      </c>
      <c r="K515" s="29">
        <v>47</v>
      </c>
    </row>
    <row r="516" spans="1:11">
      <c r="A516" s="111">
        <v>44166</v>
      </c>
      <c r="B516" s="127" t="s">
        <v>10</v>
      </c>
      <c r="C516" s="7" t="s">
        <v>11</v>
      </c>
      <c r="D516" s="7" t="s">
        <v>12</v>
      </c>
      <c r="E516" s="7" t="s">
        <v>147</v>
      </c>
      <c r="F516" s="7" t="s">
        <v>148</v>
      </c>
      <c r="G516" s="7" t="s">
        <v>147</v>
      </c>
      <c r="H516" s="7" t="s">
        <v>149</v>
      </c>
      <c r="I516" s="7" t="s">
        <v>547</v>
      </c>
      <c r="J516" s="7" t="s">
        <v>548</v>
      </c>
      <c r="K516" s="29">
        <v>42</v>
      </c>
    </row>
    <row r="517" spans="1:11">
      <c r="A517" s="111">
        <v>44166</v>
      </c>
      <c r="B517" s="127" t="s">
        <v>10</v>
      </c>
      <c r="C517" s="7" t="s">
        <v>11</v>
      </c>
      <c r="D517" s="7" t="s">
        <v>12</v>
      </c>
      <c r="E517" s="7" t="s">
        <v>147</v>
      </c>
      <c r="F517" s="7" t="s">
        <v>148</v>
      </c>
      <c r="G517" s="7" t="s">
        <v>147</v>
      </c>
      <c r="H517" s="7" t="s">
        <v>149</v>
      </c>
      <c r="I517" s="7" t="s">
        <v>1352</v>
      </c>
      <c r="J517" s="7" t="s">
        <v>1353</v>
      </c>
      <c r="K517" s="29">
        <v>35</v>
      </c>
    </row>
    <row r="518" spans="1:11">
      <c r="A518" s="111">
        <v>44166</v>
      </c>
      <c r="B518" s="127" t="s">
        <v>10</v>
      </c>
      <c r="C518" s="7" t="s">
        <v>11</v>
      </c>
      <c r="D518" s="7" t="s">
        <v>12</v>
      </c>
      <c r="E518" s="7" t="s">
        <v>147</v>
      </c>
      <c r="F518" s="7" t="s">
        <v>148</v>
      </c>
      <c r="G518" s="7" t="s">
        <v>147</v>
      </c>
      <c r="H518" s="7" t="s">
        <v>149</v>
      </c>
      <c r="I518" s="7" t="s">
        <v>1388</v>
      </c>
      <c r="J518" s="7" t="s">
        <v>1389</v>
      </c>
      <c r="K518" s="29">
        <v>30</v>
      </c>
    </row>
    <row r="519" spans="1:11">
      <c r="A519" s="111">
        <v>44166</v>
      </c>
      <c r="B519" s="127" t="s">
        <v>10</v>
      </c>
      <c r="C519" s="7" t="s">
        <v>11</v>
      </c>
      <c r="D519" s="7" t="s">
        <v>12</v>
      </c>
      <c r="E519" s="7" t="s">
        <v>147</v>
      </c>
      <c r="F519" s="7" t="s">
        <v>148</v>
      </c>
      <c r="G519" s="7" t="s">
        <v>147</v>
      </c>
      <c r="H519" s="7" t="s">
        <v>149</v>
      </c>
      <c r="I519" s="7" t="s">
        <v>1394</v>
      </c>
      <c r="J519" s="7" t="s">
        <v>1395</v>
      </c>
      <c r="K519" s="29">
        <v>19</v>
      </c>
    </row>
    <row r="520" spans="1:11">
      <c r="A520" s="111">
        <v>44166</v>
      </c>
      <c r="B520" s="127" t="s">
        <v>10</v>
      </c>
      <c r="C520" s="7" t="s">
        <v>11</v>
      </c>
      <c r="D520" s="7" t="s">
        <v>12</v>
      </c>
      <c r="E520" s="7" t="s">
        <v>147</v>
      </c>
      <c r="F520" s="7" t="s">
        <v>148</v>
      </c>
      <c r="G520" s="7" t="s">
        <v>147</v>
      </c>
      <c r="H520" s="7" t="s">
        <v>149</v>
      </c>
      <c r="I520" s="7" t="s">
        <v>1392</v>
      </c>
      <c r="J520" s="7" t="s">
        <v>1393</v>
      </c>
      <c r="K520" s="29">
        <v>16</v>
      </c>
    </row>
    <row r="521" spans="1:11">
      <c r="A521" s="111">
        <v>44166</v>
      </c>
      <c r="B521" s="127" t="s">
        <v>10</v>
      </c>
      <c r="C521" s="7" t="s">
        <v>11</v>
      </c>
      <c r="D521" s="7" t="s">
        <v>12</v>
      </c>
      <c r="E521" s="7" t="s">
        <v>147</v>
      </c>
      <c r="F521" s="7" t="s">
        <v>148</v>
      </c>
      <c r="G521" s="7" t="s">
        <v>147</v>
      </c>
      <c r="H521" s="7" t="s">
        <v>149</v>
      </c>
      <c r="I521" s="7" t="s">
        <v>692</v>
      </c>
      <c r="J521" s="7" t="s">
        <v>700</v>
      </c>
      <c r="K521" s="29">
        <v>15</v>
      </c>
    </row>
    <row r="522" spans="1:11">
      <c r="A522" s="111">
        <v>44166</v>
      </c>
      <c r="B522" s="127" t="s">
        <v>10</v>
      </c>
      <c r="C522" s="7" t="s">
        <v>11</v>
      </c>
      <c r="D522" s="7" t="s">
        <v>12</v>
      </c>
      <c r="E522" s="7" t="s">
        <v>147</v>
      </c>
      <c r="F522" s="7" t="s">
        <v>148</v>
      </c>
      <c r="G522" s="7" t="s">
        <v>147</v>
      </c>
      <c r="H522" s="7" t="s">
        <v>149</v>
      </c>
      <c r="I522" s="7" t="s">
        <v>309</v>
      </c>
      <c r="J522" s="7" t="s">
        <v>555</v>
      </c>
      <c r="K522" s="29">
        <v>10</v>
      </c>
    </row>
    <row r="523" spans="1:11">
      <c r="A523" s="111">
        <v>44166</v>
      </c>
      <c r="B523" s="127" t="s">
        <v>10</v>
      </c>
      <c r="C523" s="7" t="s">
        <v>11</v>
      </c>
      <c r="D523" s="7" t="s">
        <v>12</v>
      </c>
      <c r="E523" s="7" t="s">
        <v>147</v>
      </c>
      <c r="F523" s="7" t="s">
        <v>148</v>
      </c>
      <c r="G523" s="7" t="s">
        <v>147</v>
      </c>
      <c r="H523" s="7" t="s">
        <v>149</v>
      </c>
      <c r="I523" s="7" t="s">
        <v>1524</v>
      </c>
      <c r="J523" s="7" t="s">
        <v>1525</v>
      </c>
      <c r="K523" s="29">
        <v>8</v>
      </c>
    </row>
    <row r="524" spans="1:11">
      <c r="A524" s="111">
        <v>44166</v>
      </c>
      <c r="B524" s="127" t="s">
        <v>10</v>
      </c>
      <c r="C524" s="7" t="s">
        <v>11</v>
      </c>
      <c r="D524" s="7" t="s">
        <v>12</v>
      </c>
      <c r="E524" s="7" t="s">
        <v>147</v>
      </c>
      <c r="F524" s="7" t="s">
        <v>148</v>
      </c>
      <c r="G524" s="7" t="s">
        <v>147</v>
      </c>
      <c r="H524" s="7" t="s">
        <v>149</v>
      </c>
      <c r="I524" s="7" t="s">
        <v>1522</v>
      </c>
      <c r="J524" s="7" t="s">
        <v>1523</v>
      </c>
      <c r="K524" s="29">
        <v>6</v>
      </c>
    </row>
    <row r="525" spans="1:11">
      <c r="A525" s="111">
        <v>44166</v>
      </c>
      <c r="B525" s="127" t="s">
        <v>10</v>
      </c>
      <c r="C525" s="7" t="s">
        <v>11</v>
      </c>
      <c r="D525" s="7" t="s">
        <v>12</v>
      </c>
      <c r="E525" s="7" t="s">
        <v>147</v>
      </c>
      <c r="F525" s="7" t="s">
        <v>148</v>
      </c>
      <c r="G525" s="7" t="s">
        <v>154</v>
      </c>
      <c r="H525" s="7" t="s">
        <v>155</v>
      </c>
      <c r="I525" s="7" t="s">
        <v>203</v>
      </c>
      <c r="J525" s="7" t="s">
        <v>204</v>
      </c>
      <c r="K525" s="29">
        <v>80</v>
      </c>
    </row>
    <row r="526" spans="1:11">
      <c r="A526" s="111">
        <v>44166</v>
      </c>
      <c r="B526" s="127" t="s">
        <v>10</v>
      </c>
      <c r="C526" s="7" t="s">
        <v>11</v>
      </c>
      <c r="D526" s="7" t="s">
        <v>12</v>
      </c>
      <c r="E526" s="7" t="s">
        <v>147</v>
      </c>
      <c r="F526" s="7" t="s">
        <v>148</v>
      </c>
      <c r="G526" s="7" t="s">
        <v>154</v>
      </c>
      <c r="H526" s="7" t="s">
        <v>155</v>
      </c>
      <c r="I526" s="7" t="s">
        <v>698</v>
      </c>
      <c r="J526" s="7" t="s">
        <v>699</v>
      </c>
      <c r="K526" s="29">
        <v>62</v>
      </c>
    </row>
    <row r="527" spans="1:11">
      <c r="A527" s="111">
        <v>44166</v>
      </c>
      <c r="B527" s="127" t="s">
        <v>10</v>
      </c>
      <c r="C527" s="7" t="s">
        <v>11</v>
      </c>
      <c r="D527" s="7" t="s">
        <v>12</v>
      </c>
      <c r="E527" s="7" t="s">
        <v>147</v>
      </c>
      <c r="F527" s="7" t="s">
        <v>148</v>
      </c>
      <c r="G527" s="7" t="s">
        <v>154</v>
      </c>
      <c r="H527" s="7" t="s">
        <v>155</v>
      </c>
      <c r="I527" s="7" t="s">
        <v>506</v>
      </c>
      <c r="J527" s="7" t="s">
        <v>507</v>
      </c>
      <c r="K527" s="29">
        <v>59</v>
      </c>
    </row>
    <row r="528" spans="1:11">
      <c r="A528" s="111">
        <v>44166</v>
      </c>
      <c r="B528" s="127" t="s">
        <v>10</v>
      </c>
      <c r="C528" s="7" t="s">
        <v>11</v>
      </c>
      <c r="D528" s="7" t="s">
        <v>12</v>
      </c>
      <c r="E528" s="7" t="s">
        <v>147</v>
      </c>
      <c r="F528" s="7" t="s">
        <v>148</v>
      </c>
      <c r="G528" s="7" t="s">
        <v>154</v>
      </c>
      <c r="H528" s="7" t="s">
        <v>155</v>
      </c>
      <c r="I528" s="7" t="s">
        <v>154</v>
      </c>
      <c r="J528" s="7" t="s">
        <v>465</v>
      </c>
      <c r="K528" s="29">
        <v>57</v>
      </c>
    </row>
    <row r="529" spans="1:11">
      <c r="A529" s="111">
        <v>44166</v>
      </c>
      <c r="B529" s="127" t="s">
        <v>10</v>
      </c>
      <c r="C529" s="7" t="s">
        <v>11</v>
      </c>
      <c r="D529" s="7" t="s">
        <v>12</v>
      </c>
      <c r="E529" s="7" t="s">
        <v>147</v>
      </c>
      <c r="F529" s="7" t="s">
        <v>148</v>
      </c>
      <c r="G529" s="7" t="s">
        <v>154</v>
      </c>
      <c r="H529" s="7" t="s">
        <v>155</v>
      </c>
      <c r="I529" s="7" t="s">
        <v>1358</v>
      </c>
      <c r="J529" s="7" t="s">
        <v>1359</v>
      </c>
      <c r="K529" s="29">
        <v>52</v>
      </c>
    </row>
    <row r="530" spans="1:11">
      <c r="A530" s="111">
        <v>44166</v>
      </c>
      <c r="B530" s="127" t="s">
        <v>10</v>
      </c>
      <c r="C530" s="7" t="s">
        <v>11</v>
      </c>
      <c r="D530" s="7" t="s">
        <v>12</v>
      </c>
      <c r="E530" s="7" t="s">
        <v>147</v>
      </c>
      <c r="F530" s="7" t="s">
        <v>148</v>
      </c>
      <c r="G530" s="7" t="s">
        <v>154</v>
      </c>
      <c r="H530" s="7" t="s">
        <v>155</v>
      </c>
      <c r="I530" s="7" t="s">
        <v>201</v>
      </c>
      <c r="J530" s="7" t="s">
        <v>443</v>
      </c>
      <c r="K530" s="29">
        <v>46</v>
      </c>
    </row>
    <row r="531" spans="1:11">
      <c r="A531" s="111">
        <v>44166</v>
      </c>
      <c r="B531" s="127" t="s">
        <v>10</v>
      </c>
      <c r="C531" s="7" t="s">
        <v>11</v>
      </c>
      <c r="D531" s="7" t="s">
        <v>12</v>
      </c>
      <c r="E531" s="7" t="s">
        <v>147</v>
      </c>
      <c r="F531" s="7" t="s">
        <v>148</v>
      </c>
      <c r="G531" s="7" t="s">
        <v>154</v>
      </c>
      <c r="H531" s="7" t="s">
        <v>155</v>
      </c>
      <c r="I531" s="7" t="s">
        <v>615</v>
      </c>
      <c r="J531" s="7" t="s">
        <v>616</v>
      </c>
      <c r="K531" s="29">
        <v>42</v>
      </c>
    </row>
    <row r="532" spans="1:11">
      <c r="A532" s="111">
        <v>44166</v>
      </c>
      <c r="B532" s="127" t="s">
        <v>10</v>
      </c>
      <c r="C532" s="7" t="s">
        <v>11</v>
      </c>
      <c r="D532" s="7" t="s">
        <v>12</v>
      </c>
      <c r="E532" s="7" t="s">
        <v>147</v>
      </c>
      <c r="F532" s="7" t="s">
        <v>148</v>
      </c>
      <c r="G532" s="7" t="s">
        <v>154</v>
      </c>
      <c r="H532" s="7" t="s">
        <v>155</v>
      </c>
      <c r="I532" s="7" t="s">
        <v>202</v>
      </c>
      <c r="J532" s="7" t="s">
        <v>544</v>
      </c>
      <c r="K532" s="29">
        <v>26</v>
      </c>
    </row>
    <row r="533" spans="1:11">
      <c r="A533" s="111">
        <v>44166</v>
      </c>
      <c r="B533" s="127" t="s">
        <v>10</v>
      </c>
      <c r="C533" s="7" t="s">
        <v>11</v>
      </c>
      <c r="D533" s="7" t="s">
        <v>12</v>
      </c>
      <c r="E533" s="7" t="s">
        <v>147</v>
      </c>
      <c r="F533" s="7" t="s">
        <v>148</v>
      </c>
      <c r="G533" s="7" t="s">
        <v>154</v>
      </c>
      <c r="H533" s="7" t="s">
        <v>155</v>
      </c>
      <c r="I533" s="7" t="s">
        <v>1528</v>
      </c>
      <c r="J533" s="7" t="s">
        <v>1529</v>
      </c>
      <c r="K533" s="29">
        <v>25</v>
      </c>
    </row>
    <row r="534" spans="1:11">
      <c r="A534" s="111">
        <v>44166</v>
      </c>
      <c r="B534" s="127" t="s">
        <v>10</v>
      </c>
      <c r="C534" s="7" t="s">
        <v>11</v>
      </c>
      <c r="D534" s="7" t="s">
        <v>12</v>
      </c>
      <c r="E534" s="7" t="s">
        <v>147</v>
      </c>
      <c r="F534" s="7" t="s">
        <v>148</v>
      </c>
      <c r="G534" s="7" t="s">
        <v>154</v>
      </c>
      <c r="H534" s="7" t="s">
        <v>155</v>
      </c>
      <c r="I534" s="7" t="s">
        <v>1398</v>
      </c>
      <c r="J534" s="7" t="s">
        <v>1399</v>
      </c>
      <c r="K534" s="29">
        <v>20</v>
      </c>
    </row>
    <row r="535" spans="1:11">
      <c r="A535" s="111">
        <v>44166</v>
      </c>
      <c r="B535" s="127" t="s">
        <v>10</v>
      </c>
      <c r="C535" s="7" t="s">
        <v>11</v>
      </c>
      <c r="D535" s="7" t="s">
        <v>12</v>
      </c>
      <c r="E535" s="7" t="s">
        <v>147</v>
      </c>
      <c r="F535" s="7" t="s">
        <v>148</v>
      </c>
      <c r="G535" s="7" t="s">
        <v>154</v>
      </c>
      <c r="H535" s="7" t="s">
        <v>155</v>
      </c>
      <c r="I535" s="7" t="s">
        <v>1380</v>
      </c>
      <c r="J535" s="7" t="s">
        <v>1381</v>
      </c>
      <c r="K535" s="29">
        <v>16</v>
      </c>
    </row>
    <row r="536" spans="1:11">
      <c r="A536" s="111">
        <v>44166</v>
      </c>
      <c r="B536" s="127" t="s">
        <v>10</v>
      </c>
      <c r="C536" s="7" t="s">
        <v>11</v>
      </c>
      <c r="D536" s="7" t="s">
        <v>12</v>
      </c>
      <c r="E536" s="7" t="s">
        <v>147</v>
      </c>
      <c r="F536" s="7" t="s">
        <v>148</v>
      </c>
      <c r="G536" s="7" t="s">
        <v>154</v>
      </c>
      <c r="H536" s="7" t="s">
        <v>155</v>
      </c>
      <c r="I536" s="7" t="s">
        <v>1482</v>
      </c>
      <c r="J536" s="7" t="s">
        <v>1483</v>
      </c>
      <c r="K536" s="29">
        <v>16</v>
      </c>
    </row>
    <row r="537" spans="1:11">
      <c r="A537" s="111">
        <v>44166</v>
      </c>
      <c r="B537" s="127" t="s">
        <v>10</v>
      </c>
      <c r="C537" s="7" t="s">
        <v>11</v>
      </c>
      <c r="D537" s="7" t="s">
        <v>12</v>
      </c>
      <c r="E537" s="7" t="s">
        <v>147</v>
      </c>
      <c r="F537" s="7" t="s">
        <v>148</v>
      </c>
      <c r="G537" s="7" t="s">
        <v>154</v>
      </c>
      <c r="H537" s="7" t="s">
        <v>155</v>
      </c>
      <c r="I537" s="7" t="s">
        <v>741</v>
      </c>
      <c r="J537" s="7" t="s">
        <v>742</v>
      </c>
      <c r="K537" s="29">
        <v>14</v>
      </c>
    </row>
    <row r="538" spans="1:11">
      <c r="A538" s="111">
        <v>44166</v>
      </c>
      <c r="B538" s="127" t="s">
        <v>10</v>
      </c>
      <c r="C538" s="7" t="s">
        <v>11</v>
      </c>
      <c r="D538" s="7" t="s">
        <v>12</v>
      </c>
      <c r="E538" s="7" t="s">
        <v>147</v>
      </c>
      <c r="F538" s="7" t="s">
        <v>148</v>
      </c>
      <c r="G538" s="7" t="s">
        <v>154</v>
      </c>
      <c r="H538" s="7" t="s">
        <v>155</v>
      </c>
      <c r="I538" s="7" t="s">
        <v>1396</v>
      </c>
      <c r="J538" s="7" t="s">
        <v>1397</v>
      </c>
      <c r="K538" s="29">
        <v>10</v>
      </c>
    </row>
    <row r="539" spans="1:11">
      <c r="A539" s="111">
        <v>44166</v>
      </c>
      <c r="B539" s="127" t="s">
        <v>10</v>
      </c>
      <c r="C539" s="7" t="s">
        <v>11</v>
      </c>
      <c r="D539" s="7" t="s">
        <v>12</v>
      </c>
      <c r="E539" s="7" t="s">
        <v>147</v>
      </c>
      <c r="F539" s="7" t="s">
        <v>148</v>
      </c>
      <c r="G539" s="7" t="s">
        <v>154</v>
      </c>
      <c r="H539" s="7" t="s">
        <v>155</v>
      </c>
      <c r="I539" s="7" t="s">
        <v>865</v>
      </c>
      <c r="J539" s="7" t="s">
        <v>866</v>
      </c>
      <c r="K539" s="29">
        <v>10</v>
      </c>
    </row>
    <row r="540" spans="1:11">
      <c r="A540" s="111">
        <v>44166</v>
      </c>
      <c r="B540" s="127" t="s">
        <v>10</v>
      </c>
      <c r="C540" s="7" t="s">
        <v>11</v>
      </c>
      <c r="D540" s="7" t="s">
        <v>12</v>
      </c>
      <c r="E540" s="7" t="s">
        <v>147</v>
      </c>
      <c r="F540" s="7" t="s">
        <v>148</v>
      </c>
      <c r="G540" s="7" t="s">
        <v>154</v>
      </c>
      <c r="H540" s="7" t="s">
        <v>155</v>
      </c>
      <c r="I540" s="7" t="s">
        <v>1370</v>
      </c>
      <c r="J540" s="7" t="s">
        <v>1371</v>
      </c>
      <c r="K540" s="29">
        <v>8</v>
      </c>
    </row>
    <row r="541" spans="1:11">
      <c r="A541" s="111">
        <v>44166</v>
      </c>
      <c r="B541" s="127" t="s">
        <v>10</v>
      </c>
      <c r="C541" s="7" t="s">
        <v>11</v>
      </c>
      <c r="D541" s="7" t="s">
        <v>12</v>
      </c>
      <c r="E541" s="7" t="s">
        <v>147</v>
      </c>
      <c r="F541" s="7" t="s">
        <v>148</v>
      </c>
      <c r="G541" s="7" t="s">
        <v>154</v>
      </c>
      <c r="H541" s="7" t="s">
        <v>155</v>
      </c>
      <c r="I541" s="7" t="s">
        <v>1526</v>
      </c>
      <c r="J541" s="7" t="s">
        <v>1527</v>
      </c>
      <c r="K541" s="29">
        <v>6</v>
      </c>
    </row>
    <row r="542" spans="1:11">
      <c r="A542" s="111">
        <v>44166</v>
      </c>
      <c r="B542" s="127" t="s">
        <v>10</v>
      </c>
      <c r="C542" s="7" t="s">
        <v>11</v>
      </c>
      <c r="D542" s="7" t="s">
        <v>12</v>
      </c>
      <c r="E542" s="7" t="s">
        <v>147</v>
      </c>
      <c r="F542" s="7" t="s">
        <v>148</v>
      </c>
      <c r="G542" s="7" t="s">
        <v>156</v>
      </c>
      <c r="H542" s="7" t="s">
        <v>157</v>
      </c>
      <c r="I542" s="7" t="s">
        <v>156</v>
      </c>
      <c r="J542" s="7" t="s">
        <v>158</v>
      </c>
      <c r="K542" s="29">
        <v>82</v>
      </c>
    </row>
    <row r="543" spans="1:11">
      <c r="A543" s="111">
        <v>44166</v>
      </c>
      <c r="B543" s="127" t="s">
        <v>10</v>
      </c>
      <c r="C543" s="7" t="s">
        <v>11</v>
      </c>
      <c r="D543" s="7" t="s">
        <v>12</v>
      </c>
      <c r="E543" s="7" t="s">
        <v>147</v>
      </c>
      <c r="F543" s="7" t="s">
        <v>148</v>
      </c>
      <c r="G543" s="7" t="s">
        <v>156</v>
      </c>
      <c r="H543" s="7" t="s">
        <v>157</v>
      </c>
      <c r="I543" s="7" t="s">
        <v>295</v>
      </c>
      <c r="J543" s="7" t="s">
        <v>296</v>
      </c>
      <c r="K543" s="29">
        <v>50</v>
      </c>
    </row>
    <row r="544" spans="1:11">
      <c r="A544" s="111">
        <v>44166</v>
      </c>
      <c r="B544" s="127" t="s">
        <v>10</v>
      </c>
      <c r="C544" s="7" t="s">
        <v>11</v>
      </c>
      <c r="D544" s="7" t="s">
        <v>12</v>
      </c>
      <c r="E544" s="7" t="s">
        <v>147</v>
      </c>
      <c r="F544" s="7" t="s">
        <v>148</v>
      </c>
      <c r="G544" s="7" t="s">
        <v>156</v>
      </c>
      <c r="H544" s="7" t="s">
        <v>157</v>
      </c>
      <c r="I544" s="7" t="s">
        <v>205</v>
      </c>
      <c r="J544" s="7" t="s">
        <v>206</v>
      </c>
      <c r="K544" s="29">
        <v>39</v>
      </c>
    </row>
    <row r="545" spans="1:11">
      <c r="A545" s="111">
        <v>44166</v>
      </c>
      <c r="B545" s="127" t="s">
        <v>10</v>
      </c>
      <c r="C545" s="7" t="s">
        <v>11</v>
      </c>
      <c r="D545" s="7" t="s">
        <v>12</v>
      </c>
      <c r="E545" s="7" t="s">
        <v>147</v>
      </c>
      <c r="F545" s="7" t="s">
        <v>148</v>
      </c>
      <c r="G545" s="7" t="s">
        <v>156</v>
      </c>
      <c r="H545" s="7" t="s">
        <v>157</v>
      </c>
      <c r="I545" s="7" t="s">
        <v>416</v>
      </c>
      <c r="J545" s="7" t="s">
        <v>417</v>
      </c>
      <c r="K545" s="29">
        <v>36</v>
      </c>
    </row>
    <row r="546" spans="1:11">
      <c r="A546" s="111">
        <v>44166</v>
      </c>
      <c r="B546" s="127" t="s">
        <v>10</v>
      </c>
      <c r="C546" s="7" t="s">
        <v>11</v>
      </c>
      <c r="D546" s="7" t="s">
        <v>12</v>
      </c>
      <c r="E546" s="7" t="s">
        <v>147</v>
      </c>
      <c r="F546" s="7" t="s">
        <v>148</v>
      </c>
      <c r="G546" s="7" t="s">
        <v>156</v>
      </c>
      <c r="H546" s="7" t="s">
        <v>157</v>
      </c>
      <c r="I546" s="7" t="s">
        <v>489</v>
      </c>
      <c r="J546" s="7" t="s">
        <v>490</v>
      </c>
      <c r="K546" s="29">
        <v>35</v>
      </c>
    </row>
    <row r="547" spans="1:11">
      <c r="A547" s="111">
        <v>44166</v>
      </c>
      <c r="B547" s="127" t="s">
        <v>10</v>
      </c>
      <c r="C547" s="7" t="s">
        <v>11</v>
      </c>
      <c r="D547" s="7" t="s">
        <v>12</v>
      </c>
      <c r="E547" s="7" t="s">
        <v>147</v>
      </c>
      <c r="F547" s="7" t="s">
        <v>148</v>
      </c>
      <c r="G547" s="7" t="s">
        <v>156</v>
      </c>
      <c r="H547" s="7" t="s">
        <v>157</v>
      </c>
      <c r="I547" s="7" t="s">
        <v>483</v>
      </c>
      <c r="J547" s="7" t="s">
        <v>484</v>
      </c>
      <c r="K547" s="29">
        <v>24</v>
      </c>
    </row>
    <row r="548" spans="1:11">
      <c r="A548" s="111">
        <v>44166</v>
      </c>
      <c r="B548" s="127" t="s">
        <v>10</v>
      </c>
      <c r="C548" s="7" t="s">
        <v>11</v>
      </c>
      <c r="D548" s="7" t="s">
        <v>12</v>
      </c>
      <c r="E548" s="7" t="s">
        <v>147</v>
      </c>
      <c r="F548" s="7" t="s">
        <v>148</v>
      </c>
      <c r="G548" s="7" t="s">
        <v>156</v>
      </c>
      <c r="H548" s="7" t="s">
        <v>157</v>
      </c>
      <c r="I548" s="7" t="s">
        <v>609</v>
      </c>
      <c r="J548" s="7" t="s">
        <v>610</v>
      </c>
      <c r="K548" s="29">
        <v>20</v>
      </c>
    </row>
    <row r="549" spans="1:11">
      <c r="A549" s="111">
        <v>44166</v>
      </c>
      <c r="B549" s="127" t="s">
        <v>10</v>
      </c>
      <c r="C549" s="7" t="s">
        <v>11</v>
      </c>
      <c r="D549" s="7" t="s">
        <v>12</v>
      </c>
      <c r="E549" s="7" t="s">
        <v>147</v>
      </c>
      <c r="F549" s="7" t="s">
        <v>148</v>
      </c>
      <c r="G549" s="7" t="s">
        <v>156</v>
      </c>
      <c r="H549" s="7" t="s">
        <v>157</v>
      </c>
      <c r="I549" s="7" t="s">
        <v>1261</v>
      </c>
      <c r="J549" s="7" t="s">
        <v>1262</v>
      </c>
      <c r="K549" s="29">
        <v>14</v>
      </c>
    </row>
    <row r="550" spans="1:11">
      <c r="A550" s="111">
        <v>44166</v>
      </c>
      <c r="B550" s="127" t="s">
        <v>10</v>
      </c>
      <c r="C550" s="7" t="s">
        <v>11</v>
      </c>
      <c r="D550" s="7" t="s">
        <v>12</v>
      </c>
      <c r="E550" s="7" t="s">
        <v>147</v>
      </c>
      <c r="F550" s="7" t="s">
        <v>148</v>
      </c>
      <c r="G550" s="7" t="s">
        <v>156</v>
      </c>
      <c r="H550" s="7" t="s">
        <v>157</v>
      </c>
      <c r="I550" s="7" t="s">
        <v>281</v>
      </c>
      <c r="J550" s="7" t="s">
        <v>282</v>
      </c>
      <c r="K550" s="29">
        <v>10</v>
      </c>
    </row>
    <row r="551" spans="1:11">
      <c r="A551" s="111">
        <v>44166</v>
      </c>
      <c r="B551" s="127" t="s">
        <v>10</v>
      </c>
      <c r="C551" s="7" t="s">
        <v>11</v>
      </c>
      <c r="D551" s="7" t="s">
        <v>12</v>
      </c>
      <c r="E551" s="7" t="s">
        <v>147</v>
      </c>
      <c r="F551" s="7" t="s">
        <v>148</v>
      </c>
      <c r="G551" s="7" t="s">
        <v>156</v>
      </c>
      <c r="H551" s="7" t="s">
        <v>157</v>
      </c>
      <c r="I551" s="7" t="s">
        <v>1472</v>
      </c>
      <c r="J551" s="7" t="s">
        <v>1473</v>
      </c>
      <c r="K551" s="29">
        <v>5</v>
      </c>
    </row>
    <row r="552" spans="1:11">
      <c r="A552" s="111">
        <v>44166</v>
      </c>
      <c r="B552" s="127" t="s">
        <v>10</v>
      </c>
      <c r="C552" s="7" t="s">
        <v>11</v>
      </c>
      <c r="D552" s="7" t="s">
        <v>12</v>
      </c>
      <c r="E552" s="7" t="s">
        <v>147</v>
      </c>
      <c r="F552" s="7" t="s">
        <v>148</v>
      </c>
      <c r="G552" s="7" t="s">
        <v>152</v>
      </c>
      <c r="H552" s="7" t="s">
        <v>153</v>
      </c>
      <c r="I552" s="7" t="s">
        <v>717</v>
      </c>
      <c r="J552" s="7" t="s">
        <v>718</v>
      </c>
      <c r="K552" s="29">
        <v>25</v>
      </c>
    </row>
    <row r="553" spans="1:11">
      <c r="A553" s="111">
        <v>44166</v>
      </c>
      <c r="B553" s="127" t="s">
        <v>10</v>
      </c>
      <c r="C553" s="7" t="s">
        <v>11</v>
      </c>
      <c r="D553" s="7" t="s">
        <v>12</v>
      </c>
      <c r="E553" s="7" t="s">
        <v>147</v>
      </c>
      <c r="F553" s="7" t="s">
        <v>148</v>
      </c>
      <c r="G553" s="7" t="s">
        <v>152</v>
      </c>
      <c r="H553" s="7" t="s">
        <v>153</v>
      </c>
      <c r="I553" s="7" t="s">
        <v>1374</v>
      </c>
      <c r="J553" s="7" t="s">
        <v>1375</v>
      </c>
      <c r="K553" s="29">
        <v>7</v>
      </c>
    </row>
    <row r="554" spans="1:11">
      <c r="A554" s="111">
        <v>44166</v>
      </c>
      <c r="B554" s="127" t="s">
        <v>10</v>
      </c>
      <c r="C554" s="7" t="s">
        <v>11</v>
      </c>
      <c r="D554" s="7" t="s">
        <v>12</v>
      </c>
      <c r="E554" s="7" t="s">
        <v>82</v>
      </c>
      <c r="F554" s="7" t="s">
        <v>83</v>
      </c>
      <c r="G554" s="7" t="s">
        <v>534</v>
      </c>
      <c r="H554" s="7" t="s">
        <v>535</v>
      </c>
      <c r="I554" s="7" t="s">
        <v>719</v>
      </c>
      <c r="J554" s="7" t="s">
        <v>720</v>
      </c>
      <c r="K554" s="29">
        <v>12</v>
      </c>
    </row>
    <row r="555" spans="1:11">
      <c r="A555" s="111">
        <v>44166</v>
      </c>
      <c r="B555" s="127" t="s">
        <v>10</v>
      </c>
      <c r="C555" s="7" t="s">
        <v>21</v>
      </c>
      <c r="D555" s="7" t="s">
        <v>22</v>
      </c>
      <c r="E555" s="7" t="s">
        <v>21</v>
      </c>
      <c r="F555" s="7" t="s">
        <v>121</v>
      </c>
      <c r="G555" s="7" t="s">
        <v>21</v>
      </c>
      <c r="H555" s="7" t="s">
        <v>135</v>
      </c>
      <c r="I555" s="7" t="s">
        <v>21</v>
      </c>
      <c r="J555" s="7" t="s">
        <v>136</v>
      </c>
      <c r="K555" s="29">
        <v>645</v>
      </c>
    </row>
    <row r="556" spans="1:11">
      <c r="A556" s="111">
        <v>44166</v>
      </c>
      <c r="B556" s="127" t="s">
        <v>10</v>
      </c>
      <c r="C556" s="7" t="s">
        <v>21</v>
      </c>
      <c r="D556" s="7" t="s">
        <v>22</v>
      </c>
      <c r="E556" s="7" t="s">
        <v>21</v>
      </c>
      <c r="F556" s="7" t="s">
        <v>121</v>
      </c>
      <c r="G556" s="7" t="s">
        <v>21</v>
      </c>
      <c r="H556" s="7" t="s">
        <v>135</v>
      </c>
      <c r="I556" s="7" t="s">
        <v>631</v>
      </c>
      <c r="J556" s="7" t="s">
        <v>632</v>
      </c>
      <c r="K556" s="29">
        <v>10</v>
      </c>
    </row>
    <row r="557" spans="1:11">
      <c r="A557" s="111">
        <v>44166</v>
      </c>
      <c r="B557" s="127" t="s">
        <v>10</v>
      </c>
      <c r="C557" s="7" t="s">
        <v>21</v>
      </c>
      <c r="D557" s="7" t="s">
        <v>22</v>
      </c>
      <c r="E557" s="7" t="s">
        <v>21</v>
      </c>
      <c r="F557" s="7" t="s">
        <v>121</v>
      </c>
      <c r="G557" s="7" t="s">
        <v>21</v>
      </c>
      <c r="H557" s="7" t="s">
        <v>135</v>
      </c>
      <c r="I557" s="7" t="s">
        <v>1514</v>
      </c>
      <c r="J557" s="7" t="s">
        <v>1515</v>
      </c>
      <c r="K557" s="29">
        <v>10</v>
      </c>
    </row>
    <row r="558" spans="1:11">
      <c r="A558" s="111">
        <v>44166</v>
      </c>
      <c r="B558" s="127" t="s">
        <v>10</v>
      </c>
      <c r="C558" s="7" t="s">
        <v>21</v>
      </c>
      <c r="D558" s="7" t="s">
        <v>22</v>
      </c>
      <c r="E558" s="7" t="s">
        <v>21</v>
      </c>
      <c r="F558" s="7" t="s">
        <v>121</v>
      </c>
      <c r="G558" s="7" t="s">
        <v>122</v>
      </c>
      <c r="H558" s="7" t="s">
        <v>123</v>
      </c>
      <c r="I558" s="7" t="s">
        <v>1512</v>
      </c>
      <c r="J558" s="7" t="s">
        <v>1513</v>
      </c>
      <c r="K558" s="29">
        <v>25</v>
      </c>
    </row>
    <row r="559" spans="1:11">
      <c r="A559" s="111">
        <v>44166</v>
      </c>
      <c r="B559" s="127" t="s">
        <v>10</v>
      </c>
      <c r="C559" s="7" t="s">
        <v>21</v>
      </c>
      <c r="D559" s="7" t="s">
        <v>22</v>
      </c>
      <c r="E559" s="7" t="s">
        <v>21</v>
      </c>
      <c r="F559" s="7" t="s">
        <v>121</v>
      </c>
      <c r="G559" s="7" t="s">
        <v>747</v>
      </c>
      <c r="H559" s="7" t="s">
        <v>748</v>
      </c>
      <c r="I559" s="7" t="s">
        <v>747</v>
      </c>
      <c r="J559" s="7" t="s">
        <v>1502</v>
      </c>
      <c r="K559" s="29">
        <v>20</v>
      </c>
    </row>
    <row r="560" spans="1:11">
      <c r="A560" s="111">
        <v>44166</v>
      </c>
      <c r="B560" s="127" t="s">
        <v>10</v>
      </c>
      <c r="C560" s="7" t="s">
        <v>21</v>
      </c>
      <c r="D560" s="7" t="s">
        <v>22</v>
      </c>
      <c r="E560" s="7" t="s">
        <v>124</v>
      </c>
      <c r="F560" s="7" t="s">
        <v>125</v>
      </c>
      <c r="G560" s="7" t="s">
        <v>124</v>
      </c>
      <c r="H560" s="7" t="s">
        <v>126</v>
      </c>
      <c r="I560" s="7" t="s">
        <v>124</v>
      </c>
      <c r="J560" s="7" t="s">
        <v>163</v>
      </c>
      <c r="K560" s="29">
        <v>50</v>
      </c>
    </row>
    <row r="561" spans="1:11">
      <c r="A561" s="111">
        <v>44166</v>
      </c>
      <c r="B561" s="127" t="s">
        <v>10</v>
      </c>
      <c r="C561" s="7" t="s">
        <v>21</v>
      </c>
      <c r="D561" s="7" t="s">
        <v>22</v>
      </c>
      <c r="E561" s="7" t="s">
        <v>124</v>
      </c>
      <c r="F561" s="7" t="s">
        <v>125</v>
      </c>
      <c r="G561" s="7" t="s">
        <v>1503</v>
      </c>
      <c r="H561" s="7" t="s">
        <v>1504</v>
      </c>
      <c r="I561" s="7" t="s">
        <v>1503</v>
      </c>
      <c r="J561" s="7" t="s">
        <v>1505</v>
      </c>
      <c r="K561" s="29">
        <v>10</v>
      </c>
    </row>
    <row r="562" spans="1:11">
      <c r="A562" s="111">
        <v>44166</v>
      </c>
      <c r="B562" s="127" t="s">
        <v>10</v>
      </c>
      <c r="C562" s="7" t="s">
        <v>21</v>
      </c>
      <c r="D562" s="7" t="s">
        <v>22</v>
      </c>
      <c r="E562" s="7" t="s">
        <v>129</v>
      </c>
      <c r="F562" s="7" t="s">
        <v>130</v>
      </c>
      <c r="G562" s="7" t="s">
        <v>129</v>
      </c>
      <c r="H562" s="7" t="s">
        <v>131</v>
      </c>
      <c r="I562" s="7" t="s">
        <v>129</v>
      </c>
      <c r="J562" s="7" t="s">
        <v>749</v>
      </c>
      <c r="K562" s="29">
        <v>25</v>
      </c>
    </row>
    <row r="563" spans="1:11">
      <c r="A563" s="111">
        <v>44166</v>
      </c>
      <c r="B563" s="127" t="s">
        <v>10</v>
      </c>
      <c r="C563" s="7" t="s">
        <v>21</v>
      </c>
      <c r="D563" s="7" t="s">
        <v>22</v>
      </c>
      <c r="E563" s="7" t="s">
        <v>129</v>
      </c>
      <c r="F563" s="7" t="s">
        <v>130</v>
      </c>
      <c r="G563" s="7" t="s">
        <v>551</v>
      </c>
      <c r="H563" s="7" t="s">
        <v>552</v>
      </c>
      <c r="I563" s="7" t="s">
        <v>551</v>
      </c>
      <c r="J563" s="7" t="s">
        <v>1506</v>
      </c>
      <c r="K563" s="29">
        <v>20</v>
      </c>
    </row>
    <row r="564" spans="1:11">
      <c r="A564" s="111">
        <v>44166</v>
      </c>
      <c r="B564" s="127" t="s">
        <v>10</v>
      </c>
      <c r="C564" s="7" t="s">
        <v>21</v>
      </c>
      <c r="D564" s="7" t="s">
        <v>22</v>
      </c>
      <c r="E564" s="7" t="s">
        <v>127</v>
      </c>
      <c r="F564" s="7" t="s">
        <v>128</v>
      </c>
      <c r="G564" s="7" t="s">
        <v>127</v>
      </c>
      <c r="H564" s="7" t="s">
        <v>169</v>
      </c>
      <c r="I564" s="7" t="s">
        <v>127</v>
      </c>
      <c r="J564" s="7" t="s">
        <v>170</v>
      </c>
      <c r="K564" s="29">
        <v>15</v>
      </c>
    </row>
    <row r="565" spans="1:11">
      <c r="A565" s="111">
        <v>44166</v>
      </c>
      <c r="B565" s="127" t="s">
        <v>10</v>
      </c>
      <c r="C565" s="7" t="s">
        <v>15</v>
      </c>
      <c r="D565" s="7" t="s">
        <v>16</v>
      </c>
      <c r="E565" s="7" t="s">
        <v>15</v>
      </c>
      <c r="F565" s="7" t="s">
        <v>472</v>
      </c>
      <c r="G565" s="7" t="s">
        <v>15</v>
      </c>
      <c r="H565" s="7" t="s">
        <v>554</v>
      </c>
      <c r="I565" s="7" t="s">
        <v>15</v>
      </c>
      <c r="J565" s="7" t="s">
        <v>762</v>
      </c>
      <c r="K565" s="29">
        <v>800</v>
      </c>
    </row>
    <row r="566" spans="1:11">
      <c r="A566" s="111">
        <v>44166</v>
      </c>
      <c r="B566" s="127" t="s">
        <v>10</v>
      </c>
      <c r="C566" s="7" t="s">
        <v>33</v>
      </c>
      <c r="D566" s="7" t="s">
        <v>34</v>
      </c>
      <c r="E566" s="7" t="s">
        <v>33</v>
      </c>
      <c r="F566" s="7" t="s">
        <v>38</v>
      </c>
      <c r="G566" s="7" t="s">
        <v>33</v>
      </c>
      <c r="H566" s="7" t="s">
        <v>39</v>
      </c>
      <c r="I566" s="7" t="s">
        <v>33</v>
      </c>
      <c r="J566" s="7" t="s">
        <v>40</v>
      </c>
      <c r="K566" s="29">
        <v>240</v>
      </c>
    </row>
    <row r="567" spans="1:11">
      <c r="A567" s="111">
        <v>44166</v>
      </c>
      <c r="B567" s="127" t="s">
        <v>10</v>
      </c>
      <c r="C567" s="7" t="s">
        <v>33</v>
      </c>
      <c r="D567" s="7" t="s">
        <v>34</v>
      </c>
      <c r="E567" s="7" t="s">
        <v>33</v>
      </c>
      <c r="F567" s="7" t="s">
        <v>38</v>
      </c>
      <c r="G567" s="7" t="s">
        <v>33</v>
      </c>
      <c r="H567" s="7" t="s">
        <v>39</v>
      </c>
      <c r="I567" s="7" t="s">
        <v>1495</v>
      </c>
      <c r="J567" s="7" t="s">
        <v>1496</v>
      </c>
      <c r="K567" s="29">
        <v>15</v>
      </c>
    </row>
    <row r="568" spans="1:11">
      <c r="A568" s="111">
        <v>44166</v>
      </c>
      <c r="B568" s="127" t="s">
        <v>10</v>
      </c>
      <c r="C568" s="7" t="s">
        <v>33</v>
      </c>
      <c r="D568" s="7" t="s">
        <v>34</v>
      </c>
      <c r="E568" s="7" t="s">
        <v>33</v>
      </c>
      <c r="F568" s="7" t="s">
        <v>38</v>
      </c>
      <c r="G568" s="7" t="s">
        <v>33</v>
      </c>
      <c r="H568" s="7" t="s">
        <v>39</v>
      </c>
      <c r="I568" s="7" t="s">
        <v>735</v>
      </c>
      <c r="J568" s="7" t="s">
        <v>736</v>
      </c>
      <c r="K568" s="29">
        <v>10</v>
      </c>
    </row>
    <row r="569" spans="1:11">
      <c r="A569" s="111">
        <v>44166</v>
      </c>
      <c r="B569" s="127" t="s">
        <v>10</v>
      </c>
      <c r="C569" s="7" t="s">
        <v>33</v>
      </c>
      <c r="D569" s="7" t="s">
        <v>34</v>
      </c>
      <c r="E569" s="7" t="s">
        <v>33</v>
      </c>
      <c r="F569" s="7" t="s">
        <v>38</v>
      </c>
      <c r="G569" s="7" t="s">
        <v>641</v>
      </c>
      <c r="H569" s="7" t="s">
        <v>642</v>
      </c>
      <c r="I569" s="7" t="s">
        <v>641</v>
      </c>
      <c r="J569" s="7" t="s">
        <v>1499</v>
      </c>
      <c r="K569" s="29">
        <v>15</v>
      </c>
    </row>
    <row r="570" spans="1:11">
      <c r="A570" s="111">
        <v>44166</v>
      </c>
      <c r="B570" s="127" t="s">
        <v>10</v>
      </c>
      <c r="C570" s="7" t="s">
        <v>33</v>
      </c>
      <c r="D570" s="7" t="s">
        <v>34</v>
      </c>
      <c r="E570" s="7" t="s">
        <v>33</v>
      </c>
      <c r="F570" s="7" t="s">
        <v>38</v>
      </c>
      <c r="G570" s="7" t="s">
        <v>641</v>
      </c>
      <c r="H570" s="7" t="s">
        <v>642</v>
      </c>
      <c r="I570" s="7" t="s">
        <v>1467</v>
      </c>
      <c r="J570" s="7" t="s">
        <v>1468</v>
      </c>
      <c r="K570" s="29">
        <v>10</v>
      </c>
    </row>
    <row r="571" spans="1:11">
      <c r="A571" s="111">
        <v>44166</v>
      </c>
      <c r="B571" s="127" t="s">
        <v>10</v>
      </c>
      <c r="C571" s="7" t="s">
        <v>33</v>
      </c>
      <c r="D571" s="7" t="s">
        <v>34</v>
      </c>
      <c r="E571" s="7" t="s">
        <v>33</v>
      </c>
      <c r="F571" s="7" t="s">
        <v>38</v>
      </c>
      <c r="G571" s="7" t="s">
        <v>1535</v>
      </c>
      <c r="H571" s="7" t="s">
        <v>1536</v>
      </c>
      <c r="I571" s="7" t="s">
        <v>1535</v>
      </c>
      <c r="J571" s="7" t="s">
        <v>1537</v>
      </c>
      <c r="K571" s="29">
        <v>15</v>
      </c>
    </row>
    <row r="572" spans="1:11">
      <c r="A572" s="111">
        <v>44166</v>
      </c>
      <c r="B572" s="127" t="s">
        <v>10</v>
      </c>
      <c r="C572" s="7" t="s">
        <v>33</v>
      </c>
      <c r="D572" s="7" t="s">
        <v>34</v>
      </c>
      <c r="E572" s="7" t="s">
        <v>33</v>
      </c>
      <c r="F572" s="7" t="s">
        <v>38</v>
      </c>
      <c r="G572" s="7" t="s">
        <v>119</v>
      </c>
      <c r="H572" s="7" t="s">
        <v>120</v>
      </c>
      <c r="I572" s="7" t="s">
        <v>633</v>
      </c>
      <c r="J572" s="7" t="s">
        <v>634</v>
      </c>
      <c r="K572" s="29">
        <v>10</v>
      </c>
    </row>
    <row r="573" spans="1:11">
      <c r="A573" s="111">
        <v>44166</v>
      </c>
      <c r="B573" s="127" t="s">
        <v>10</v>
      </c>
      <c r="C573" s="7" t="s">
        <v>33</v>
      </c>
      <c r="D573" s="7" t="s">
        <v>34</v>
      </c>
      <c r="E573" s="7" t="s">
        <v>33</v>
      </c>
      <c r="F573" s="7" t="s">
        <v>38</v>
      </c>
      <c r="G573" s="7" t="s">
        <v>1507</v>
      </c>
      <c r="H573" s="7" t="s">
        <v>1508</v>
      </c>
      <c r="I573" s="7" t="s">
        <v>1509</v>
      </c>
      <c r="J573" s="7" t="s">
        <v>1510</v>
      </c>
      <c r="K573" s="29">
        <v>8</v>
      </c>
    </row>
    <row r="574" spans="1:11">
      <c r="A574" s="111">
        <v>44166</v>
      </c>
      <c r="B574" s="127" t="s">
        <v>10</v>
      </c>
      <c r="C574" s="7" t="s">
        <v>33</v>
      </c>
      <c r="D574" s="7" t="s">
        <v>34</v>
      </c>
      <c r="E574" s="7" t="s">
        <v>160</v>
      </c>
      <c r="F574" s="7" t="s">
        <v>161</v>
      </c>
      <c r="G574" s="7" t="s">
        <v>160</v>
      </c>
      <c r="H574" s="7" t="s">
        <v>162</v>
      </c>
      <c r="I574" s="7" t="s">
        <v>160</v>
      </c>
      <c r="J574" s="7" t="s">
        <v>166</v>
      </c>
      <c r="K574" s="29">
        <v>15</v>
      </c>
    </row>
    <row r="575" spans="1:11">
      <c r="A575" s="111">
        <v>44166</v>
      </c>
      <c r="B575" s="127" t="s">
        <v>10</v>
      </c>
      <c r="C575" s="7" t="s">
        <v>33</v>
      </c>
      <c r="D575" s="7" t="s">
        <v>34</v>
      </c>
      <c r="E575" s="7" t="s">
        <v>160</v>
      </c>
      <c r="F575" s="7" t="s">
        <v>161</v>
      </c>
      <c r="G575" s="7" t="s">
        <v>160</v>
      </c>
      <c r="H575" s="7" t="s">
        <v>162</v>
      </c>
      <c r="I575" s="7" t="s">
        <v>1490</v>
      </c>
      <c r="J575" s="7" t="s">
        <v>1491</v>
      </c>
      <c r="K575" s="29">
        <v>10</v>
      </c>
    </row>
    <row r="576" spans="1:11">
      <c r="A576" s="111">
        <v>44166</v>
      </c>
      <c r="B576" s="127" t="s">
        <v>10</v>
      </c>
      <c r="C576" s="7" t="s">
        <v>33</v>
      </c>
      <c r="D576" s="7" t="s">
        <v>34</v>
      </c>
      <c r="E576" s="7" t="s">
        <v>160</v>
      </c>
      <c r="F576" s="7" t="s">
        <v>161</v>
      </c>
      <c r="G576" s="7" t="s">
        <v>523</v>
      </c>
      <c r="H576" s="7" t="s">
        <v>524</v>
      </c>
      <c r="I576" s="7" t="s">
        <v>523</v>
      </c>
      <c r="J576" s="7" t="s">
        <v>553</v>
      </c>
      <c r="K576" s="29">
        <v>15</v>
      </c>
    </row>
    <row r="577" spans="1:11">
      <c r="A577" s="111">
        <v>44166</v>
      </c>
      <c r="B577" s="127" t="s">
        <v>10</v>
      </c>
      <c r="C577" s="7" t="s">
        <v>33</v>
      </c>
      <c r="D577" s="7" t="s">
        <v>34</v>
      </c>
      <c r="E577" s="7" t="s">
        <v>160</v>
      </c>
      <c r="F577" s="7" t="s">
        <v>161</v>
      </c>
      <c r="G577" s="7" t="s">
        <v>1469</v>
      </c>
      <c r="H577" s="7" t="s">
        <v>1470</v>
      </c>
      <c r="I577" s="7" t="s">
        <v>1469</v>
      </c>
      <c r="J577" s="7" t="s">
        <v>1471</v>
      </c>
      <c r="K577" s="29">
        <v>15</v>
      </c>
    </row>
    <row r="578" spans="1:11">
      <c r="A578" s="111">
        <v>44166</v>
      </c>
      <c r="B578" s="127" t="s">
        <v>10</v>
      </c>
      <c r="C578" s="7" t="s">
        <v>33</v>
      </c>
      <c r="D578" s="7" t="s">
        <v>34</v>
      </c>
      <c r="E578" s="7" t="s">
        <v>160</v>
      </c>
      <c r="F578" s="7" t="s">
        <v>161</v>
      </c>
      <c r="G578" s="7" t="s">
        <v>1492</v>
      </c>
      <c r="H578" s="7" t="s">
        <v>1493</v>
      </c>
      <c r="I578" s="7" t="s">
        <v>1492</v>
      </c>
      <c r="J578" s="7" t="s">
        <v>1494</v>
      </c>
      <c r="K578" s="29">
        <v>12</v>
      </c>
    </row>
    <row r="579" spans="1:11">
      <c r="A579" s="111">
        <v>44166</v>
      </c>
      <c r="B579" s="127" t="s">
        <v>10</v>
      </c>
      <c r="C579" s="7" t="s">
        <v>33</v>
      </c>
      <c r="D579" s="7" t="s">
        <v>34</v>
      </c>
      <c r="E579" s="7" t="s">
        <v>160</v>
      </c>
      <c r="F579" s="7" t="s">
        <v>161</v>
      </c>
      <c r="G579" s="7" t="s">
        <v>164</v>
      </c>
      <c r="H579" s="7" t="s">
        <v>165</v>
      </c>
      <c r="I579" s="7" t="s">
        <v>164</v>
      </c>
      <c r="J579" s="7" t="s">
        <v>1511</v>
      </c>
      <c r="K579" s="29">
        <v>10</v>
      </c>
    </row>
    <row r="580" spans="1:11">
      <c r="A580" s="111">
        <v>44166</v>
      </c>
      <c r="B580" s="127" t="s">
        <v>10</v>
      </c>
      <c r="C580" s="7" t="s">
        <v>33</v>
      </c>
      <c r="D580" s="7" t="s">
        <v>34</v>
      </c>
      <c r="E580" s="7" t="s">
        <v>172</v>
      </c>
      <c r="F580" s="7" t="s">
        <v>173</v>
      </c>
      <c r="G580" s="7" t="s">
        <v>470</v>
      </c>
      <c r="H580" s="7" t="s">
        <v>471</v>
      </c>
      <c r="I580" s="7" t="s">
        <v>470</v>
      </c>
      <c r="J580" s="7" t="s">
        <v>1534</v>
      </c>
      <c r="K580" s="29">
        <v>25</v>
      </c>
    </row>
    <row r="581" spans="1:11">
      <c r="A581" s="111">
        <v>44166</v>
      </c>
      <c r="B581" s="127" t="s">
        <v>10</v>
      </c>
      <c r="C581" s="7" t="s">
        <v>33</v>
      </c>
      <c r="D581" s="7" t="s">
        <v>34</v>
      </c>
      <c r="E581" s="7" t="s">
        <v>172</v>
      </c>
      <c r="F581" s="7" t="s">
        <v>173</v>
      </c>
      <c r="G581" s="7" t="s">
        <v>470</v>
      </c>
      <c r="H581" s="7" t="s">
        <v>471</v>
      </c>
      <c r="I581" s="7" t="s">
        <v>737</v>
      </c>
      <c r="J581" s="7" t="s">
        <v>738</v>
      </c>
      <c r="K581" s="29">
        <v>6</v>
      </c>
    </row>
    <row r="582" spans="1:11">
      <c r="A582" s="111">
        <v>44166</v>
      </c>
      <c r="B582" s="127" t="s">
        <v>10</v>
      </c>
      <c r="C582" s="7" t="s">
        <v>33</v>
      </c>
      <c r="D582" s="7" t="s">
        <v>34</v>
      </c>
      <c r="E582" s="7" t="s">
        <v>172</v>
      </c>
      <c r="F582" s="7" t="s">
        <v>173</v>
      </c>
      <c r="G582" s="7" t="s">
        <v>172</v>
      </c>
      <c r="H582" s="7" t="s">
        <v>441</v>
      </c>
      <c r="I582" s="7" t="s">
        <v>1538</v>
      </c>
      <c r="J582" s="7" t="s">
        <v>1539</v>
      </c>
      <c r="K582" s="29">
        <v>15</v>
      </c>
    </row>
    <row r="583" spans="1:11">
      <c r="A583" s="111">
        <v>44166</v>
      </c>
      <c r="B583" s="127" t="s">
        <v>10</v>
      </c>
      <c r="C583" s="7" t="s">
        <v>33</v>
      </c>
      <c r="D583" s="7" t="s">
        <v>34</v>
      </c>
      <c r="E583" s="7" t="s">
        <v>172</v>
      </c>
      <c r="F583" s="7" t="s">
        <v>173</v>
      </c>
      <c r="G583" s="7" t="s">
        <v>172</v>
      </c>
      <c r="H583" s="7" t="s">
        <v>441</v>
      </c>
      <c r="I583" s="7" t="s">
        <v>172</v>
      </c>
      <c r="J583" s="7" t="s">
        <v>437</v>
      </c>
      <c r="K583" s="29">
        <v>15</v>
      </c>
    </row>
    <row r="584" spans="1:11">
      <c r="A584" s="111">
        <v>44166</v>
      </c>
      <c r="B584" s="127" t="s">
        <v>10</v>
      </c>
      <c r="C584" s="7" t="s">
        <v>33</v>
      </c>
      <c r="D584" s="7" t="s">
        <v>34</v>
      </c>
      <c r="E584" s="7" t="s">
        <v>172</v>
      </c>
      <c r="F584" s="7" t="s">
        <v>173</v>
      </c>
      <c r="G584" s="7" t="s">
        <v>652</v>
      </c>
      <c r="H584" s="7" t="s">
        <v>653</v>
      </c>
      <c r="I584" s="7" t="s">
        <v>652</v>
      </c>
      <c r="J584" s="7" t="s">
        <v>654</v>
      </c>
      <c r="K584" s="29">
        <v>15</v>
      </c>
    </row>
    <row r="585" spans="1:11">
      <c r="A585" s="111">
        <v>44166</v>
      </c>
      <c r="B585" s="127" t="s">
        <v>10</v>
      </c>
      <c r="C585" s="7" t="s">
        <v>33</v>
      </c>
      <c r="D585" s="7" t="s">
        <v>34</v>
      </c>
      <c r="E585" s="7" t="s">
        <v>35</v>
      </c>
      <c r="F585" s="7" t="s">
        <v>36</v>
      </c>
      <c r="G585" s="7" t="s">
        <v>35</v>
      </c>
      <c r="H585" s="7" t="s">
        <v>37</v>
      </c>
      <c r="I585" s="7" t="s">
        <v>35</v>
      </c>
      <c r="J585" s="7" t="s">
        <v>171</v>
      </c>
      <c r="K585" s="29">
        <v>40</v>
      </c>
    </row>
    <row r="586" spans="1:11">
      <c r="A586" s="111">
        <v>44166</v>
      </c>
      <c r="B586" s="127" t="s">
        <v>10</v>
      </c>
      <c r="C586" s="7" t="s">
        <v>33</v>
      </c>
      <c r="D586" s="7" t="s">
        <v>34</v>
      </c>
      <c r="E586" s="7" t="s">
        <v>35</v>
      </c>
      <c r="F586" s="7" t="s">
        <v>36</v>
      </c>
      <c r="G586" s="7" t="s">
        <v>35</v>
      </c>
      <c r="H586" s="7" t="s">
        <v>37</v>
      </c>
      <c r="I586" s="7" t="s">
        <v>752</v>
      </c>
      <c r="J586" s="7" t="s">
        <v>753</v>
      </c>
      <c r="K586" s="29">
        <v>15</v>
      </c>
    </row>
    <row r="587" spans="1:11">
      <c r="A587" s="111">
        <v>44166</v>
      </c>
      <c r="B587" s="127" t="s">
        <v>10</v>
      </c>
      <c r="C587" s="7" t="s">
        <v>33</v>
      </c>
      <c r="D587" s="7" t="s">
        <v>34</v>
      </c>
      <c r="E587" s="7" t="s">
        <v>137</v>
      </c>
      <c r="F587" s="7" t="s">
        <v>138</v>
      </c>
      <c r="G587" s="7" t="s">
        <v>137</v>
      </c>
      <c r="H587" s="7" t="s">
        <v>139</v>
      </c>
      <c r="I587" s="7" t="s">
        <v>137</v>
      </c>
      <c r="J587" s="7" t="s">
        <v>435</v>
      </c>
      <c r="K587" s="29">
        <v>20</v>
      </c>
    </row>
    <row r="588" spans="1:11">
      <c r="A588" s="111">
        <v>44166</v>
      </c>
      <c r="B588" s="127" t="s">
        <v>10</v>
      </c>
      <c r="C588" s="7" t="s">
        <v>33</v>
      </c>
      <c r="D588" s="7" t="s">
        <v>34</v>
      </c>
      <c r="E588" s="7" t="s">
        <v>137</v>
      </c>
      <c r="F588" s="7" t="s">
        <v>138</v>
      </c>
      <c r="G588" s="7" t="s">
        <v>137</v>
      </c>
      <c r="H588" s="7" t="s">
        <v>139</v>
      </c>
      <c r="I588" s="7" t="s">
        <v>1497</v>
      </c>
      <c r="J588" s="7" t="s">
        <v>1498</v>
      </c>
      <c r="K588" s="29">
        <v>10</v>
      </c>
    </row>
    <row r="589" spans="1:11">
      <c r="A589" s="111">
        <v>44166</v>
      </c>
      <c r="B589" s="127" t="s">
        <v>10</v>
      </c>
      <c r="C589" s="7" t="s">
        <v>33</v>
      </c>
      <c r="D589" s="7" t="s">
        <v>34</v>
      </c>
      <c r="E589" s="7" t="s">
        <v>137</v>
      </c>
      <c r="F589" s="7" t="s">
        <v>138</v>
      </c>
      <c r="G589" s="7" t="s">
        <v>655</v>
      </c>
      <c r="H589" s="7" t="s">
        <v>656</v>
      </c>
      <c r="I589" s="7" t="s">
        <v>1488</v>
      </c>
      <c r="J589" s="7" t="s">
        <v>1489</v>
      </c>
      <c r="K589" s="29">
        <v>15</v>
      </c>
    </row>
    <row r="590" spans="1:11">
      <c r="A590" s="111">
        <v>44166</v>
      </c>
      <c r="B590" s="127" t="s">
        <v>10</v>
      </c>
      <c r="C590" s="7" t="s">
        <v>33</v>
      </c>
      <c r="D590" s="7" t="s">
        <v>34</v>
      </c>
      <c r="E590" s="7" t="s">
        <v>132</v>
      </c>
      <c r="F590" s="7" t="s">
        <v>133</v>
      </c>
      <c r="G590" s="7" t="s">
        <v>132</v>
      </c>
      <c r="H590" s="7" t="s">
        <v>134</v>
      </c>
      <c r="I590" s="7" t="s">
        <v>132</v>
      </c>
      <c r="J590" s="7" t="s">
        <v>436</v>
      </c>
      <c r="K590" s="29">
        <v>10</v>
      </c>
    </row>
    <row r="591" spans="1:11">
      <c r="A591" s="111">
        <v>44166</v>
      </c>
      <c r="B591" s="127" t="s">
        <v>10</v>
      </c>
      <c r="C591" s="7" t="s">
        <v>33</v>
      </c>
      <c r="D591" s="7" t="s">
        <v>34</v>
      </c>
      <c r="E591" s="7" t="s">
        <v>132</v>
      </c>
      <c r="F591" s="7" t="s">
        <v>133</v>
      </c>
      <c r="G591" s="7" t="s">
        <v>132</v>
      </c>
      <c r="H591" s="7" t="s">
        <v>134</v>
      </c>
      <c r="I591" s="7" t="s">
        <v>750</v>
      </c>
      <c r="J591" s="7" t="s">
        <v>751</v>
      </c>
      <c r="K591" s="29">
        <v>10</v>
      </c>
    </row>
    <row r="592" spans="1:11">
      <c r="A592" s="111">
        <v>44166</v>
      </c>
      <c r="B592" s="127" t="s">
        <v>10</v>
      </c>
      <c r="C592" s="7" t="s">
        <v>33</v>
      </c>
      <c r="D592" s="7" t="s">
        <v>34</v>
      </c>
      <c r="E592" s="7" t="s">
        <v>132</v>
      </c>
      <c r="F592" s="7" t="s">
        <v>133</v>
      </c>
      <c r="G592" s="7" t="s">
        <v>521</v>
      </c>
      <c r="H592" s="7" t="s">
        <v>522</v>
      </c>
      <c r="I592" s="7" t="s">
        <v>521</v>
      </c>
      <c r="J592" s="7" t="s">
        <v>732</v>
      </c>
      <c r="K592" s="29">
        <v>15</v>
      </c>
    </row>
    <row r="593" spans="1:11">
      <c r="A593" s="111">
        <v>44166</v>
      </c>
      <c r="B593" s="127" t="s">
        <v>10</v>
      </c>
      <c r="C593" s="7" t="s">
        <v>19</v>
      </c>
      <c r="D593" s="7" t="s">
        <v>20</v>
      </c>
      <c r="E593" s="7" t="s">
        <v>78</v>
      </c>
      <c r="F593" s="7" t="s">
        <v>79</v>
      </c>
      <c r="G593" s="7" t="s">
        <v>330</v>
      </c>
      <c r="H593" s="7" t="s">
        <v>331</v>
      </c>
      <c r="I593" s="7" t="s">
        <v>383</v>
      </c>
      <c r="J593" s="7" t="s">
        <v>384</v>
      </c>
      <c r="K593" s="29">
        <v>104</v>
      </c>
    </row>
    <row r="594" spans="1:11">
      <c r="A594" s="111">
        <v>44166</v>
      </c>
      <c r="B594" s="127" t="s">
        <v>10</v>
      </c>
      <c r="C594" s="7" t="s">
        <v>19</v>
      </c>
      <c r="D594" s="7" t="s">
        <v>20</v>
      </c>
      <c r="E594" s="7" t="s">
        <v>78</v>
      </c>
      <c r="F594" s="7" t="s">
        <v>79</v>
      </c>
      <c r="G594" s="7" t="s">
        <v>330</v>
      </c>
      <c r="H594" s="7" t="s">
        <v>331</v>
      </c>
      <c r="I594" s="7" t="s">
        <v>508</v>
      </c>
      <c r="J594" s="7" t="s">
        <v>509</v>
      </c>
      <c r="K594" s="29">
        <v>83</v>
      </c>
    </row>
    <row r="595" spans="1:11">
      <c r="A595" s="111">
        <v>44166</v>
      </c>
      <c r="B595" s="127" t="s">
        <v>10</v>
      </c>
      <c r="C595" s="7" t="s">
        <v>19</v>
      </c>
      <c r="D595" s="7" t="s">
        <v>20</v>
      </c>
      <c r="E595" s="7" t="s">
        <v>78</v>
      </c>
      <c r="F595" s="7" t="s">
        <v>79</v>
      </c>
      <c r="G595" s="7" t="s">
        <v>330</v>
      </c>
      <c r="H595" s="7" t="s">
        <v>331</v>
      </c>
      <c r="I595" s="7" t="s">
        <v>374</v>
      </c>
      <c r="J595" s="7" t="s">
        <v>375</v>
      </c>
      <c r="K595" s="29">
        <v>78</v>
      </c>
    </row>
    <row r="596" spans="1:11">
      <c r="A596" s="111">
        <v>44166</v>
      </c>
      <c r="B596" s="127" t="s">
        <v>10</v>
      </c>
      <c r="C596" s="7" t="s">
        <v>19</v>
      </c>
      <c r="D596" s="7" t="s">
        <v>20</v>
      </c>
      <c r="E596" s="7" t="s">
        <v>78</v>
      </c>
      <c r="F596" s="7" t="s">
        <v>79</v>
      </c>
      <c r="G596" s="7" t="s">
        <v>330</v>
      </c>
      <c r="H596" s="7" t="s">
        <v>331</v>
      </c>
      <c r="I596" s="7" t="s">
        <v>381</v>
      </c>
      <c r="J596" s="7" t="s">
        <v>382</v>
      </c>
      <c r="K596" s="29">
        <v>42</v>
      </c>
    </row>
    <row r="597" spans="1:11">
      <c r="A597" s="111">
        <v>44166</v>
      </c>
      <c r="B597" s="127" t="s">
        <v>10</v>
      </c>
      <c r="C597" s="7" t="s">
        <v>19</v>
      </c>
      <c r="D597" s="7" t="s">
        <v>20</v>
      </c>
      <c r="E597" s="7" t="s">
        <v>78</v>
      </c>
      <c r="F597" s="7" t="s">
        <v>79</v>
      </c>
      <c r="G597" s="7" t="s">
        <v>330</v>
      </c>
      <c r="H597" s="7" t="s">
        <v>331</v>
      </c>
      <c r="I597" s="7" t="s">
        <v>412</v>
      </c>
      <c r="J597" s="7" t="s">
        <v>413</v>
      </c>
      <c r="K597" s="29">
        <v>25</v>
      </c>
    </row>
    <row r="598" spans="1:11">
      <c r="A598" s="111">
        <v>44166</v>
      </c>
      <c r="B598" s="127" t="s">
        <v>10</v>
      </c>
      <c r="C598" s="7" t="s">
        <v>19</v>
      </c>
      <c r="D598" s="7" t="s">
        <v>20</v>
      </c>
      <c r="E598" s="7" t="s">
        <v>78</v>
      </c>
      <c r="F598" s="7" t="s">
        <v>79</v>
      </c>
      <c r="G598" s="7" t="s">
        <v>330</v>
      </c>
      <c r="H598" s="7" t="s">
        <v>331</v>
      </c>
      <c r="I598" s="7" t="s">
        <v>786</v>
      </c>
      <c r="J598" s="7" t="s">
        <v>787</v>
      </c>
      <c r="K598" s="29">
        <v>18</v>
      </c>
    </row>
    <row r="599" spans="1:11">
      <c r="A599" s="111">
        <v>44166</v>
      </c>
      <c r="B599" s="127" t="s">
        <v>10</v>
      </c>
      <c r="C599" s="7" t="s">
        <v>27</v>
      </c>
      <c r="D599" s="7" t="s">
        <v>28</v>
      </c>
      <c r="E599" s="7" t="s">
        <v>27</v>
      </c>
      <c r="F599" s="7" t="s">
        <v>77</v>
      </c>
      <c r="G599" s="7" t="s">
        <v>27</v>
      </c>
      <c r="H599" s="7" t="s">
        <v>446</v>
      </c>
      <c r="I599" s="7" t="s">
        <v>27</v>
      </c>
      <c r="J599" s="7" t="s">
        <v>447</v>
      </c>
      <c r="K599" s="29">
        <v>155</v>
      </c>
    </row>
    <row r="600" spans="1:11">
      <c r="A600" s="111">
        <v>44166</v>
      </c>
      <c r="B600" s="127" t="s">
        <v>10</v>
      </c>
      <c r="C600" s="7" t="s">
        <v>27</v>
      </c>
      <c r="D600" s="7" t="s">
        <v>28</v>
      </c>
      <c r="E600" s="7" t="s">
        <v>27</v>
      </c>
      <c r="F600" s="7" t="s">
        <v>77</v>
      </c>
      <c r="G600" s="7" t="s">
        <v>459</v>
      </c>
      <c r="H600" s="7" t="s">
        <v>460</v>
      </c>
      <c r="I600" s="7" t="s">
        <v>549</v>
      </c>
      <c r="J600" s="7" t="s">
        <v>550</v>
      </c>
      <c r="K600" s="29">
        <v>25</v>
      </c>
    </row>
    <row r="601" spans="1:11">
      <c r="A601" s="111">
        <v>44166</v>
      </c>
      <c r="B601" s="127" t="s">
        <v>10</v>
      </c>
      <c r="C601" s="7" t="s">
        <v>27</v>
      </c>
      <c r="D601" s="7" t="s">
        <v>28</v>
      </c>
      <c r="E601" s="7" t="s">
        <v>448</v>
      </c>
      <c r="F601" s="7" t="s">
        <v>449</v>
      </c>
      <c r="G601" s="7" t="s">
        <v>453</v>
      </c>
      <c r="H601" s="7" t="s">
        <v>454</v>
      </c>
      <c r="I601" s="7" t="s">
        <v>457</v>
      </c>
      <c r="J601" s="7" t="s">
        <v>458</v>
      </c>
      <c r="K601" s="29">
        <v>35</v>
      </c>
    </row>
    <row r="602" spans="1:11">
      <c r="A602" s="111">
        <v>44166</v>
      </c>
      <c r="B602" s="127" t="s">
        <v>10</v>
      </c>
      <c r="C602" s="7" t="s">
        <v>27</v>
      </c>
      <c r="D602" s="7" t="s">
        <v>28</v>
      </c>
      <c r="E602" s="7" t="s">
        <v>448</v>
      </c>
      <c r="F602" s="7" t="s">
        <v>449</v>
      </c>
      <c r="G602" s="7" t="s">
        <v>453</v>
      </c>
      <c r="H602" s="7" t="s">
        <v>454</v>
      </c>
      <c r="I602" s="7" t="s">
        <v>455</v>
      </c>
      <c r="J602" s="7" t="s">
        <v>456</v>
      </c>
      <c r="K602" s="29">
        <v>30</v>
      </c>
    </row>
    <row r="603" spans="1:11">
      <c r="A603" s="111">
        <v>44166</v>
      </c>
      <c r="B603" s="127" t="s">
        <v>10</v>
      </c>
      <c r="C603" s="7" t="s">
        <v>27</v>
      </c>
      <c r="D603" s="7" t="s">
        <v>28</v>
      </c>
      <c r="E603" s="7" t="s">
        <v>448</v>
      </c>
      <c r="F603" s="7" t="s">
        <v>449</v>
      </c>
      <c r="G603" s="7" t="s">
        <v>450</v>
      </c>
      <c r="H603" s="7" t="s">
        <v>451</v>
      </c>
      <c r="I603" s="7" t="s">
        <v>450</v>
      </c>
      <c r="J603" s="7" t="s">
        <v>452</v>
      </c>
      <c r="K603" s="29">
        <v>45</v>
      </c>
    </row>
    <row r="604" spans="1:11">
      <c r="A604" s="111">
        <v>44166</v>
      </c>
      <c r="B604" s="127" t="s">
        <v>10</v>
      </c>
      <c r="C604" s="7" t="s">
        <v>25</v>
      </c>
      <c r="D604" s="7" t="s">
        <v>26</v>
      </c>
      <c r="E604" s="7" t="s">
        <v>25</v>
      </c>
      <c r="F604" s="7" t="s">
        <v>80</v>
      </c>
      <c r="G604" s="7" t="s">
        <v>25</v>
      </c>
      <c r="H604" s="7" t="s">
        <v>81</v>
      </c>
      <c r="I604" s="7" t="s">
        <v>25</v>
      </c>
      <c r="J604" s="7" t="s">
        <v>142</v>
      </c>
      <c r="K604" s="29">
        <v>105</v>
      </c>
    </row>
    <row r="605" spans="1:11">
      <c r="A605" s="111">
        <v>44166</v>
      </c>
      <c r="B605" s="127" t="s">
        <v>10</v>
      </c>
      <c r="C605" s="7" t="s">
        <v>25</v>
      </c>
      <c r="D605" s="7" t="s">
        <v>26</v>
      </c>
      <c r="E605" s="7" t="s">
        <v>1437</v>
      </c>
      <c r="F605" s="7" t="s">
        <v>1438</v>
      </c>
      <c r="G605" s="7" t="s">
        <v>1437</v>
      </c>
      <c r="H605" s="7" t="s">
        <v>1439</v>
      </c>
      <c r="I605" s="7" t="s">
        <v>1500</v>
      </c>
      <c r="J605" s="7" t="s">
        <v>1501</v>
      </c>
      <c r="K605" s="29">
        <v>17</v>
      </c>
    </row>
    <row r="606" spans="1:11">
      <c r="A606" s="111">
        <v>44166</v>
      </c>
      <c r="B606" s="127" t="s">
        <v>10</v>
      </c>
      <c r="C606" s="7" t="s">
        <v>29</v>
      </c>
      <c r="D606" s="7" t="s">
        <v>30</v>
      </c>
      <c r="E606" s="7" t="s">
        <v>29</v>
      </c>
      <c r="F606" s="7" t="s">
        <v>442</v>
      </c>
      <c r="G606" s="7" t="s">
        <v>29</v>
      </c>
      <c r="H606" s="7" t="s">
        <v>518</v>
      </c>
      <c r="I606" s="7" t="s">
        <v>29</v>
      </c>
      <c r="J606" s="7" t="s">
        <v>659</v>
      </c>
      <c r="K606" s="29">
        <v>42</v>
      </c>
    </row>
    <row r="607" spans="1:11">
      <c r="A607" s="111">
        <v>44166</v>
      </c>
      <c r="B607" s="127" t="s">
        <v>10</v>
      </c>
      <c r="C607" s="7" t="s">
        <v>29</v>
      </c>
      <c r="D607" s="7" t="s">
        <v>30</v>
      </c>
      <c r="E607" s="7" t="s">
        <v>167</v>
      </c>
      <c r="F607" s="7" t="s">
        <v>168</v>
      </c>
      <c r="G607" s="7" t="s">
        <v>627</v>
      </c>
      <c r="H607" s="7" t="s">
        <v>628</v>
      </c>
      <c r="I607" s="7" t="s">
        <v>627</v>
      </c>
      <c r="J607" s="7" t="s">
        <v>1466</v>
      </c>
      <c r="K607" s="29">
        <v>8</v>
      </c>
    </row>
    <row r="608" spans="1:11">
      <c r="A608" s="111">
        <v>44166</v>
      </c>
      <c r="B608" s="127" t="s">
        <v>10</v>
      </c>
      <c r="C608" s="7" t="s">
        <v>29</v>
      </c>
      <c r="D608" s="7" t="s">
        <v>30</v>
      </c>
      <c r="E608" s="7" t="s">
        <v>167</v>
      </c>
      <c r="F608" s="7" t="s">
        <v>168</v>
      </c>
      <c r="G608" s="7" t="s">
        <v>627</v>
      </c>
      <c r="H608" s="7" t="s">
        <v>628</v>
      </c>
      <c r="I608" s="7" t="s">
        <v>1532</v>
      </c>
      <c r="J608" s="7" t="s">
        <v>1533</v>
      </c>
      <c r="K608" s="29">
        <v>6</v>
      </c>
    </row>
    <row r="609" spans="1:11" s="130" customFormat="1">
      <c r="A609" s="111">
        <v>44166</v>
      </c>
      <c r="B609" s="128" t="s">
        <v>246</v>
      </c>
      <c r="C609" s="128"/>
      <c r="D609" s="128"/>
      <c r="E609" s="128"/>
      <c r="F609" s="128"/>
      <c r="G609" s="128"/>
      <c r="H609" s="128"/>
      <c r="I609" s="128"/>
      <c r="J609" s="128"/>
      <c r="K609" s="129">
        <v>43480</v>
      </c>
    </row>
    <row r="611" spans="1:11">
      <c r="A611" s="110">
        <v>44166</v>
      </c>
      <c r="B611" s="127" t="s">
        <v>117</v>
      </c>
      <c r="C611" s="7" t="s">
        <v>11</v>
      </c>
      <c r="D611" s="7" t="s">
        <v>12</v>
      </c>
      <c r="E611" s="7" t="s">
        <v>84</v>
      </c>
      <c r="F611" s="7" t="s">
        <v>85</v>
      </c>
      <c r="G611" s="7" t="s">
        <v>88</v>
      </c>
      <c r="H611" s="7" t="s">
        <v>89</v>
      </c>
      <c r="I611" s="7" t="s">
        <v>334</v>
      </c>
      <c r="J611" s="7" t="s">
        <v>335</v>
      </c>
      <c r="K611" s="29">
        <v>280</v>
      </c>
    </row>
    <row r="612" spans="1:11">
      <c r="A612" s="110">
        <v>44166</v>
      </c>
      <c r="B612" s="127" t="s">
        <v>117</v>
      </c>
      <c r="C612" s="7" t="s">
        <v>11</v>
      </c>
      <c r="D612" s="7" t="s">
        <v>12</v>
      </c>
      <c r="E612" s="7" t="s">
        <v>84</v>
      </c>
      <c r="F612" s="7" t="s">
        <v>85</v>
      </c>
      <c r="G612" s="7" t="s">
        <v>88</v>
      </c>
      <c r="H612" s="7" t="s">
        <v>89</v>
      </c>
      <c r="I612" s="7" t="s">
        <v>342</v>
      </c>
      <c r="J612" s="7" t="s">
        <v>343</v>
      </c>
      <c r="K612" s="29">
        <v>122</v>
      </c>
    </row>
    <row r="613" spans="1:11">
      <c r="A613" s="110">
        <v>44166</v>
      </c>
      <c r="B613" s="127" t="s">
        <v>117</v>
      </c>
      <c r="C613" s="7" t="s">
        <v>11</v>
      </c>
      <c r="D613" s="7" t="s">
        <v>12</v>
      </c>
      <c r="E613" s="7" t="s">
        <v>84</v>
      </c>
      <c r="F613" s="7" t="s">
        <v>85</v>
      </c>
      <c r="G613" s="7" t="s">
        <v>88</v>
      </c>
      <c r="H613" s="7" t="s">
        <v>89</v>
      </c>
      <c r="I613" s="7" t="s">
        <v>721</v>
      </c>
      <c r="J613" s="7" t="s">
        <v>722</v>
      </c>
      <c r="K613" s="29">
        <v>109</v>
      </c>
    </row>
    <row r="614" spans="1:11">
      <c r="A614" s="110">
        <v>44166</v>
      </c>
      <c r="B614" s="127" t="s">
        <v>117</v>
      </c>
      <c r="C614" s="7" t="s">
        <v>11</v>
      </c>
      <c r="D614" s="7" t="s">
        <v>12</v>
      </c>
      <c r="E614" s="7" t="s">
        <v>84</v>
      </c>
      <c r="F614" s="7" t="s">
        <v>85</v>
      </c>
      <c r="G614" s="7" t="s">
        <v>88</v>
      </c>
      <c r="H614" s="7" t="s">
        <v>89</v>
      </c>
      <c r="I614" s="7" t="s">
        <v>345</v>
      </c>
      <c r="J614" s="7" t="s">
        <v>346</v>
      </c>
      <c r="K614" s="29">
        <v>43</v>
      </c>
    </row>
    <row r="615" spans="1:11">
      <c r="A615" s="110">
        <v>44166</v>
      </c>
      <c r="B615" s="127" t="s">
        <v>117</v>
      </c>
      <c r="C615" s="7" t="s">
        <v>11</v>
      </c>
      <c r="D615" s="7" t="s">
        <v>12</v>
      </c>
      <c r="E615" s="7" t="s">
        <v>84</v>
      </c>
      <c r="F615" s="7" t="s">
        <v>85</v>
      </c>
      <c r="G615" s="7" t="s">
        <v>88</v>
      </c>
      <c r="H615" s="7" t="s">
        <v>89</v>
      </c>
      <c r="I615" s="7" t="s">
        <v>425</v>
      </c>
      <c r="J615" s="7" t="s">
        <v>426</v>
      </c>
      <c r="K615" s="29">
        <v>27</v>
      </c>
    </row>
    <row r="616" spans="1:11">
      <c r="A616" s="110">
        <v>44166</v>
      </c>
      <c r="B616" s="127" t="s">
        <v>117</v>
      </c>
      <c r="C616" s="7" t="s">
        <v>11</v>
      </c>
      <c r="D616" s="7" t="s">
        <v>12</v>
      </c>
      <c r="E616" s="7" t="s">
        <v>84</v>
      </c>
      <c r="F616" s="7" t="s">
        <v>85</v>
      </c>
      <c r="G616" s="7" t="s">
        <v>88</v>
      </c>
      <c r="H616" s="7" t="s">
        <v>89</v>
      </c>
      <c r="I616" s="7" t="s">
        <v>332</v>
      </c>
      <c r="J616" s="7" t="s">
        <v>333</v>
      </c>
      <c r="K616" s="29">
        <v>10</v>
      </c>
    </row>
    <row r="617" spans="1:11">
      <c r="A617" s="110">
        <v>44166</v>
      </c>
      <c r="B617" s="127" t="s">
        <v>117</v>
      </c>
      <c r="C617" s="7" t="s">
        <v>11</v>
      </c>
      <c r="D617" s="7" t="s">
        <v>12</v>
      </c>
      <c r="E617" s="7" t="s">
        <v>84</v>
      </c>
      <c r="F617" s="7" t="s">
        <v>85</v>
      </c>
      <c r="G617" s="7" t="s">
        <v>84</v>
      </c>
      <c r="H617" s="7" t="s">
        <v>86</v>
      </c>
      <c r="I617" s="7" t="s">
        <v>84</v>
      </c>
      <c r="J617" s="7" t="s">
        <v>87</v>
      </c>
      <c r="K617" s="29">
        <v>255</v>
      </c>
    </row>
    <row r="618" spans="1:11">
      <c r="A618" s="110">
        <v>44166</v>
      </c>
      <c r="B618" s="127" t="s">
        <v>117</v>
      </c>
      <c r="C618" s="7" t="s">
        <v>11</v>
      </c>
      <c r="D618" s="7" t="s">
        <v>12</v>
      </c>
      <c r="E618" s="7" t="s">
        <v>84</v>
      </c>
      <c r="F618" s="7" t="s">
        <v>85</v>
      </c>
      <c r="G618" s="7" t="s">
        <v>84</v>
      </c>
      <c r="H618" s="7" t="s">
        <v>86</v>
      </c>
      <c r="I618" s="7" t="s">
        <v>1452</v>
      </c>
      <c r="J618" s="7" t="s">
        <v>1453</v>
      </c>
      <c r="K618" s="29">
        <v>198</v>
      </c>
    </row>
    <row r="619" spans="1:11">
      <c r="A619" s="110">
        <v>44166</v>
      </c>
      <c r="B619" s="127" t="s">
        <v>117</v>
      </c>
      <c r="C619" s="7" t="s">
        <v>11</v>
      </c>
      <c r="D619" s="7" t="s">
        <v>12</v>
      </c>
      <c r="E619" s="7" t="s">
        <v>84</v>
      </c>
      <c r="F619" s="7" t="s">
        <v>85</v>
      </c>
      <c r="G619" s="7" t="s">
        <v>84</v>
      </c>
      <c r="H619" s="7" t="s">
        <v>86</v>
      </c>
      <c r="I619" s="7" t="s">
        <v>368</v>
      </c>
      <c r="J619" s="7" t="s">
        <v>369</v>
      </c>
      <c r="K619" s="29">
        <v>34</v>
      </c>
    </row>
    <row r="620" spans="1:11">
      <c r="A620" s="110">
        <v>44166</v>
      </c>
      <c r="B620" s="127" t="s">
        <v>117</v>
      </c>
      <c r="C620" s="7" t="s">
        <v>11</v>
      </c>
      <c r="D620" s="7" t="s">
        <v>12</v>
      </c>
      <c r="E620" s="7" t="s">
        <v>84</v>
      </c>
      <c r="F620" s="7" t="s">
        <v>85</v>
      </c>
      <c r="G620" s="7" t="s">
        <v>84</v>
      </c>
      <c r="H620" s="7" t="s">
        <v>86</v>
      </c>
      <c r="I620" s="7" t="s">
        <v>360</v>
      </c>
      <c r="J620" s="7" t="s">
        <v>361</v>
      </c>
      <c r="K620" s="29">
        <v>32</v>
      </c>
    </row>
    <row r="621" spans="1:11">
      <c r="A621" s="110">
        <v>44166</v>
      </c>
      <c r="B621" s="127" t="s">
        <v>117</v>
      </c>
      <c r="C621" s="7" t="s">
        <v>11</v>
      </c>
      <c r="D621" s="7" t="s">
        <v>12</v>
      </c>
      <c r="E621" s="7" t="s">
        <v>84</v>
      </c>
      <c r="F621" s="7" t="s">
        <v>85</v>
      </c>
      <c r="G621" s="7" t="s">
        <v>84</v>
      </c>
      <c r="H621" s="7" t="s">
        <v>86</v>
      </c>
      <c r="I621" s="7" t="s">
        <v>1450</v>
      </c>
      <c r="J621" s="7" t="s">
        <v>1451</v>
      </c>
      <c r="K621" s="29">
        <v>13</v>
      </c>
    </row>
    <row r="622" spans="1:11">
      <c r="A622" s="110">
        <v>44166</v>
      </c>
      <c r="B622" s="127" t="s">
        <v>117</v>
      </c>
      <c r="C622" s="7" t="s">
        <v>11</v>
      </c>
      <c r="D622" s="7" t="s">
        <v>12</v>
      </c>
      <c r="E622" s="7" t="s">
        <v>84</v>
      </c>
      <c r="F622" s="7" t="s">
        <v>85</v>
      </c>
      <c r="G622" s="7" t="s">
        <v>84</v>
      </c>
      <c r="H622" s="7" t="s">
        <v>86</v>
      </c>
      <c r="I622" s="7" t="s">
        <v>792</v>
      </c>
      <c r="J622" s="7" t="s">
        <v>793</v>
      </c>
      <c r="K622" s="29">
        <v>10</v>
      </c>
    </row>
    <row r="623" spans="1:11">
      <c r="A623" s="110">
        <v>44166</v>
      </c>
      <c r="B623" s="127" t="s">
        <v>117</v>
      </c>
      <c r="C623" s="7" t="s">
        <v>11</v>
      </c>
      <c r="D623" s="7" t="s">
        <v>12</v>
      </c>
      <c r="E623" s="7" t="s">
        <v>84</v>
      </c>
      <c r="F623" s="7" t="s">
        <v>85</v>
      </c>
      <c r="G623" s="7" t="s">
        <v>90</v>
      </c>
      <c r="H623" s="7" t="s">
        <v>91</v>
      </c>
      <c r="I623" s="7" t="s">
        <v>851</v>
      </c>
      <c r="J623" s="7" t="s">
        <v>852</v>
      </c>
      <c r="K623" s="29">
        <v>242</v>
      </c>
    </row>
    <row r="624" spans="1:11">
      <c r="A624" s="110">
        <v>44166</v>
      </c>
      <c r="B624" s="127" t="s">
        <v>117</v>
      </c>
      <c r="C624" s="7" t="s">
        <v>11</v>
      </c>
      <c r="D624" s="7" t="s">
        <v>12</v>
      </c>
      <c r="E624" s="7" t="s">
        <v>84</v>
      </c>
      <c r="F624" s="7" t="s">
        <v>85</v>
      </c>
      <c r="G624" s="7" t="s">
        <v>90</v>
      </c>
      <c r="H624" s="7" t="s">
        <v>91</v>
      </c>
      <c r="I624" s="7" t="s">
        <v>379</v>
      </c>
      <c r="J624" s="7" t="s">
        <v>380</v>
      </c>
      <c r="K624" s="29">
        <v>73</v>
      </c>
    </row>
    <row r="625" spans="1:11">
      <c r="A625" s="110">
        <v>44166</v>
      </c>
      <c r="B625" s="127" t="s">
        <v>117</v>
      </c>
      <c r="C625" s="7" t="s">
        <v>11</v>
      </c>
      <c r="D625" s="7" t="s">
        <v>12</v>
      </c>
      <c r="E625" s="7" t="s">
        <v>84</v>
      </c>
      <c r="F625" s="7" t="s">
        <v>85</v>
      </c>
      <c r="G625" s="7" t="s">
        <v>90</v>
      </c>
      <c r="H625" s="7" t="s">
        <v>91</v>
      </c>
      <c r="I625" s="7" t="s">
        <v>338</v>
      </c>
      <c r="J625" s="7" t="s">
        <v>339</v>
      </c>
      <c r="K625" s="29">
        <v>63</v>
      </c>
    </row>
    <row r="626" spans="1:11">
      <c r="A626" s="110">
        <v>44166</v>
      </c>
      <c r="B626" s="127" t="s">
        <v>117</v>
      </c>
      <c r="C626" s="7" t="s">
        <v>11</v>
      </c>
      <c r="D626" s="7" t="s">
        <v>12</v>
      </c>
      <c r="E626" s="7" t="s">
        <v>84</v>
      </c>
      <c r="F626" s="7" t="s">
        <v>85</v>
      </c>
      <c r="G626" s="7" t="s">
        <v>90</v>
      </c>
      <c r="H626" s="7" t="s">
        <v>91</v>
      </c>
      <c r="I626" s="7" t="s">
        <v>385</v>
      </c>
      <c r="J626" s="7" t="s">
        <v>386</v>
      </c>
      <c r="K626" s="29">
        <v>59</v>
      </c>
    </row>
    <row r="627" spans="1:11">
      <c r="A627" s="110">
        <v>44166</v>
      </c>
      <c r="B627" s="127" t="s">
        <v>117</v>
      </c>
      <c r="C627" s="7" t="s">
        <v>11</v>
      </c>
      <c r="D627" s="7" t="s">
        <v>12</v>
      </c>
      <c r="E627" s="7" t="s">
        <v>84</v>
      </c>
      <c r="F627" s="7" t="s">
        <v>85</v>
      </c>
      <c r="G627" s="7" t="s">
        <v>90</v>
      </c>
      <c r="H627" s="7" t="s">
        <v>91</v>
      </c>
      <c r="I627" s="7" t="s">
        <v>420</v>
      </c>
      <c r="J627" s="7" t="s">
        <v>421</v>
      </c>
      <c r="K627" s="29">
        <v>42</v>
      </c>
    </row>
    <row r="628" spans="1:11">
      <c r="A628" s="110">
        <v>44166</v>
      </c>
      <c r="B628" s="127" t="s">
        <v>117</v>
      </c>
      <c r="C628" s="7" t="s">
        <v>11</v>
      </c>
      <c r="D628" s="7" t="s">
        <v>12</v>
      </c>
      <c r="E628" s="7" t="s">
        <v>84</v>
      </c>
      <c r="F628" s="7" t="s">
        <v>85</v>
      </c>
      <c r="G628" s="7" t="s">
        <v>90</v>
      </c>
      <c r="H628" s="7" t="s">
        <v>91</v>
      </c>
      <c r="I628" s="7" t="s">
        <v>849</v>
      </c>
      <c r="J628" s="7" t="s">
        <v>850</v>
      </c>
      <c r="K628" s="29">
        <v>32</v>
      </c>
    </row>
    <row r="629" spans="1:11">
      <c r="A629" s="110">
        <v>44166</v>
      </c>
      <c r="B629" s="127" t="s">
        <v>117</v>
      </c>
      <c r="C629" s="7" t="s">
        <v>11</v>
      </c>
      <c r="D629" s="7" t="s">
        <v>12</v>
      </c>
      <c r="E629" s="7" t="s">
        <v>82</v>
      </c>
      <c r="F629" s="7" t="s">
        <v>83</v>
      </c>
      <c r="G629" s="7" t="s">
        <v>1447</v>
      </c>
      <c r="H629" s="7" t="s">
        <v>1448</v>
      </c>
      <c r="I629" s="7" t="s">
        <v>1447</v>
      </c>
      <c r="J629" s="7" t="s">
        <v>1449</v>
      </c>
      <c r="K629" s="29">
        <v>1236</v>
      </c>
    </row>
    <row r="630" spans="1:11">
      <c r="A630" s="110">
        <v>44166</v>
      </c>
      <c r="B630" s="127" t="s">
        <v>117</v>
      </c>
      <c r="C630" s="7" t="s">
        <v>11</v>
      </c>
      <c r="D630" s="7" t="s">
        <v>12</v>
      </c>
      <c r="E630" s="7" t="s">
        <v>82</v>
      </c>
      <c r="F630" s="7" t="s">
        <v>83</v>
      </c>
      <c r="G630" s="7" t="s">
        <v>534</v>
      </c>
      <c r="H630" s="7" t="s">
        <v>535</v>
      </c>
      <c r="I630" s="7" t="s">
        <v>719</v>
      </c>
      <c r="J630" s="7" t="s">
        <v>720</v>
      </c>
      <c r="K630" s="29">
        <v>25</v>
      </c>
    </row>
    <row r="631" spans="1:11">
      <c r="A631" s="110">
        <v>44166</v>
      </c>
      <c r="B631" s="127" t="s">
        <v>117</v>
      </c>
      <c r="C631" s="7" t="s">
        <v>11</v>
      </c>
      <c r="D631" s="7" t="s">
        <v>12</v>
      </c>
      <c r="E631" s="7" t="s">
        <v>11</v>
      </c>
      <c r="F631" s="7" t="s">
        <v>106</v>
      </c>
      <c r="G631" s="7" t="s">
        <v>228</v>
      </c>
      <c r="H631" s="7" t="s">
        <v>229</v>
      </c>
      <c r="I631" s="7" t="s">
        <v>228</v>
      </c>
      <c r="J631" s="7" t="s">
        <v>230</v>
      </c>
      <c r="K631" s="29">
        <v>194</v>
      </c>
    </row>
    <row r="632" spans="1:11">
      <c r="A632" s="110">
        <v>44166</v>
      </c>
      <c r="B632" s="127" t="s">
        <v>117</v>
      </c>
      <c r="C632" s="7" t="s">
        <v>11</v>
      </c>
      <c r="D632" s="7" t="s">
        <v>12</v>
      </c>
      <c r="E632" s="7" t="s">
        <v>11</v>
      </c>
      <c r="F632" s="7" t="s">
        <v>106</v>
      </c>
      <c r="G632" s="7" t="s">
        <v>140</v>
      </c>
      <c r="H632" s="7" t="s">
        <v>141</v>
      </c>
      <c r="I632" s="7" t="s">
        <v>190</v>
      </c>
      <c r="J632" s="7" t="s">
        <v>191</v>
      </c>
      <c r="K632" s="29">
        <v>93</v>
      </c>
    </row>
    <row r="633" spans="1:11">
      <c r="A633" s="110">
        <v>44166</v>
      </c>
      <c r="B633" s="127" t="s">
        <v>117</v>
      </c>
      <c r="C633" s="7" t="s">
        <v>11</v>
      </c>
      <c r="D633" s="7" t="s">
        <v>12</v>
      </c>
      <c r="E633" s="7" t="s">
        <v>11</v>
      </c>
      <c r="F633" s="7" t="s">
        <v>106</v>
      </c>
      <c r="G633" s="7" t="s">
        <v>140</v>
      </c>
      <c r="H633" s="7" t="s">
        <v>141</v>
      </c>
      <c r="I633" s="7" t="s">
        <v>140</v>
      </c>
      <c r="J633" s="7" t="s">
        <v>209</v>
      </c>
      <c r="K633" s="29">
        <v>79</v>
      </c>
    </row>
    <row r="634" spans="1:11">
      <c r="A634" s="110">
        <v>44166</v>
      </c>
      <c r="B634" s="127" t="s">
        <v>117</v>
      </c>
      <c r="C634" s="7" t="s">
        <v>11</v>
      </c>
      <c r="D634" s="7" t="s">
        <v>12</v>
      </c>
      <c r="E634" s="7" t="s">
        <v>11</v>
      </c>
      <c r="F634" s="7" t="s">
        <v>106</v>
      </c>
      <c r="G634" s="7" t="s">
        <v>145</v>
      </c>
      <c r="H634" s="7" t="s">
        <v>146</v>
      </c>
      <c r="I634" s="7" t="s">
        <v>145</v>
      </c>
      <c r="J634" s="7" t="s">
        <v>344</v>
      </c>
      <c r="K634" s="29">
        <v>69</v>
      </c>
    </row>
    <row r="635" spans="1:11">
      <c r="A635" s="110">
        <v>44166</v>
      </c>
      <c r="B635" s="127" t="s">
        <v>117</v>
      </c>
      <c r="C635" s="7" t="s">
        <v>11</v>
      </c>
      <c r="D635" s="7" t="s">
        <v>12</v>
      </c>
      <c r="E635" s="7" t="s">
        <v>11</v>
      </c>
      <c r="F635" s="7" t="s">
        <v>106</v>
      </c>
      <c r="G635" s="7" t="s">
        <v>145</v>
      </c>
      <c r="H635" s="7" t="s">
        <v>146</v>
      </c>
      <c r="I635" s="7" t="s">
        <v>427</v>
      </c>
      <c r="J635" s="7" t="s">
        <v>428</v>
      </c>
      <c r="K635" s="29">
        <v>29</v>
      </c>
    </row>
    <row r="636" spans="1:11">
      <c r="A636" s="110">
        <v>44166</v>
      </c>
      <c r="B636" s="127" t="s">
        <v>117</v>
      </c>
      <c r="C636" s="7" t="s">
        <v>11</v>
      </c>
      <c r="D636" s="7" t="s">
        <v>12</v>
      </c>
      <c r="E636" s="7" t="s">
        <v>11</v>
      </c>
      <c r="F636" s="7" t="s">
        <v>106</v>
      </c>
      <c r="G636" s="7" t="s">
        <v>145</v>
      </c>
      <c r="H636" s="7" t="s">
        <v>146</v>
      </c>
      <c r="I636" s="7" t="s">
        <v>192</v>
      </c>
      <c r="J636" s="7" t="s">
        <v>193</v>
      </c>
      <c r="K636" s="29">
        <v>16</v>
      </c>
    </row>
    <row r="637" spans="1:11">
      <c r="A637" s="110">
        <v>44166</v>
      </c>
      <c r="B637" s="127" t="s">
        <v>117</v>
      </c>
      <c r="C637" s="7" t="s">
        <v>11</v>
      </c>
      <c r="D637" s="7" t="s">
        <v>12</v>
      </c>
      <c r="E637" s="7" t="s">
        <v>11</v>
      </c>
      <c r="F637" s="7" t="s">
        <v>106</v>
      </c>
      <c r="G637" s="7" t="s">
        <v>145</v>
      </c>
      <c r="H637" s="7" t="s">
        <v>146</v>
      </c>
      <c r="I637" s="7" t="s">
        <v>376</v>
      </c>
      <c r="J637" s="7" t="s">
        <v>377</v>
      </c>
      <c r="K637" s="29">
        <v>9</v>
      </c>
    </row>
    <row r="638" spans="1:11">
      <c r="A638" s="110">
        <v>44166</v>
      </c>
      <c r="B638" s="127" t="s">
        <v>117</v>
      </c>
      <c r="C638" s="7" t="s">
        <v>11</v>
      </c>
      <c r="D638" s="7" t="s">
        <v>12</v>
      </c>
      <c r="E638" s="7" t="s">
        <v>11</v>
      </c>
      <c r="F638" s="7" t="s">
        <v>106</v>
      </c>
      <c r="G638" s="7" t="s">
        <v>11</v>
      </c>
      <c r="H638" s="7" t="s">
        <v>107</v>
      </c>
      <c r="I638" s="7" t="s">
        <v>510</v>
      </c>
      <c r="J638" s="7" t="s">
        <v>511</v>
      </c>
      <c r="K638" s="29">
        <v>123</v>
      </c>
    </row>
    <row r="639" spans="1:11">
      <c r="A639" s="110">
        <v>44166</v>
      </c>
      <c r="B639" s="127" t="s">
        <v>117</v>
      </c>
      <c r="C639" s="7" t="s">
        <v>11</v>
      </c>
      <c r="D639" s="7" t="s">
        <v>12</v>
      </c>
      <c r="E639" s="7" t="s">
        <v>11</v>
      </c>
      <c r="F639" s="7" t="s">
        <v>106</v>
      </c>
      <c r="G639" s="7" t="s">
        <v>433</v>
      </c>
      <c r="H639" s="7" t="s">
        <v>434</v>
      </c>
      <c r="I639" s="7" t="s">
        <v>542</v>
      </c>
      <c r="J639" s="7" t="s">
        <v>543</v>
      </c>
      <c r="K639" s="29">
        <v>73</v>
      </c>
    </row>
    <row r="640" spans="1:11">
      <c r="A640" s="110">
        <v>44166</v>
      </c>
      <c r="B640" s="127" t="s">
        <v>117</v>
      </c>
      <c r="C640" s="7" t="s">
        <v>11</v>
      </c>
      <c r="D640" s="7" t="s">
        <v>12</v>
      </c>
      <c r="E640" s="7" t="s">
        <v>147</v>
      </c>
      <c r="F640" s="7" t="s">
        <v>148</v>
      </c>
      <c r="G640" s="7" t="s">
        <v>147</v>
      </c>
      <c r="H640" s="7" t="s">
        <v>149</v>
      </c>
      <c r="I640" s="7" t="s">
        <v>147</v>
      </c>
      <c r="J640" s="7" t="s">
        <v>159</v>
      </c>
      <c r="K640" s="29">
        <v>205</v>
      </c>
    </row>
    <row r="641" spans="1:11">
      <c r="A641" s="110">
        <v>44166</v>
      </c>
      <c r="B641" s="127" t="s">
        <v>117</v>
      </c>
      <c r="C641" s="7" t="s">
        <v>11</v>
      </c>
      <c r="D641" s="7" t="s">
        <v>12</v>
      </c>
      <c r="E641" s="7" t="s">
        <v>147</v>
      </c>
      <c r="F641" s="7" t="s">
        <v>148</v>
      </c>
      <c r="G641" s="7" t="s">
        <v>147</v>
      </c>
      <c r="H641" s="7" t="s">
        <v>149</v>
      </c>
      <c r="I641" s="7" t="s">
        <v>1352</v>
      </c>
      <c r="J641" s="7" t="s">
        <v>1353</v>
      </c>
      <c r="K641" s="29">
        <v>100</v>
      </c>
    </row>
    <row r="642" spans="1:11">
      <c r="A642" s="110">
        <v>44166</v>
      </c>
      <c r="B642" s="127" t="s">
        <v>117</v>
      </c>
      <c r="C642" s="7" t="s">
        <v>11</v>
      </c>
      <c r="D642" s="7" t="s">
        <v>12</v>
      </c>
      <c r="E642" s="7" t="s">
        <v>147</v>
      </c>
      <c r="F642" s="7" t="s">
        <v>148</v>
      </c>
      <c r="G642" s="7" t="s">
        <v>147</v>
      </c>
      <c r="H642" s="7" t="s">
        <v>149</v>
      </c>
      <c r="I642" s="7" t="s">
        <v>692</v>
      </c>
      <c r="J642" s="7" t="s">
        <v>700</v>
      </c>
      <c r="K642" s="29">
        <v>53</v>
      </c>
    </row>
    <row r="643" spans="1:11">
      <c r="A643" s="110">
        <v>44166</v>
      </c>
      <c r="B643" s="127" t="s">
        <v>117</v>
      </c>
      <c r="C643" s="7" t="s">
        <v>11</v>
      </c>
      <c r="D643" s="7" t="s">
        <v>12</v>
      </c>
      <c r="E643" s="7" t="s">
        <v>147</v>
      </c>
      <c r="F643" s="7" t="s">
        <v>148</v>
      </c>
      <c r="G643" s="7" t="s">
        <v>147</v>
      </c>
      <c r="H643" s="7" t="s">
        <v>149</v>
      </c>
      <c r="I643" s="7" t="s">
        <v>1388</v>
      </c>
      <c r="J643" s="7" t="s">
        <v>1389</v>
      </c>
      <c r="K643" s="29">
        <v>50</v>
      </c>
    </row>
    <row r="644" spans="1:11">
      <c r="A644" s="110">
        <v>44166</v>
      </c>
      <c r="B644" s="127" t="s">
        <v>117</v>
      </c>
      <c r="C644" s="7" t="s">
        <v>11</v>
      </c>
      <c r="D644" s="7" t="s">
        <v>12</v>
      </c>
      <c r="E644" s="7" t="s">
        <v>147</v>
      </c>
      <c r="F644" s="7" t="s">
        <v>148</v>
      </c>
      <c r="G644" s="7" t="s">
        <v>147</v>
      </c>
      <c r="H644" s="7" t="s">
        <v>149</v>
      </c>
      <c r="I644" s="7" t="s">
        <v>545</v>
      </c>
      <c r="J644" s="7" t="s">
        <v>546</v>
      </c>
      <c r="K644" s="29">
        <v>25</v>
      </c>
    </row>
    <row r="645" spans="1:11">
      <c r="A645" s="110">
        <v>44166</v>
      </c>
      <c r="B645" s="127" t="s">
        <v>117</v>
      </c>
      <c r="C645" s="7" t="s">
        <v>11</v>
      </c>
      <c r="D645" s="7" t="s">
        <v>12</v>
      </c>
      <c r="E645" s="7" t="s">
        <v>147</v>
      </c>
      <c r="F645" s="7" t="s">
        <v>148</v>
      </c>
      <c r="G645" s="7" t="s">
        <v>147</v>
      </c>
      <c r="H645" s="7" t="s">
        <v>149</v>
      </c>
      <c r="I645" s="7" t="s">
        <v>623</v>
      </c>
      <c r="J645" s="7" t="s">
        <v>624</v>
      </c>
      <c r="K645" s="29">
        <v>15</v>
      </c>
    </row>
    <row r="646" spans="1:11">
      <c r="A646" s="110">
        <v>44166</v>
      </c>
      <c r="B646" s="127" t="s">
        <v>117</v>
      </c>
      <c r="C646" s="7" t="s">
        <v>11</v>
      </c>
      <c r="D646" s="7" t="s">
        <v>12</v>
      </c>
      <c r="E646" s="7" t="s">
        <v>147</v>
      </c>
      <c r="F646" s="7" t="s">
        <v>148</v>
      </c>
      <c r="G646" s="7" t="s">
        <v>147</v>
      </c>
      <c r="H646" s="7" t="s">
        <v>149</v>
      </c>
      <c r="I646" s="7" t="s">
        <v>1454</v>
      </c>
      <c r="J646" s="7" t="s">
        <v>1455</v>
      </c>
      <c r="K646" s="29">
        <v>15</v>
      </c>
    </row>
    <row r="647" spans="1:11">
      <c r="A647" s="110">
        <v>44166</v>
      </c>
      <c r="B647" s="127" t="s">
        <v>117</v>
      </c>
      <c r="C647" s="7" t="s">
        <v>11</v>
      </c>
      <c r="D647" s="7" t="s">
        <v>12</v>
      </c>
      <c r="E647" s="7" t="s">
        <v>147</v>
      </c>
      <c r="F647" s="7" t="s">
        <v>148</v>
      </c>
      <c r="G647" s="7" t="s">
        <v>147</v>
      </c>
      <c r="H647" s="7" t="s">
        <v>149</v>
      </c>
      <c r="I647" s="7" t="s">
        <v>1392</v>
      </c>
      <c r="J647" s="7" t="s">
        <v>1393</v>
      </c>
      <c r="K647" s="29">
        <v>6</v>
      </c>
    </row>
    <row r="648" spans="1:11">
      <c r="A648" s="110">
        <v>44166</v>
      </c>
      <c r="B648" s="127" t="s">
        <v>117</v>
      </c>
      <c r="C648" s="7" t="s">
        <v>11</v>
      </c>
      <c r="D648" s="7" t="s">
        <v>12</v>
      </c>
      <c r="E648" s="7" t="s">
        <v>147</v>
      </c>
      <c r="F648" s="7" t="s">
        <v>148</v>
      </c>
      <c r="G648" s="7" t="s">
        <v>147</v>
      </c>
      <c r="H648" s="7" t="s">
        <v>149</v>
      </c>
      <c r="I648" s="7" t="s">
        <v>309</v>
      </c>
      <c r="J648" s="7" t="s">
        <v>555</v>
      </c>
      <c r="K648" s="29">
        <v>5</v>
      </c>
    </row>
    <row r="649" spans="1:11">
      <c r="A649" s="110">
        <v>44166</v>
      </c>
      <c r="B649" s="127" t="s">
        <v>117</v>
      </c>
      <c r="C649" s="7" t="s">
        <v>11</v>
      </c>
      <c r="D649" s="7" t="s">
        <v>12</v>
      </c>
      <c r="E649" s="7" t="s">
        <v>147</v>
      </c>
      <c r="F649" s="7" t="s">
        <v>148</v>
      </c>
      <c r="G649" s="7" t="s">
        <v>152</v>
      </c>
      <c r="H649" s="7" t="s">
        <v>153</v>
      </c>
      <c r="I649" s="7" t="s">
        <v>1456</v>
      </c>
      <c r="J649" s="7" t="s">
        <v>1457</v>
      </c>
      <c r="K649" s="29">
        <v>50</v>
      </c>
    </row>
    <row r="650" spans="1:11">
      <c r="A650" s="110">
        <v>44166</v>
      </c>
      <c r="B650" s="127" t="s">
        <v>117</v>
      </c>
      <c r="C650" s="7" t="s">
        <v>11</v>
      </c>
      <c r="D650" s="7" t="s">
        <v>12</v>
      </c>
      <c r="E650" s="7" t="s">
        <v>147</v>
      </c>
      <c r="F650" s="7" t="s">
        <v>148</v>
      </c>
      <c r="G650" s="7" t="s">
        <v>152</v>
      </c>
      <c r="H650" s="7" t="s">
        <v>153</v>
      </c>
      <c r="I650" s="7" t="s">
        <v>358</v>
      </c>
      <c r="J650" s="7" t="s">
        <v>359</v>
      </c>
      <c r="K650" s="29">
        <v>44</v>
      </c>
    </row>
    <row r="651" spans="1:11">
      <c r="A651" s="110">
        <v>44166</v>
      </c>
      <c r="B651" s="127" t="s">
        <v>117</v>
      </c>
      <c r="C651" s="7" t="s">
        <v>11</v>
      </c>
      <c r="D651" s="7" t="s">
        <v>12</v>
      </c>
      <c r="E651" s="7" t="s">
        <v>147</v>
      </c>
      <c r="F651" s="7" t="s">
        <v>148</v>
      </c>
      <c r="G651" s="7" t="s">
        <v>152</v>
      </c>
      <c r="H651" s="7" t="s">
        <v>153</v>
      </c>
      <c r="I651" s="7" t="s">
        <v>152</v>
      </c>
      <c r="J651" s="7" t="s">
        <v>357</v>
      </c>
      <c r="K651" s="29">
        <v>36</v>
      </c>
    </row>
    <row r="652" spans="1:11">
      <c r="A652" s="110">
        <v>44166</v>
      </c>
      <c r="B652" s="127" t="s">
        <v>117</v>
      </c>
      <c r="C652" s="7" t="s">
        <v>11</v>
      </c>
      <c r="D652" s="7" t="s">
        <v>12</v>
      </c>
      <c r="E652" s="7" t="s">
        <v>147</v>
      </c>
      <c r="F652" s="7" t="s">
        <v>148</v>
      </c>
      <c r="G652" s="7" t="s">
        <v>152</v>
      </c>
      <c r="H652" s="7" t="s">
        <v>153</v>
      </c>
      <c r="I652" s="7" t="s">
        <v>619</v>
      </c>
      <c r="J652" s="7" t="s">
        <v>620</v>
      </c>
      <c r="K652" s="29">
        <v>5</v>
      </c>
    </row>
    <row r="653" spans="1:11">
      <c r="A653" s="110">
        <v>44166</v>
      </c>
      <c r="B653" s="127" t="s">
        <v>117</v>
      </c>
      <c r="C653" s="7" t="s">
        <v>11</v>
      </c>
      <c r="D653" s="7" t="s">
        <v>12</v>
      </c>
      <c r="E653" s="7" t="s">
        <v>147</v>
      </c>
      <c r="F653" s="7" t="s">
        <v>148</v>
      </c>
      <c r="G653" s="7" t="s">
        <v>154</v>
      </c>
      <c r="H653" s="7" t="s">
        <v>155</v>
      </c>
      <c r="I653" s="7" t="s">
        <v>514</v>
      </c>
      <c r="J653" s="7" t="s">
        <v>515</v>
      </c>
      <c r="K653" s="29">
        <v>28</v>
      </c>
    </row>
    <row r="654" spans="1:11">
      <c r="A654" s="110">
        <v>44166</v>
      </c>
      <c r="B654" s="127" t="s">
        <v>117</v>
      </c>
      <c r="C654" s="7" t="s">
        <v>23</v>
      </c>
      <c r="D654" s="7" t="s">
        <v>24</v>
      </c>
      <c r="E654" s="7" t="s">
        <v>64</v>
      </c>
      <c r="F654" s="7" t="s">
        <v>65</v>
      </c>
      <c r="G654" s="7" t="s">
        <v>64</v>
      </c>
      <c r="H654" s="7" t="s">
        <v>180</v>
      </c>
      <c r="I654" s="7" t="s">
        <v>23</v>
      </c>
      <c r="J654" s="7" t="s">
        <v>438</v>
      </c>
      <c r="K654" s="29">
        <v>2093</v>
      </c>
    </row>
    <row r="655" spans="1:11">
      <c r="A655" s="110">
        <v>44166</v>
      </c>
      <c r="B655" s="127" t="s">
        <v>117</v>
      </c>
      <c r="C655" s="7" t="s">
        <v>23</v>
      </c>
      <c r="D655" s="7" t="s">
        <v>24</v>
      </c>
      <c r="E655" s="7" t="s">
        <v>64</v>
      </c>
      <c r="F655" s="7" t="s">
        <v>65</v>
      </c>
      <c r="G655" s="7" t="s">
        <v>64</v>
      </c>
      <c r="H655" s="7" t="s">
        <v>180</v>
      </c>
      <c r="I655" s="7" t="s">
        <v>760</v>
      </c>
      <c r="J655" s="7" t="s">
        <v>761</v>
      </c>
      <c r="K655" s="29">
        <v>50</v>
      </c>
    </row>
    <row r="656" spans="1:11">
      <c r="A656" s="110">
        <v>44166</v>
      </c>
      <c r="B656" s="127" t="s">
        <v>117</v>
      </c>
      <c r="C656" s="7" t="s">
        <v>23</v>
      </c>
      <c r="D656" s="7" t="s">
        <v>24</v>
      </c>
      <c r="E656" s="7" t="s">
        <v>64</v>
      </c>
      <c r="F656" s="7" t="s">
        <v>65</v>
      </c>
      <c r="G656" s="7" t="s">
        <v>64</v>
      </c>
      <c r="H656" s="7" t="s">
        <v>180</v>
      </c>
      <c r="I656" s="7" t="s">
        <v>1410</v>
      </c>
      <c r="J656" s="7" t="s">
        <v>1411</v>
      </c>
      <c r="K656" s="29">
        <v>20</v>
      </c>
    </row>
    <row r="657" spans="1:11">
      <c r="A657" s="110">
        <v>44166</v>
      </c>
      <c r="B657" s="127" t="s">
        <v>117</v>
      </c>
      <c r="C657" s="7" t="s">
        <v>23</v>
      </c>
      <c r="D657" s="7" t="s">
        <v>24</v>
      </c>
      <c r="E657" s="7" t="s">
        <v>64</v>
      </c>
      <c r="F657" s="7" t="s">
        <v>65</v>
      </c>
      <c r="G657" s="7" t="s">
        <v>64</v>
      </c>
      <c r="H657" s="7" t="s">
        <v>180</v>
      </c>
      <c r="I657" s="7" t="s">
        <v>725</v>
      </c>
      <c r="J657" s="7" t="s">
        <v>726</v>
      </c>
      <c r="K657" s="29">
        <v>20</v>
      </c>
    </row>
    <row r="658" spans="1:11">
      <c r="A658" s="110">
        <v>44166</v>
      </c>
      <c r="B658" s="127" t="s">
        <v>117</v>
      </c>
      <c r="C658" s="7" t="s">
        <v>23</v>
      </c>
      <c r="D658" s="7" t="s">
        <v>24</v>
      </c>
      <c r="E658" s="7" t="s">
        <v>64</v>
      </c>
      <c r="F658" s="7" t="s">
        <v>65</v>
      </c>
      <c r="G658" s="7" t="s">
        <v>1422</v>
      </c>
      <c r="H658" s="7" t="s">
        <v>1423</v>
      </c>
      <c r="I658" s="7" t="s">
        <v>1424</v>
      </c>
      <c r="J658" s="7" t="s">
        <v>1425</v>
      </c>
      <c r="K658" s="29">
        <v>100</v>
      </c>
    </row>
    <row r="659" spans="1:11">
      <c r="A659" s="110">
        <v>44166</v>
      </c>
      <c r="B659" s="127" t="s">
        <v>117</v>
      </c>
      <c r="C659" s="7" t="s">
        <v>23</v>
      </c>
      <c r="D659" s="7" t="s">
        <v>24</v>
      </c>
      <c r="E659" s="7" t="s">
        <v>64</v>
      </c>
      <c r="F659" s="7" t="s">
        <v>65</v>
      </c>
      <c r="G659" s="7" t="s">
        <v>66</v>
      </c>
      <c r="H659" s="7" t="s">
        <v>67</v>
      </c>
      <c r="I659" s="7" t="s">
        <v>1412</v>
      </c>
      <c r="J659" s="7" t="s">
        <v>1413</v>
      </c>
      <c r="K659" s="29">
        <v>35</v>
      </c>
    </row>
    <row r="660" spans="1:11">
      <c r="A660" s="110">
        <v>44166</v>
      </c>
      <c r="B660" s="127" t="s">
        <v>117</v>
      </c>
      <c r="C660" s="7" t="s">
        <v>23</v>
      </c>
      <c r="D660" s="7" t="s">
        <v>24</v>
      </c>
      <c r="E660" s="7" t="s">
        <v>174</v>
      </c>
      <c r="F660" s="7" t="s">
        <v>175</v>
      </c>
      <c r="G660" s="7" t="s">
        <v>174</v>
      </c>
      <c r="H660" s="7" t="s">
        <v>181</v>
      </c>
      <c r="I660" s="7" t="s">
        <v>174</v>
      </c>
      <c r="J660" s="7" t="s">
        <v>182</v>
      </c>
      <c r="K660" s="29">
        <v>127</v>
      </c>
    </row>
    <row r="661" spans="1:11">
      <c r="A661" s="110">
        <v>44166</v>
      </c>
      <c r="B661" s="127" t="s">
        <v>117</v>
      </c>
      <c r="C661" s="7" t="s">
        <v>23</v>
      </c>
      <c r="D661" s="7" t="s">
        <v>24</v>
      </c>
      <c r="E661" s="7" t="s">
        <v>174</v>
      </c>
      <c r="F661" s="7" t="s">
        <v>175</v>
      </c>
      <c r="G661" s="7" t="s">
        <v>174</v>
      </c>
      <c r="H661" s="7" t="s">
        <v>181</v>
      </c>
      <c r="I661" s="7" t="s">
        <v>918</v>
      </c>
      <c r="J661" s="7" t="s">
        <v>919</v>
      </c>
      <c r="K661" s="29">
        <v>33</v>
      </c>
    </row>
    <row r="662" spans="1:11">
      <c r="A662" s="110">
        <v>44166</v>
      </c>
      <c r="B662" s="127" t="s">
        <v>117</v>
      </c>
      <c r="C662" s="7" t="s">
        <v>23</v>
      </c>
      <c r="D662" s="7" t="s">
        <v>24</v>
      </c>
      <c r="E662" s="7" t="s">
        <v>174</v>
      </c>
      <c r="F662" s="7" t="s">
        <v>175</v>
      </c>
      <c r="G662" s="7" t="s">
        <v>174</v>
      </c>
      <c r="H662" s="7" t="s">
        <v>181</v>
      </c>
      <c r="I662" s="7" t="s">
        <v>879</v>
      </c>
      <c r="J662" s="7" t="s">
        <v>880</v>
      </c>
      <c r="K662" s="29">
        <v>28</v>
      </c>
    </row>
    <row r="663" spans="1:11">
      <c r="A663" s="110">
        <v>44166</v>
      </c>
      <c r="B663" s="127" t="s">
        <v>117</v>
      </c>
      <c r="C663" s="7" t="s">
        <v>23</v>
      </c>
      <c r="D663" s="7" t="s">
        <v>24</v>
      </c>
      <c r="E663" s="7" t="s">
        <v>174</v>
      </c>
      <c r="F663" s="7" t="s">
        <v>175</v>
      </c>
      <c r="G663" s="7" t="s">
        <v>174</v>
      </c>
      <c r="H663" s="7" t="s">
        <v>181</v>
      </c>
      <c r="I663" s="7" t="s">
        <v>1087</v>
      </c>
      <c r="J663" s="7" t="s">
        <v>1088</v>
      </c>
      <c r="K663" s="29">
        <v>21</v>
      </c>
    </row>
    <row r="664" spans="1:11">
      <c r="A664" s="110">
        <v>44166</v>
      </c>
      <c r="B664" s="127" t="s">
        <v>117</v>
      </c>
      <c r="C664" s="7" t="s">
        <v>23</v>
      </c>
      <c r="D664" s="7" t="s">
        <v>24</v>
      </c>
      <c r="E664" s="7" t="s">
        <v>174</v>
      </c>
      <c r="F664" s="7" t="s">
        <v>175</v>
      </c>
      <c r="G664" s="7" t="s">
        <v>174</v>
      </c>
      <c r="H664" s="7" t="s">
        <v>181</v>
      </c>
      <c r="I664" s="7" t="s">
        <v>1119</v>
      </c>
      <c r="J664" s="7" t="s">
        <v>1120</v>
      </c>
      <c r="K664" s="29">
        <v>21</v>
      </c>
    </row>
    <row r="665" spans="1:11">
      <c r="A665" s="110">
        <v>44166</v>
      </c>
      <c r="B665" s="127" t="s">
        <v>117</v>
      </c>
      <c r="C665" s="7" t="s">
        <v>23</v>
      </c>
      <c r="D665" s="7" t="s">
        <v>24</v>
      </c>
      <c r="E665" s="7" t="s">
        <v>174</v>
      </c>
      <c r="F665" s="7" t="s">
        <v>175</v>
      </c>
      <c r="G665" s="7" t="s">
        <v>174</v>
      </c>
      <c r="H665" s="7" t="s">
        <v>181</v>
      </c>
      <c r="I665" s="7" t="s">
        <v>1402</v>
      </c>
      <c r="J665" s="7" t="s">
        <v>1403</v>
      </c>
      <c r="K665" s="29">
        <v>20</v>
      </c>
    </row>
    <row r="666" spans="1:11">
      <c r="A666" s="110">
        <v>44166</v>
      </c>
      <c r="B666" s="127" t="s">
        <v>117</v>
      </c>
      <c r="C666" s="7" t="s">
        <v>23</v>
      </c>
      <c r="D666" s="7" t="s">
        <v>24</v>
      </c>
      <c r="E666" s="7" t="s">
        <v>174</v>
      </c>
      <c r="F666" s="7" t="s">
        <v>175</v>
      </c>
      <c r="G666" s="7" t="s">
        <v>174</v>
      </c>
      <c r="H666" s="7" t="s">
        <v>181</v>
      </c>
      <c r="I666" s="7" t="s">
        <v>1123</v>
      </c>
      <c r="J666" s="7" t="s">
        <v>1124</v>
      </c>
      <c r="K666" s="29">
        <v>20</v>
      </c>
    </row>
    <row r="667" spans="1:11">
      <c r="A667" s="110">
        <v>44166</v>
      </c>
      <c r="B667" s="127" t="s">
        <v>117</v>
      </c>
      <c r="C667" s="7" t="s">
        <v>23</v>
      </c>
      <c r="D667" s="7" t="s">
        <v>24</v>
      </c>
      <c r="E667" s="7" t="s">
        <v>174</v>
      </c>
      <c r="F667" s="7" t="s">
        <v>175</v>
      </c>
      <c r="G667" s="7" t="s">
        <v>174</v>
      </c>
      <c r="H667" s="7" t="s">
        <v>181</v>
      </c>
      <c r="I667" s="7" t="s">
        <v>968</v>
      </c>
      <c r="J667" s="7" t="s">
        <v>969</v>
      </c>
      <c r="K667" s="29">
        <v>17</v>
      </c>
    </row>
    <row r="668" spans="1:11">
      <c r="A668" s="110">
        <v>44166</v>
      </c>
      <c r="B668" s="127" t="s">
        <v>117</v>
      </c>
      <c r="C668" s="7" t="s">
        <v>23</v>
      </c>
      <c r="D668" s="7" t="s">
        <v>24</v>
      </c>
      <c r="E668" s="7" t="s">
        <v>174</v>
      </c>
      <c r="F668" s="7" t="s">
        <v>175</v>
      </c>
      <c r="G668" s="7" t="s">
        <v>174</v>
      </c>
      <c r="H668" s="7" t="s">
        <v>181</v>
      </c>
      <c r="I668" s="7" t="s">
        <v>1141</v>
      </c>
      <c r="J668" s="7" t="s">
        <v>1142</v>
      </c>
      <c r="K668" s="29">
        <v>16</v>
      </c>
    </row>
    <row r="669" spans="1:11">
      <c r="A669" s="110">
        <v>44166</v>
      </c>
      <c r="B669" s="127" t="s">
        <v>117</v>
      </c>
      <c r="C669" s="7" t="s">
        <v>23</v>
      </c>
      <c r="D669" s="7" t="s">
        <v>24</v>
      </c>
      <c r="E669" s="7" t="s">
        <v>174</v>
      </c>
      <c r="F669" s="7" t="s">
        <v>175</v>
      </c>
      <c r="G669" s="7" t="s">
        <v>174</v>
      </c>
      <c r="H669" s="7" t="s">
        <v>181</v>
      </c>
      <c r="I669" s="7" t="s">
        <v>1125</v>
      </c>
      <c r="J669" s="7" t="s">
        <v>1126</v>
      </c>
      <c r="K669" s="29">
        <v>15</v>
      </c>
    </row>
    <row r="670" spans="1:11">
      <c r="A670" s="110">
        <v>44166</v>
      </c>
      <c r="B670" s="127" t="s">
        <v>117</v>
      </c>
      <c r="C670" s="7" t="s">
        <v>23</v>
      </c>
      <c r="D670" s="7" t="s">
        <v>24</v>
      </c>
      <c r="E670" s="7" t="s">
        <v>174</v>
      </c>
      <c r="F670" s="7" t="s">
        <v>175</v>
      </c>
      <c r="G670" s="7" t="s">
        <v>174</v>
      </c>
      <c r="H670" s="7" t="s">
        <v>181</v>
      </c>
      <c r="I670" s="7" t="s">
        <v>1117</v>
      </c>
      <c r="J670" s="7" t="s">
        <v>1118</v>
      </c>
      <c r="K670" s="29">
        <v>14</v>
      </c>
    </row>
    <row r="671" spans="1:11">
      <c r="A671" s="110">
        <v>44166</v>
      </c>
      <c r="B671" s="127" t="s">
        <v>117</v>
      </c>
      <c r="C671" s="7" t="s">
        <v>23</v>
      </c>
      <c r="D671" s="7" t="s">
        <v>24</v>
      </c>
      <c r="E671" s="7" t="s">
        <v>174</v>
      </c>
      <c r="F671" s="7" t="s">
        <v>175</v>
      </c>
      <c r="G671" s="7" t="s">
        <v>174</v>
      </c>
      <c r="H671" s="7" t="s">
        <v>181</v>
      </c>
      <c r="I671" s="7" t="s">
        <v>890</v>
      </c>
      <c r="J671" s="7" t="s">
        <v>891</v>
      </c>
      <c r="K671" s="29">
        <v>11</v>
      </c>
    </row>
    <row r="672" spans="1:11">
      <c r="A672" s="110">
        <v>44166</v>
      </c>
      <c r="B672" s="127" t="s">
        <v>117</v>
      </c>
      <c r="C672" s="7" t="s">
        <v>23</v>
      </c>
      <c r="D672" s="7" t="s">
        <v>24</v>
      </c>
      <c r="E672" s="7" t="s">
        <v>174</v>
      </c>
      <c r="F672" s="7" t="s">
        <v>175</v>
      </c>
      <c r="G672" s="7" t="s">
        <v>174</v>
      </c>
      <c r="H672" s="7" t="s">
        <v>181</v>
      </c>
      <c r="I672" s="7" t="s">
        <v>881</v>
      </c>
      <c r="J672" s="7" t="s">
        <v>882</v>
      </c>
      <c r="K672" s="29">
        <v>11</v>
      </c>
    </row>
    <row r="673" spans="1:11">
      <c r="A673" s="110">
        <v>44166</v>
      </c>
      <c r="B673" s="127" t="s">
        <v>117</v>
      </c>
      <c r="C673" s="7" t="s">
        <v>23</v>
      </c>
      <c r="D673" s="7" t="s">
        <v>24</v>
      </c>
      <c r="E673" s="7" t="s">
        <v>174</v>
      </c>
      <c r="F673" s="7" t="s">
        <v>175</v>
      </c>
      <c r="G673" s="7" t="s">
        <v>174</v>
      </c>
      <c r="H673" s="7" t="s">
        <v>181</v>
      </c>
      <c r="I673" s="7" t="s">
        <v>966</v>
      </c>
      <c r="J673" s="7" t="s">
        <v>967</v>
      </c>
      <c r="K673" s="29">
        <v>11</v>
      </c>
    </row>
    <row r="674" spans="1:11">
      <c r="A674" s="110">
        <v>44166</v>
      </c>
      <c r="B674" s="127" t="s">
        <v>117</v>
      </c>
      <c r="C674" s="7" t="s">
        <v>23</v>
      </c>
      <c r="D674" s="7" t="s">
        <v>24</v>
      </c>
      <c r="E674" s="7" t="s">
        <v>174</v>
      </c>
      <c r="F674" s="7" t="s">
        <v>175</v>
      </c>
      <c r="G674" s="7" t="s">
        <v>174</v>
      </c>
      <c r="H674" s="7" t="s">
        <v>181</v>
      </c>
      <c r="I674" s="7" t="s">
        <v>1110</v>
      </c>
      <c r="J674" s="7" t="s">
        <v>1111</v>
      </c>
      <c r="K674" s="29">
        <v>10</v>
      </c>
    </row>
    <row r="675" spans="1:11">
      <c r="A675" s="110">
        <v>44166</v>
      </c>
      <c r="B675" s="127" t="s">
        <v>117</v>
      </c>
      <c r="C675" s="7" t="s">
        <v>23</v>
      </c>
      <c r="D675" s="7" t="s">
        <v>24</v>
      </c>
      <c r="E675" s="7" t="s">
        <v>174</v>
      </c>
      <c r="F675" s="7" t="s">
        <v>175</v>
      </c>
      <c r="G675" s="7" t="s">
        <v>174</v>
      </c>
      <c r="H675" s="7" t="s">
        <v>181</v>
      </c>
      <c r="I675" s="7" t="s">
        <v>244</v>
      </c>
      <c r="J675" s="7" t="s">
        <v>245</v>
      </c>
      <c r="K675" s="29">
        <v>10</v>
      </c>
    </row>
    <row r="676" spans="1:11">
      <c r="A676" s="110">
        <v>44166</v>
      </c>
      <c r="B676" s="127" t="s">
        <v>117</v>
      </c>
      <c r="C676" s="7" t="s">
        <v>23</v>
      </c>
      <c r="D676" s="7" t="s">
        <v>24</v>
      </c>
      <c r="E676" s="7" t="s">
        <v>174</v>
      </c>
      <c r="F676" s="7" t="s">
        <v>175</v>
      </c>
      <c r="G676" s="7" t="s">
        <v>174</v>
      </c>
      <c r="H676" s="7" t="s">
        <v>181</v>
      </c>
      <c r="I676" s="7" t="s">
        <v>351</v>
      </c>
      <c r="J676" s="7" t="s">
        <v>352</v>
      </c>
      <c r="K676" s="29">
        <v>10</v>
      </c>
    </row>
    <row r="677" spans="1:11">
      <c r="A677" s="110">
        <v>44166</v>
      </c>
      <c r="B677" s="127" t="s">
        <v>117</v>
      </c>
      <c r="C677" s="7" t="s">
        <v>23</v>
      </c>
      <c r="D677" s="7" t="s">
        <v>24</v>
      </c>
      <c r="E677" s="7" t="s">
        <v>174</v>
      </c>
      <c r="F677" s="7" t="s">
        <v>175</v>
      </c>
      <c r="G677" s="7" t="s">
        <v>174</v>
      </c>
      <c r="H677" s="7" t="s">
        <v>181</v>
      </c>
      <c r="I677" s="7" t="s">
        <v>1426</v>
      </c>
      <c r="J677" s="7" t="s">
        <v>1427</v>
      </c>
      <c r="K677" s="29">
        <v>8</v>
      </c>
    </row>
    <row r="678" spans="1:11">
      <c r="A678" s="110">
        <v>44166</v>
      </c>
      <c r="B678" s="127" t="s">
        <v>117</v>
      </c>
      <c r="C678" s="7" t="s">
        <v>23</v>
      </c>
      <c r="D678" s="7" t="s">
        <v>24</v>
      </c>
      <c r="E678" s="7" t="s">
        <v>174</v>
      </c>
      <c r="F678" s="7" t="s">
        <v>175</v>
      </c>
      <c r="G678" s="7" t="s">
        <v>234</v>
      </c>
      <c r="H678" s="7" t="s">
        <v>235</v>
      </c>
      <c r="I678" s="7" t="s">
        <v>234</v>
      </c>
      <c r="J678" s="7" t="s">
        <v>1004</v>
      </c>
      <c r="K678" s="29">
        <v>96</v>
      </c>
    </row>
    <row r="679" spans="1:11">
      <c r="A679" s="110">
        <v>44166</v>
      </c>
      <c r="B679" s="127" t="s">
        <v>117</v>
      </c>
      <c r="C679" s="7" t="s">
        <v>23</v>
      </c>
      <c r="D679" s="7" t="s">
        <v>24</v>
      </c>
      <c r="E679" s="7" t="s">
        <v>174</v>
      </c>
      <c r="F679" s="7" t="s">
        <v>175</v>
      </c>
      <c r="G679" s="7" t="s">
        <v>234</v>
      </c>
      <c r="H679" s="7" t="s">
        <v>235</v>
      </c>
      <c r="I679" s="7" t="s">
        <v>1129</v>
      </c>
      <c r="J679" s="7" t="s">
        <v>1130</v>
      </c>
      <c r="K679" s="29">
        <v>65</v>
      </c>
    </row>
    <row r="680" spans="1:11">
      <c r="A680" s="110">
        <v>44166</v>
      </c>
      <c r="B680" s="127" t="s">
        <v>117</v>
      </c>
      <c r="C680" s="7" t="s">
        <v>23</v>
      </c>
      <c r="D680" s="7" t="s">
        <v>24</v>
      </c>
      <c r="E680" s="7" t="s">
        <v>174</v>
      </c>
      <c r="F680" s="7" t="s">
        <v>175</v>
      </c>
      <c r="G680" s="7" t="s">
        <v>234</v>
      </c>
      <c r="H680" s="7" t="s">
        <v>235</v>
      </c>
      <c r="I680" s="7" t="s">
        <v>992</v>
      </c>
      <c r="J680" s="7" t="s">
        <v>993</v>
      </c>
      <c r="K680" s="29">
        <v>26</v>
      </c>
    </row>
    <row r="681" spans="1:11">
      <c r="A681" s="110">
        <v>44166</v>
      </c>
      <c r="B681" s="127" t="s">
        <v>117</v>
      </c>
      <c r="C681" s="7" t="s">
        <v>23</v>
      </c>
      <c r="D681" s="7" t="s">
        <v>24</v>
      </c>
      <c r="E681" s="7" t="s">
        <v>174</v>
      </c>
      <c r="F681" s="7" t="s">
        <v>175</v>
      </c>
      <c r="G681" s="7" t="s">
        <v>234</v>
      </c>
      <c r="H681" s="7" t="s">
        <v>235</v>
      </c>
      <c r="I681" s="7" t="s">
        <v>1171</v>
      </c>
      <c r="J681" s="7" t="s">
        <v>1172</v>
      </c>
      <c r="K681" s="29">
        <v>17</v>
      </c>
    </row>
    <row r="682" spans="1:11">
      <c r="A682" s="110">
        <v>44166</v>
      </c>
      <c r="B682" s="127" t="s">
        <v>117</v>
      </c>
      <c r="C682" s="7" t="s">
        <v>23</v>
      </c>
      <c r="D682" s="7" t="s">
        <v>24</v>
      </c>
      <c r="E682" s="7" t="s">
        <v>174</v>
      </c>
      <c r="F682" s="7" t="s">
        <v>175</v>
      </c>
      <c r="G682" s="7" t="s">
        <v>234</v>
      </c>
      <c r="H682" s="7" t="s">
        <v>235</v>
      </c>
      <c r="I682" s="7" t="s">
        <v>1133</v>
      </c>
      <c r="J682" s="7" t="s">
        <v>1134</v>
      </c>
      <c r="K682" s="29">
        <v>17</v>
      </c>
    </row>
    <row r="683" spans="1:11">
      <c r="A683" s="110">
        <v>44166</v>
      </c>
      <c r="B683" s="127" t="s">
        <v>117</v>
      </c>
      <c r="C683" s="7" t="s">
        <v>23</v>
      </c>
      <c r="D683" s="7" t="s">
        <v>24</v>
      </c>
      <c r="E683" s="7" t="s">
        <v>174</v>
      </c>
      <c r="F683" s="7" t="s">
        <v>175</v>
      </c>
      <c r="G683" s="7" t="s">
        <v>234</v>
      </c>
      <c r="H683" s="7" t="s">
        <v>235</v>
      </c>
      <c r="I683" s="7" t="s">
        <v>1404</v>
      </c>
      <c r="J683" s="7" t="s">
        <v>1405</v>
      </c>
      <c r="K683" s="29">
        <v>17</v>
      </c>
    </row>
    <row r="684" spans="1:11">
      <c r="A684" s="110">
        <v>44166</v>
      </c>
      <c r="B684" s="127" t="s">
        <v>117</v>
      </c>
      <c r="C684" s="7" t="s">
        <v>23</v>
      </c>
      <c r="D684" s="7" t="s">
        <v>24</v>
      </c>
      <c r="E684" s="7" t="s">
        <v>174</v>
      </c>
      <c r="F684" s="7" t="s">
        <v>175</v>
      </c>
      <c r="G684" s="7" t="s">
        <v>234</v>
      </c>
      <c r="H684" s="7" t="s">
        <v>235</v>
      </c>
      <c r="I684" s="7" t="s">
        <v>1173</v>
      </c>
      <c r="J684" s="7" t="s">
        <v>1174</v>
      </c>
      <c r="K684" s="29">
        <v>12</v>
      </c>
    </row>
    <row r="685" spans="1:11">
      <c r="A685" s="110">
        <v>44166</v>
      </c>
      <c r="B685" s="127" t="s">
        <v>117</v>
      </c>
      <c r="C685" s="7" t="s">
        <v>23</v>
      </c>
      <c r="D685" s="7" t="s">
        <v>24</v>
      </c>
      <c r="E685" s="7" t="s">
        <v>174</v>
      </c>
      <c r="F685" s="7" t="s">
        <v>175</v>
      </c>
      <c r="G685" s="7" t="s">
        <v>234</v>
      </c>
      <c r="H685" s="7" t="s">
        <v>235</v>
      </c>
      <c r="I685" s="7" t="s">
        <v>1093</v>
      </c>
      <c r="J685" s="7" t="s">
        <v>1094</v>
      </c>
      <c r="K685" s="29">
        <v>11</v>
      </c>
    </row>
    <row r="686" spans="1:11">
      <c r="A686" s="110">
        <v>44166</v>
      </c>
      <c r="B686" s="127" t="s">
        <v>117</v>
      </c>
      <c r="C686" s="7" t="s">
        <v>23</v>
      </c>
      <c r="D686" s="7" t="s">
        <v>24</v>
      </c>
      <c r="E686" s="7" t="s">
        <v>174</v>
      </c>
      <c r="F686" s="7" t="s">
        <v>175</v>
      </c>
      <c r="G686" s="7" t="s">
        <v>234</v>
      </c>
      <c r="H686" s="7" t="s">
        <v>235</v>
      </c>
      <c r="I686" s="7" t="s">
        <v>1131</v>
      </c>
      <c r="J686" s="7" t="s">
        <v>1132</v>
      </c>
      <c r="K686" s="29">
        <v>11</v>
      </c>
    </row>
    <row r="687" spans="1:11">
      <c r="A687" s="110">
        <v>44166</v>
      </c>
      <c r="B687" s="127" t="s">
        <v>117</v>
      </c>
      <c r="C687" s="7" t="s">
        <v>23</v>
      </c>
      <c r="D687" s="7" t="s">
        <v>24</v>
      </c>
      <c r="E687" s="7" t="s">
        <v>174</v>
      </c>
      <c r="F687" s="7" t="s">
        <v>175</v>
      </c>
      <c r="G687" s="7" t="s">
        <v>234</v>
      </c>
      <c r="H687" s="7" t="s">
        <v>235</v>
      </c>
      <c r="I687" s="7" t="s">
        <v>1175</v>
      </c>
      <c r="J687" s="7" t="s">
        <v>1176</v>
      </c>
      <c r="K687" s="29">
        <v>11</v>
      </c>
    </row>
    <row r="688" spans="1:11">
      <c r="A688" s="110">
        <v>44166</v>
      </c>
      <c r="B688" s="127" t="s">
        <v>117</v>
      </c>
      <c r="C688" s="7" t="s">
        <v>23</v>
      </c>
      <c r="D688" s="7" t="s">
        <v>24</v>
      </c>
      <c r="E688" s="7" t="s">
        <v>174</v>
      </c>
      <c r="F688" s="7" t="s">
        <v>175</v>
      </c>
      <c r="G688" s="7" t="s">
        <v>234</v>
      </c>
      <c r="H688" s="7" t="s">
        <v>235</v>
      </c>
      <c r="I688" s="7" t="s">
        <v>1153</v>
      </c>
      <c r="J688" s="7" t="s">
        <v>1154</v>
      </c>
      <c r="K688" s="29">
        <v>6</v>
      </c>
    </row>
    <row r="689" spans="1:11">
      <c r="A689" s="110">
        <v>44166</v>
      </c>
      <c r="B689" s="127" t="s">
        <v>117</v>
      </c>
      <c r="C689" s="7" t="s">
        <v>23</v>
      </c>
      <c r="D689" s="7" t="s">
        <v>24</v>
      </c>
      <c r="E689" s="7" t="s">
        <v>174</v>
      </c>
      <c r="F689" s="7" t="s">
        <v>175</v>
      </c>
      <c r="G689" s="7" t="s">
        <v>234</v>
      </c>
      <c r="H689" s="7" t="s">
        <v>235</v>
      </c>
      <c r="I689" s="7" t="s">
        <v>1406</v>
      </c>
      <c r="J689" s="7" t="s">
        <v>1407</v>
      </c>
      <c r="K689" s="29">
        <v>6</v>
      </c>
    </row>
    <row r="690" spans="1:11">
      <c r="A690" s="110">
        <v>44166</v>
      </c>
      <c r="B690" s="127" t="s">
        <v>117</v>
      </c>
      <c r="C690" s="7" t="s">
        <v>23</v>
      </c>
      <c r="D690" s="7" t="s">
        <v>24</v>
      </c>
      <c r="E690" s="7" t="s">
        <v>174</v>
      </c>
      <c r="F690" s="7" t="s">
        <v>175</v>
      </c>
      <c r="G690" s="7" t="s">
        <v>234</v>
      </c>
      <c r="H690" s="7" t="s">
        <v>235</v>
      </c>
      <c r="I690" s="7" t="s">
        <v>1135</v>
      </c>
      <c r="J690" s="7" t="s">
        <v>1136</v>
      </c>
      <c r="K690" s="29">
        <v>6</v>
      </c>
    </row>
    <row r="691" spans="1:11">
      <c r="A691" s="110">
        <v>44166</v>
      </c>
      <c r="B691" s="127" t="s">
        <v>117</v>
      </c>
      <c r="C691" s="7" t="s">
        <v>23</v>
      </c>
      <c r="D691" s="7" t="s">
        <v>24</v>
      </c>
      <c r="E691" s="7" t="s">
        <v>174</v>
      </c>
      <c r="F691" s="7" t="s">
        <v>175</v>
      </c>
      <c r="G691" s="7" t="s">
        <v>234</v>
      </c>
      <c r="H691" s="7" t="s">
        <v>235</v>
      </c>
      <c r="I691" s="7" t="s">
        <v>1191</v>
      </c>
      <c r="J691" s="7" t="s">
        <v>1192</v>
      </c>
      <c r="K691" s="29">
        <v>5</v>
      </c>
    </row>
    <row r="692" spans="1:11">
      <c r="A692" s="110">
        <v>44166</v>
      </c>
      <c r="B692" s="127" t="s">
        <v>117</v>
      </c>
      <c r="C692" s="7" t="s">
        <v>23</v>
      </c>
      <c r="D692" s="7" t="s">
        <v>24</v>
      </c>
      <c r="E692" s="7" t="s">
        <v>174</v>
      </c>
      <c r="F692" s="7" t="s">
        <v>175</v>
      </c>
      <c r="G692" s="7" t="s">
        <v>234</v>
      </c>
      <c r="H692" s="7" t="s">
        <v>235</v>
      </c>
      <c r="I692" s="7" t="s">
        <v>1149</v>
      </c>
      <c r="J692" s="7" t="s">
        <v>1150</v>
      </c>
      <c r="K692" s="29">
        <v>5</v>
      </c>
    </row>
    <row r="693" spans="1:11">
      <c r="A693" s="110">
        <v>44166</v>
      </c>
      <c r="B693" s="127" t="s">
        <v>117</v>
      </c>
      <c r="C693" s="7" t="s">
        <v>23</v>
      </c>
      <c r="D693" s="7" t="s">
        <v>24</v>
      </c>
      <c r="E693" s="7" t="s">
        <v>174</v>
      </c>
      <c r="F693" s="7" t="s">
        <v>175</v>
      </c>
      <c r="G693" s="7" t="s">
        <v>212</v>
      </c>
      <c r="H693" s="7" t="s">
        <v>213</v>
      </c>
      <c r="I693" s="7" t="s">
        <v>894</v>
      </c>
      <c r="J693" s="7" t="s">
        <v>895</v>
      </c>
      <c r="K693" s="29">
        <v>47</v>
      </c>
    </row>
    <row r="694" spans="1:11">
      <c r="A694" s="110">
        <v>44166</v>
      </c>
      <c r="B694" s="127" t="s">
        <v>117</v>
      </c>
      <c r="C694" s="7" t="s">
        <v>23</v>
      </c>
      <c r="D694" s="7" t="s">
        <v>24</v>
      </c>
      <c r="E694" s="7" t="s">
        <v>174</v>
      </c>
      <c r="F694" s="7" t="s">
        <v>175</v>
      </c>
      <c r="G694" s="7" t="s">
        <v>212</v>
      </c>
      <c r="H694" s="7" t="s">
        <v>213</v>
      </c>
      <c r="I694" s="7" t="s">
        <v>212</v>
      </c>
      <c r="J694" s="7" t="s">
        <v>288</v>
      </c>
      <c r="K694" s="29">
        <v>42</v>
      </c>
    </row>
    <row r="695" spans="1:11">
      <c r="A695" s="110">
        <v>44166</v>
      </c>
      <c r="B695" s="127" t="s">
        <v>117</v>
      </c>
      <c r="C695" s="7" t="s">
        <v>23</v>
      </c>
      <c r="D695" s="7" t="s">
        <v>24</v>
      </c>
      <c r="E695" s="7" t="s">
        <v>174</v>
      </c>
      <c r="F695" s="7" t="s">
        <v>175</v>
      </c>
      <c r="G695" s="7" t="s">
        <v>212</v>
      </c>
      <c r="H695" s="7" t="s">
        <v>213</v>
      </c>
      <c r="I695" s="7" t="s">
        <v>403</v>
      </c>
      <c r="J695" s="7" t="s">
        <v>404</v>
      </c>
      <c r="K695" s="29">
        <v>32</v>
      </c>
    </row>
    <row r="696" spans="1:11">
      <c r="A696" s="110">
        <v>44166</v>
      </c>
      <c r="B696" s="127" t="s">
        <v>117</v>
      </c>
      <c r="C696" s="7" t="s">
        <v>23</v>
      </c>
      <c r="D696" s="7" t="s">
        <v>24</v>
      </c>
      <c r="E696" s="7" t="s">
        <v>174</v>
      </c>
      <c r="F696" s="7" t="s">
        <v>175</v>
      </c>
      <c r="G696" s="7" t="s">
        <v>212</v>
      </c>
      <c r="H696" s="7" t="s">
        <v>213</v>
      </c>
      <c r="I696" s="7" t="s">
        <v>391</v>
      </c>
      <c r="J696" s="7" t="s">
        <v>392</v>
      </c>
      <c r="K696" s="29">
        <v>26</v>
      </c>
    </row>
    <row r="697" spans="1:11">
      <c r="A697" s="110">
        <v>44166</v>
      </c>
      <c r="B697" s="127" t="s">
        <v>117</v>
      </c>
      <c r="C697" s="7" t="s">
        <v>23</v>
      </c>
      <c r="D697" s="7" t="s">
        <v>24</v>
      </c>
      <c r="E697" s="7" t="s">
        <v>174</v>
      </c>
      <c r="F697" s="7" t="s">
        <v>175</v>
      </c>
      <c r="G697" s="7" t="s">
        <v>212</v>
      </c>
      <c r="H697" s="7" t="s">
        <v>213</v>
      </c>
      <c r="I697" s="7" t="s">
        <v>393</v>
      </c>
      <c r="J697" s="7" t="s">
        <v>394</v>
      </c>
      <c r="K697" s="29">
        <v>26</v>
      </c>
    </row>
    <row r="698" spans="1:11">
      <c r="A698" s="110">
        <v>44166</v>
      </c>
      <c r="B698" s="127" t="s">
        <v>117</v>
      </c>
      <c r="C698" s="7" t="s">
        <v>23</v>
      </c>
      <c r="D698" s="7" t="s">
        <v>24</v>
      </c>
      <c r="E698" s="7" t="s">
        <v>174</v>
      </c>
      <c r="F698" s="7" t="s">
        <v>175</v>
      </c>
      <c r="G698" s="7" t="s">
        <v>212</v>
      </c>
      <c r="H698" s="7" t="s">
        <v>213</v>
      </c>
      <c r="I698" s="7" t="s">
        <v>958</v>
      </c>
      <c r="J698" s="7" t="s">
        <v>959</v>
      </c>
      <c r="K698" s="29">
        <v>26</v>
      </c>
    </row>
    <row r="699" spans="1:11">
      <c r="A699" s="110">
        <v>44166</v>
      </c>
      <c r="B699" s="127" t="s">
        <v>117</v>
      </c>
      <c r="C699" s="7" t="s">
        <v>23</v>
      </c>
      <c r="D699" s="7" t="s">
        <v>24</v>
      </c>
      <c r="E699" s="7" t="s">
        <v>174</v>
      </c>
      <c r="F699" s="7" t="s">
        <v>175</v>
      </c>
      <c r="G699" s="7" t="s">
        <v>212</v>
      </c>
      <c r="H699" s="7" t="s">
        <v>213</v>
      </c>
      <c r="I699" s="7" t="s">
        <v>399</v>
      </c>
      <c r="J699" s="7" t="s">
        <v>400</v>
      </c>
      <c r="K699" s="29">
        <v>21</v>
      </c>
    </row>
    <row r="700" spans="1:11">
      <c r="A700" s="110">
        <v>44166</v>
      </c>
      <c r="B700" s="127" t="s">
        <v>117</v>
      </c>
      <c r="C700" s="7" t="s">
        <v>23</v>
      </c>
      <c r="D700" s="7" t="s">
        <v>24</v>
      </c>
      <c r="E700" s="7" t="s">
        <v>174</v>
      </c>
      <c r="F700" s="7" t="s">
        <v>175</v>
      </c>
      <c r="G700" s="7" t="s">
        <v>212</v>
      </c>
      <c r="H700" s="7" t="s">
        <v>213</v>
      </c>
      <c r="I700" s="7" t="s">
        <v>401</v>
      </c>
      <c r="J700" s="7" t="s">
        <v>402</v>
      </c>
      <c r="K700" s="29">
        <v>21</v>
      </c>
    </row>
    <row r="701" spans="1:11">
      <c r="A701" s="110">
        <v>44166</v>
      </c>
      <c r="B701" s="127" t="s">
        <v>117</v>
      </c>
      <c r="C701" s="7" t="s">
        <v>23</v>
      </c>
      <c r="D701" s="7" t="s">
        <v>24</v>
      </c>
      <c r="E701" s="7" t="s">
        <v>174</v>
      </c>
      <c r="F701" s="7" t="s">
        <v>175</v>
      </c>
      <c r="G701" s="7" t="s">
        <v>212</v>
      </c>
      <c r="H701" s="7" t="s">
        <v>213</v>
      </c>
      <c r="I701" s="7" t="s">
        <v>1390</v>
      </c>
      <c r="J701" s="7" t="s">
        <v>1391</v>
      </c>
      <c r="K701" s="29">
        <v>16</v>
      </c>
    </row>
    <row r="702" spans="1:11">
      <c r="A702" s="110">
        <v>44166</v>
      </c>
      <c r="B702" s="127" t="s">
        <v>117</v>
      </c>
      <c r="C702" s="7" t="s">
        <v>23</v>
      </c>
      <c r="D702" s="7" t="s">
        <v>24</v>
      </c>
      <c r="E702" s="7" t="s">
        <v>174</v>
      </c>
      <c r="F702" s="7" t="s">
        <v>175</v>
      </c>
      <c r="G702" s="7" t="s">
        <v>212</v>
      </c>
      <c r="H702" s="7" t="s">
        <v>213</v>
      </c>
      <c r="I702" s="7" t="s">
        <v>1372</v>
      </c>
      <c r="J702" s="7" t="s">
        <v>1373</v>
      </c>
      <c r="K702" s="29">
        <v>16</v>
      </c>
    </row>
    <row r="703" spans="1:11">
      <c r="A703" s="110">
        <v>44166</v>
      </c>
      <c r="B703" s="127" t="s">
        <v>117</v>
      </c>
      <c r="C703" s="7" t="s">
        <v>23</v>
      </c>
      <c r="D703" s="7" t="s">
        <v>24</v>
      </c>
      <c r="E703" s="7" t="s">
        <v>174</v>
      </c>
      <c r="F703" s="7" t="s">
        <v>175</v>
      </c>
      <c r="G703" s="7" t="s">
        <v>212</v>
      </c>
      <c r="H703" s="7" t="s">
        <v>213</v>
      </c>
      <c r="I703" s="7" t="s">
        <v>301</v>
      </c>
      <c r="J703" s="7" t="s">
        <v>302</v>
      </c>
      <c r="K703" s="29">
        <v>15</v>
      </c>
    </row>
    <row r="704" spans="1:11">
      <c r="A704" s="110">
        <v>44166</v>
      </c>
      <c r="B704" s="127" t="s">
        <v>117</v>
      </c>
      <c r="C704" s="7" t="s">
        <v>23</v>
      </c>
      <c r="D704" s="7" t="s">
        <v>24</v>
      </c>
      <c r="E704" s="7" t="s">
        <v>174</v>
      </c>
      <c r="F704" s="7" t="s">
        <v>175</v>
      </c>
      <c r="G704" s="7" t="s">
        <v>212</v>
      </c>
      <c r="H704" s="7" t="s">
        <v>213</v>
      </c>
      <c r="I704" s="7" t="s">
        <v>297</v>
      </c>
      <c r="J704" s="7" t="s">
        <v>298</v>
      </c>
      <c r="K704" s="29">
        <v>10</v>
      </c>
    </row>
    <row r="705" spans="1:11">
      <c r="A705" s="110">
        <v>44166</v>
      </c>
      <c r="B705" s="127" t="s">
        <v>117</v>
      </c>
      <c r="C705" s="7" t="s">
        <v>23</v>
      </c>
      <c r="D705" s="7" t="s">
        <v>24</v>
      </c>
      <c r="E705" s="7" t="s">
        <v>174</v>
      </c>
      <c r="F705" s="7" t="s">
        <v>175</v>
      </c>
      <c r="G705" s="7" t="s">
        <v>896</v>
      </c>
      <c r="H705" s="7" t="s">
        <v>897</v>
      </c>
      <c r="I705" s="7" t="s">
        <v>896</v>
      </c>
      <c r="J705" s="7" t="s">
        <v>1025</v>
      </c>
      <c r="K705" s="29">
        <v>29</v>
      </c>
    </row>
    <row r="706" spans="1:11">
      <c r="A706" s="110">
        <v>44166</v>
      </c>
      <c r="B706" s="127" t="s">
        <v>117</v>
      </c>
      <c r="C706" s="7" t="s">
        <v>23</v>
      </c>
      <c r="D706" s="7" t="s">
        <v>24</v>
      </c>
      <c r="E706" s="7" t="s">
        <v>174</v>
      </c>
      <c r="F706" s="7" t="s">
        <v>175</v>
      </c>
      <c r="G706" s="7" t="s">
        <v>896</v>
      </c>
      <c r="H706" s="7" t="s">
        <v>897</v>
      </c>
      <c r="I706" s="7" t="s">
        <v>1059</v>
      </c>
      <c r="J706" s="7" t="s">
        <v>1060</v>
      </c>
      <c r="K706" s="29">
        <v>17</v>
      </c>
    </row>
    <row r="707" spans="1:11">
      <c r="A707" s="110">
        <v>44166</v>
      </c>
      <c r="B707" s="127" t="s">
        <v>117</v>
      </c>
      <c r="C707" s="7" t="s">
        <v>23</v>
      </c>
      <c r="D707" s="7" t="s">
        <v>24</v>
      </c>
      <c r="E707" s="7" t="s">
        <v>174</v>
      </c>
      <c r="F707" s="7" t="s">
        <v>175</v>
      </c>
      <c r="G707" s="7" t="s">
        <v>896</v>
      </c>
      <c r="H707" s="7" t="s">
        <v>897</v>
      </c>
      <c r="I707" s="7" t="s">
        <v>1026</v>
      </c>
      <c r="J707" s="7" t="s">
        <v>1027</v>
      </c>
      <c r="K707" s="29">
        <v>16</v>
      </c>
    </row>
    <row r="708" spans="1:11">
      <c r="A708" s="110">
        <v>44166</v>
      </c>
      <c r="B708" s="127" t="s">
        <v>117</v>
      </c>
      <c r="C708" s="7" t="s">
        <v>23</v>
      </c>
      <c r="D708" s="7" t="s">
        <v>24</v>
      </c>
      <c r="E708" s="7" t="s">
        <v>174</v>
      </c>
      <c r="F708" s="7" t="s">
        <v>175</v>
      </c>
      <c r="G708" s="7" t="s">
        <v>896</v>
      </c>
      <c r="H708" s="7" t="s">
        <v>897</v>
      </c>
      <c r="I708" s="7" t="s">
        <v>930</v>
      </c>
      <c r="J708" s="7" t="s">
        <v>931</v>
      </c>
      <c r="K708" s="29">
        <v>15</v>
      </c>
    </row>
    <row r="709" spans="1:11">
      <c r="A709" s="110">
        <v>44166</v>
      </c>
      <c r="B709" s="127" t="s">
        <v>117</v>
      </c>
      <c r="C709" s="7" t="s">
        <v>23</v>
      </c>
      <c r="D709" s="7" t="s">
        <v>24</v>
      </c>
      <c r="E709" s="7" t="s">
        <v>174</v>
      </c>
      <c r="F709" s="7" t="s">
        <v>175</v>
      </c>
      <c r="G709" s="7" t="s">
        <v>896</v>
      </c>
      <c r="H709" s="7" t="s">
        <v>897</v>
      </c>
      <c r="I709" s="7" t="s">
        <v>1099</v>
      </c>
      <c r="J709" s="7" t="s">
        <v>1100</v>
      </c>
      <c r="K709" s="29">
        <v>11</v>
      </c>
    </row>
    <row r="710" spans="1:11">
      <c r="A710" s="110">
        <v>44166</v>
      </c>
      <c r="B710" s="127" t="s">
        <v>117</v>
      </c>
      <c r="C710" s="7" t="s">
        <v>23</v>
      </c>
      <c r="D710" s="7" t="s">
        <v>24</v>
      </c>
      <c r="E710" s="7" t="s">
        <v>174</v>
      </c>
      <c r="F710" s="7" t="s">
        <v>175</v>
      </c>
      <c r="G710" s="7" t="s">
        <v>896</v>
      </c>
      <c r="H710" s="7" t="s">
        <v>897</v>
      </c>
      <c r="I710" s="7" t="s">
        <v>1097</v>
      </c>
      <c r="J710" s="7" t="s">
        <v>1098</v>
      </c>
      <c r="K710" s="29">
        <v>10</v>
      </c>
    </row>
    <row r="711" spans="1:11">
      <c r="A711" s="110">
        <v>44166</v>
      </c>
      <c r="B711" s="127" t="s">
        <v>117</v>
      </c>
      <c r="C711" s="7" t="s">
        <v>23</v>
      </c>
      <c r="D711" s="7" t="s">
        <v>24</v>
      </c>
      <c r="E711" s="7" t="s">
        <v>174</v>
      </c>
      <c r="F711" s="7" t="s">
        <v>175</v>
      </c>
      <c r="G711" s="7" t="s">
        <v>896</v>
      </c>
      <c r="H711" s="7" t="s">
        <v>897</v>
      </c>
      <c r="I711" s="7" t="s">
        <v>900</v>
      </c>
      <c r="J711" s="7" t="s">
        <v>901</v>
      </c>
      <c r="K711" s="29">
        <v>10</v>
      </c>
    </row>
    <row r="712" spans="1:11">
      <c r="A712" s="110">
        <v>44166</v>
      </c>
      <c r="B712" s="127" t="s">
        <v>117</v>
      </c>
      <c r="C712" s="7" t="s">
        <v>23</v>
      </c>
      <c r="D712" s="7" t="s">
        <v>24</v>
      </c>
      <c r="E712" s="7" t="s">
        <v>174</v>
      </c>
      <c r="F712" s="7" t="s">
        <v>175</v>
      </c>
      <c r="G712" s="7" t="s">
        <v>896</v>
      </c>
      <c r="H712" s="7" t="s">
        <v>897</v>
      </c>
      <c r="I712" s="7" t="s">
        <v>1063</v>
      </c>
      <c r="J712" s="7" t="s">
        <v>1064</v>
      </c>
      <c r="K712" s="29">
        <v>10</v>
      </c>
    </row>
    <row r="713" spans="1:11">
      <c r="A713" s="110">
        <v>44166</v>
      </c>
      <c r="B713" s="127" t="s">
        <v>117</v>
      </c>
      <c r="C713" s="7" t="s">
        <v>23</v>
      </c>
      <c r="D713" s="7" t="s">
        <v>24</v>
      </c>
      <c r="E713" s="7" t="s">
        <v>174</v>
      </c>
      <c r="F713" s="7" t="s">
        <v>175</v>
      </c>
      <c r="G713" s="7" t="s">
        <v>896</v>
      </c>
      <c r="H713" s="7" t="s">
        <v>897</v>
      </c>
      <c r="I713" s="7" t="s">
        <v>1057</v>
      </c>
      <c r="J713" s="7" t="s">
        <v>1058</v>
      </c>
      <c r="K713" s="29">
        <v>10</v>
      </c>
    </row>
    <row r="714" spans="1:11">
      <c r="A714" s="110">
        <v>44166</v>
      </c>
      <c r="B714" s="127" t="s">
        <v>117</v>
      </c>
      <c r="C714" s="7" t="s">
        <v>23</v>
      </c>
      <c r="D714" s="7" t="s">
        <v>24</v>
      </c>
      <c r="E714" s="7" t="s">
        <v>174</v>
      </c>
      <c r="F714" s="7" t="s">
        <v>175</v>
      </c>
      <c r="G714" s="7" t="s">
        <v>896</v>
      </c>
      <c r="H714" s="7" t="s">
        <v>897</v>
      </c>
      <c r="I714" s="7" t="s">
        <v>1051</v>
      </c>
      <c r="J714" s="7" t="s">
        <v>1052</v>
      </c>
      <c r="K714" s="29">
        <v>10</v>
      </c>
    </row>
    <row r="715" spans="1:11">
      <c r="A715" s="110">
        <v>44166</v>
      </c>
      <c r="B715" s="127" t="s">
        <v>117</v>
      </c>
      <c r="C715" s="7" t="s">
        <v>23</v>
      </c>
      <c r="D715" s="7" t="s">
        <v>24</v>
      </c>
      <c r="E715" s="7" t="s">
        <v>174</v>
      </c>
      <c r="F715" s="7" t="s">
        <v>175</v>
      </c>
      <c r="G715" s="7" t="s">
        <v>896</v>
      </c>
      <c r="H715" s="7" t="s">
        <v>897</v>
      </c>
      <c r="I715" s="7" t="s">
        <v>1023</v>
      </c>
      <c r="J715" s="7" t="s">
        <v>1024</v>
      </c>
      <c r="K715" s="29">
        <v>5</v>
      </c>
    </row>
    <row r="716" spans="1:11">
      <c r="A716" s="110">
        <v>44166</v>
      </c>
      <c r="B716" s="127" t="s">
        <v>117</v>
      </c>
      <c r="C716" s="7" t="s">
        <v>23</v>
      </c>
      <c r="D716" s="7" t="s">
        <v>24</v>
      </c>
      <c r="E716" s="7" t="s">
        <v>174</v>
      </c>
      <c r="F716" s="7" t="s">
        <v>175</v>
      </c>
      <c r="G716" s="7" t="s">
        <v>896</v>
      </c>
      <c r="H716" s="7" t="s">
        <v>897</v>
      </c>
      <c r="I716" s="7" t="s">
        <v>1047</v>
      </c>
      <c r="J716" s="7" t="s">
        <v>1048</v>
      </c>
      <c r="K716" s="29">
        <v>5</v>
      </c>
    </row>
    <row r="717" spans="1:11">
      <c r="A717" s="110">
        <v>44166</v>
      </c>
      <c r="B717" s="127" t="s">
        <v>117</v>
      </c>
      <c r="C717" s="7" t="s">
        <v>23</v>
      </c>
      <c r="D717" s="7" t="s">
        <v>24</v>
      </c>
      <c r="E717" s="7" t="s">
        <v>174</v>
      </c>
      <c r="F717" s="7" t="s">
        <v>175</v>
      </c>
      <c r="G717" s="7" t="s">
        <v>896</v>
      </c>
      <c r="H717" s="7" t="s">
        <v>897</v>
      </c>
      <c r="I717" s="7" t="s">
        <v>1055</v>
      </c>
      <c r="J717" s="7" t="s">
        <v>1056</v>
      </c>
      <c r="K717" s="29">
        <v>5</v>
      </c>
    </row>
    <row r="718" spans="1:11">
      <c r="A718" s="110">
        <v>44166</v>
      </c>
      <c r="B718" s="127" t="s">
        <v>117</v>
      </c>
      <c r="C718" s="7" t="s">
        <v>23</v>
      </c>
      <c r="D718" s="7" t="s">
        <v>24</v>
      </c>
      <c r="E718" s="7" t="s">
        <v>174</v>
      </c>
      <c r="F718" s="7" t="s">
        <v>175</v>
      </c>
      <c r="G718" s="7" t="s">
        <v>869</v>
      </c>
      <c r="H718" s="7" t="s">
        <v>870</v>
      </c>
      <c r="I718" s="7" t="s">
        <v>869</v>
      </c>
      <c r="J718" s="7" t="s">
        <v>887</v>
      </c>
      <c r="K718" s="29">
        <v>10</v>
      </c>
    </row>
    <row r="719" spans="1:11">
      <c r="A719" s="110">
        <v>44166</v>
      </c>
      <c r="B719" s="127" t="s">
        <v>117</v>
      </c>
      <c r="C719" s="7" t="s">
        <v>23</v>
      </c>
      <c r="D719" s="7" t="s">
        <v>24</v>
      </c>
      <c r="E719" s="7" t="s">
        <v>174</v>
      </c>
      <c r="F719" s="7" t="s">
        <v>175</v>
      </c>
      <c r="G719" s="7" t="s">
        <v>183</v>
      </c>
      <c r="H719" s="7" t="s">
        <v>184</v>
      </c>
      <c r="I719" s="7" t="s">
        <v>496</v>
      </c>
      <c r="J719" s="7" t="s">
        <v>497</v>
      </c>
      <c r="K719" s="29">
        <v>6</v>
      </c>
    </row>
    <row r="720" spans="1:11">
      <c r="A720" s="110">
        <v>44166</v>
      </c>
      <c r="B720" s="127" t="s">
        <v>117</v>
      </c>
      <c r="C720" s="7" t="s">
        <v>23</v>
      </c>
      <c r="D720" s="7" t="s">
        <v>24</v>
      </c>
      <c r="E720" s="7" t="s">
        <v>41</v>
      </c>
      <c r="F720" s="7" t="s">
        <v>42</v>
      </c>
      <c r="G720" s="7" t="s">
        <v>757</v>
      </c>
      <c r="H720" s="7" t="s">
        <v>758</v>
      </c>
      <c r="I720" s="7" t="s">
        <v>757</v>
      </c>
      <c r="J720" s="7" t="s">
        <v>759</v>
      </c>
      <c r="K720" s="29">
        <v>350</v>
      </c>
    </row>
    <row r="721" spans="1:11">
      <c r="A721" s="110">
        <v>44166</v>
      </c>
      <c r="B721" s="127" t="s">
        <v>117</v>
      </c>
      <c r="C721" s="7" t="s">
        <v>23</v>
      </c>
      <c r="D721" s="7" t="s">
        <v>24</v>
      </c>
      <c r="E721" s="7" t="s">
        <v>41</v>
      </c>
      <c r="F721" s="7" t="s">
        <v>42</v>
      </c>
      <c r="G721" s="7" t="s">
        <v>41</v>
      </c>
      <c r="H721" s="7" t="s">
        <v>43</v>
      </c>
      <c r="I721" s="7" t="s">
        <v>1400</v>
      </c>
      <c r="J721" s="7" t="s">
        <v>1401</v>
      </c>
      <c r="K721" s="29">
        <v>38</v>
      </c>
    </row>
    <row r="722" spans="1:11">
      <c r="A722" s="110">
        <v>44166</v>
      </c>
      <c r="B722" s="127" t="s">
        <v>117</v>
      </c>
      <c r="C722" s="7" t="s">
        <v>23</v>
      </c>
      <c r="D722" s="7" t="s">
        <v>24</v>
      </c>
      <c r="E722" s="7" t="s">
        <v>47</v>
      </c>
      <c r="F722" s="7" t="s">
        <v>48</v>
      </c>
      <c r="G722" s="7" t="s">
        <v>60</v>
      </c>
      <c r="H722" s="7" t="s">
        <v>61</v>
      </c>
      <c r="I722" s="7" t="s">
        <v>1416</v>
      </c>
      <c r="J722" s="7" t="s">
        <v>1417</v>
      </c>
      <c r="K722" s="29">
        <v>100</v>
      </c>
    </row>
    <row r="723" spans="1:11">
      <c r="A723" s="110">
        <v>44166</v>
      </c>
      <c r="B723" s="127" t="s">
        <v>117</v>
      </c>
      <c r="C723" s="7" t="s">
        <v>23</v>
      </c>
      <c r="D723" s="7" t="s">
        <v>24</v>
      </c>
      <c r="E723" s="7" t="s">
        <v>47</v>
      </c>
      <c r="F723" s="7" t="s">
        <v>48</v>
      </c>
      <c r="G723" s="7" t="s">
        <v>60</v>
      </c>
      <c r="H723" s="7" t="s">
        <v>61</v>
      </c>
      <c r="I723" s="7" t="s">
        <v>1414</v>
      </c>
      <c r="J723" s="7" t="s">
        <v>1415</v>
      </c>
      <c r="K723" s="29">
        <v>30</v>
      </c>
    </row>
    <row r="724" spans="1:11">
      <c r="A724" s="110">
        <v>44166</v>
      </c>
      <c r="B724" s="127" t="s">
        <v>117</v>
      </c>
      <c r="C724" s="7" t="s">
        <v>23</v>
      </c>
      <c r="D724" s="7" t="s">
        <v>24</v>
      </c>
      <c r="E724" s="7" t="s">
        <v>47</v>
      </c>
      <c r="F724" s="7" t="s">
        <v>48</v>
      </c>
      <c r="G724" s="7" t="s">
        <v>60</v>
      </c>
      <c r="H724" s="7" t="s">
        <v>61</v>
      </c>
      <c r="I724" s="7" t="s">
        <v>1418</v>
      </c>
      <c r="J724" s="7" t="s">
        <v>1419</v>
      </c>
      <c r="K724" s="29">
        <v>10</v>
      </c>
    </row>
    <row r="725" spans="1:11">
      <c r="A725" s="110">
        <v>44166</v>
      </c>
      <c r="B725" s="127" t="s">
        <v>117</v>
      </c>
      <c r="C725" s="7" t="s">
        <v>23</v>
      </c>
      <c r="D725" s="7" t="s">
        <v>24</v>
      </c>
      <c r="E725" s="7" t="s">
        <v>178</v>
      </c>
      <c r="F725" s="7" t="s">
        <v>179</v>
      </c>
      <c r="G725" s="7" t="s">
        <v>178</v>
      </c>
      <c r="H725" s="7" t="s">
        <v>216</v>
      </c>
      <c r="I725" s="7" t="s">
        <v>178</v>
      </c>
      <c r="J725" s="7" t="s">
        <v>217</v>
      </c>
      <c r="K725" s="29">
        <v>66</v>
      </c>
    </row>
    <row r="726" spans="1:11">
      <c r="A726" s="110">
        <v>44166</v>
      </c>
      <c r="B726" s="127" t="s">
        <v>117</v>
      </c>
      <c r="C726" s="7" t="s">
        <v>23</v>
      </c>
      <c r="D726" s="7" t="s">
        <v>24</v>
      </c>
      <c r="E726" s="7" t="s">
        <v>754</v>
      </c>
      <c r="F726" s="7" t="s">
        <v>755</v>
      </c>
      <c r="G726" s="7" t="s">
        <v>754</v>
      </c>
      <c r="H726" s="7" t="s">
        <v>756</v>
      </c>
      <c r="I726" s="7" t="s">
        <v>1420</v>
      </c>
      <c r="J726" s="7" t="s">
        <v>1421</v>
      </c>
      <c r="K726" s="29">
        <v>35</v>
      </c>
    </row>
    <row r="727" spans="1:11">
      <c r="A727" s="110">
        <v>44166</v>
      </c>
      <c r="B727" s="127" t="s">
        <v>117</v>
      </c>
      <c r="C727" s="7" t="s">
        <v>15</v>
      </c>
      <c r="D727" s="7" t="s">
        <v>16</v>
      </c>
      <c r="E727" s="7" t="s">
        <v>15</v>
      </c>
      <c r="F727" s="7" t="s">
        <v>472</v>
      </c>
      <c r="G727" s="7" t="s">
        <v>15</v>
      </c>
      <c r="H727" s="7" t="s">
        <v>554</v>
      </c>
      <c r="I727" s="7" t="s">
        <v>15</v>
      </c>
      <c r="J727" s="7" t="s">
        <v>762</v>
      </c>
      <c r="K727" s="29">
        <v>1050</v>
      </c>
    </row>
    <row r="728" spans="1:11">
      <c r="A728" s="110">
        <v>44166</v>
      </c>
      <c r="B728" s="127" t="s">
        <v>117</v>
      </c>
      <c r="C728" s="7" t="s">
        <v>15</v>
      </c>
      <c r="D728" s="7" t="s">
        <v>16</v>
      </c>
      <c r="E728" s="7" t="s">
        <v>1540</v>
      </c>
      <c r="F728" s="7" t="s">
        <v>1541</v>
      </c>
      <c r="G728" s="7" t="s">
        <v>1542</v>
      </c>
      <c r="H728" s="7" t="s">
        <v>1543</v>
      </c>
      <c r="I728" s="7" t="s">
        <v>1542</v>
      </c>
      <c r="J728" s="7" t="s">
        <v>1544</v>
      </c>
      <c r="K728" s="29">
        <v>708</v>
      </c>
    </row>
    <row r="729" spans="1:11">
      <c r="A729" s="110">
        <v>44166</v>
      </c>
      <c r="B729" s="127" t="s">
        <v>117</v>
      </c>
      <c r="C729" s="7" t="s">
        <v>15</v>
      </c>
      <c r="D729" s="7" t="s">
        <v>16</v>
      </c>
      <c r="E729" s="7" t="s">
        <v>1428</v>
      </c>
      <c r="F729" s="7" t="s">
        <v>1429</v>
      </c>
      <c r="G729" s="7" t="s">
        <v>1430</v>
      </c>
      <c r="H729" s="7" t="s">
        <v>1431</v>
      </c>
      <c r="I729" s="7" t="s">
        <v>1430</v>
      </c>
      <c r="J729" s="7" t="s">
        <v>1432</v>
      </c>
      <c r="K729" s="29">
        <v>300</v>
      </c>
    </row>
    <row r="730" spans="1:11">
      <c r="A730" s="110">
        <v>44166</v>
      </c>
      <c r="B730" s="127" t="s">
        <v>117</v>
      </c>
      <c r="C730" s="7" t="s">
        <v>15</v>
      </c>
      <c r="D730" s="7" t="s">
        <v>16</v>
      </c>
      <c r="E730" s="7" t="s">
        <v>1428</v>
      </c>
      <c r="F730" s="7" t="s">
        <v>1429</v>
      </c>
      <c r="G730" s="7" t="s">
        <v>1430</v>
      </c>
      <c r="H730" s="7" t="s">
        <v>1431</v>
      </c>
      <c r="I730" s="7" t="s">
        <v>1433</v>
      </c>
      <c r="J730" s="7" t="s">
        <v>1434</v>
      </c>
      <c r="K730" s="29">
        <v>200</v>
      </c>
    </row>
    <row r="731" spans="1:11">
      <c r="A731" s="110">
        <v>44166</v>
      </c>
      <c r="B731" s="127" t="s">
        <v>117</v>
      </c>
      <c r="C731" s="7" t="s">
        <v>19</v>
      </c>
      <c r="D731" s="7" t="s">
        <v>20</v>
      </c>
      <c r="E731" s="7" t="s">
        <v>19</v>
      </c>
      <c r="F731" s="7" t="s">
        <v>143</v>
      </c>
      <c r="G731" s="7" t="s">
        <v>772</v>
      </c>
      <c r="H731" s="7" t="s">
        <v>773</v>
      </c>
      <c r="I731" s="7" t="s">
        <v>772</v>
      </c>
      <c r="J731" s="7" t="s">
        <v>774</v>
      </c>
      <c r="K731" s="29">
        <v>390</v>
      </c>
    </row>
    <row r="732" spans="1:11">
      <c r="A732" s="110">
        <v>44166</v>
      </c>
      <c r="B732" s="127" t="s">
        <v>117</v>
      </c>
      <c r="C732" s="7" t="s">
        <v>19</v>
      </c>
      <c r="D732" s="7" t="s">
        <v>20</v>
      </c>
      <c r="E732" s="7" t="s">
        <v>19</v>
      </c>
      <c r="F732" s="7" t="s">
        <v>143</v>
      </c>
      <c r="G732" s="7" t="s">
        <v>62</v>
      </c>
      <c r="H732" s="7" t="s">
        <v>283</v>
      </c>
      <c r="I732" s="7" t="s">
        <v>307</v>
      </c>
      <c r="J732" s="7" t="s">
        <v>308</v>
      </c>
      <c r="K732" s="29">
        <v>160</v>
      </c>
    </row>
    <row r="733" spans="1:11">
      <c r="A733" s="110">
        <v>44166</v>
      </c>
      <c r="B733" s="127" t="s">
        <v>117</v>
      </c>
      <c r="C733" s="7" t="s">
        <v>19</v>
      </c>
      <c r="D733" s="7" t="s">
        <v>20</v>
      </c>
      <c r="E733" s="7" t="s">
        <v>19</v>
      </c>
      <c r="F733" s="7" t="s">
        <v>143</v>
      </c>
      <c r="G733" s="7" t="s">
        <v>62</v>
      </c>
      <c r="H733" s="7" t="s">
        <v>283</v>
      </c>
      <c r="I733" s="7" t="s">
        <v>1445</v>
      </c>
      <c r="J733" s="7" t="s">
        <v>1446</v>
      </c>
      <c r="K733" s="29">
        <v>85</v>
      </c>
    </row>
    <row r="734" spans="1:11">
      <c r="A734" s="110">
        <v>44166</v>
      </c>
      <c r="B734" s="127" t="s">
        <v>117</v>
      </c>
      <c r="C734" s="7" t="s">
        <v>19</v>
      </c>
      <c r="D734" s="7" t="s">
        <v>20</v>
      </c>
      <c r="E734" s="7" t="s">
        <v>19</v>
      </c>
      <c r="F734" s="7" t="s">
        <v>143</v>
      </c>
      <c r="G734" s="7" t="s">
        <v>775</v>
      </c>
      <c r="H734" s="7" t="s">
        <v>776</v>
      </c>
      <c r="I734" s="7" t="s">
        <v>777</v>
      </c>
      <c r="J734" s="7" t="s">
        <v>778</v>
      </c>
      <c r="K734" s="29">
        <v>40</v>
      </c>
    </row>
    <row r="735" spans="1:11">
      <c r="A735" s="110">
        <v>44166</v>
      </c>
      <c r="B735" s="127" t="s">
        <v>117</v>
      </c>
      <c r="C735" s="7" t="s">
        <v>19</v>
      </c>
      <c r="D735" s="7" t="s">
        <v>20</v>
      </c>
      <c r="E735" s="7" t="s">
        <v>727</v>
      </c>
      <c r="F735" s="7" t="s">
        <v>728</v>
      </c>
      <c r="G735" s="7" t="s">
        <v>727</v>
      </c>
      <c r="H735" s="7" t="s">
        <v>729</v>
      </c>
      <c r="I735" s="7" t="s">
        <v>730</v>
      </c>
      <c r="J735" s="7" t="s">
        <v>731</v>
      </c>
      <c r="K735" s="29">
        <v>300</v>
      </c>
    </row>
    <row r="736" spans="1:11">
      <c r="A736" s="110">
        <v>44166</v>
      </c>
      <c r="B736" s="127" t="s">
        <v>117</v>
      </c>
      <c r="C736" s="7" t="s">
        <v>19</v>
      </c>
      <c r="D736" s="7" t="s">
        <v>20</v>
      </c>
      <c r="E736" s="7" t="s">
        <v>727</v>
      </c>
      <c r="F736" s="7" t="s">
        <v>728</v>
      </c>
      <c r="G736" s="7" t="s">
        <v>779</v>
      </c>
      <c r="H736" s="7" t="s">
        <v>780</v>
      </c>
      <c r="I736" s="7" t="s">
        <v>779</v>
      </c>
      <c r="J736" s="7" t="s">
        <v>781</v>
      </c>
      <c r="K736" s="29">
        <v>165</v>
      </c>
    </row>
    <row r="737" spans="1:11">
      <c r="A737" s="110">
        <v>44166</v>
      </c>
      <c r="B737" s="127" t="s">
        <v>117</v>
      </c>
      <c r="C737" s="7" t="s">
        <v>19</v>
      </c>
      <c r="D737" s="7" t="s">
        <v>20</v>
      </c>
      <c r="E737" s="7" t="s">
        <v>727</v>
      </c>
      <c r="F737" s="7" t="s">
        <v>728</v>
      </c>
      <c r="G737" s="7" t="s">
        <v>779</v>
      </c>
      <c r="H737" s="7" t="s">
        <v>780</v>
      </c>
      <c r="I737" s="7" t="s">
        <v>782</v>
      </c>
      <c r="J737" s="7" t="s">
        <v>783</v>
      </c>
      <c r="K737" s="29">
        <v>25</v>
      </c>
    </row>
    <row r="738" spans="1:11">
      <c r="A738" s="110">
        <v>44166</v>
      </c>
      <c r="B738" s="127" t="s">
        <v>117</v>
      </c>
      <c r="C738" s="7" t="s">
        <v>19</v>
      </c>
      <c r="D738" s="7" t="s">
        <v>20</v>
      </c>
      <c r="E738" s="7" t="s">
        <v>78</v>
      </c>
      <c r="F738" s="7" t="s">
        <v>79</v>
      </c>
      <c r="G738" s="7" t="s">
        <v>330</v>
      </c>
      <c r="H738" s="7" t="s">
        <v>331</v>
      </c>
      <c r="I738" s="7" t="s">
        <v>374</v>
      </c>
      <c r="J738" s="7" t="s">
        <v>375</v>
      </c>
      <c r="K738" s="29">
        <v>75</v>
      </c>
    </row>
    <row r="739" spans="1:11">
      <c r="A739" s="110">
        <v>44166</v>
      </c>
      <c r="B739" s="127" t="s">
        <v>117</v>
      </c>
      <c r="C739" s="7" t="s">
        <v>19</v>
      </c>
      <c r="D739" s="7" t="s">
        <v>20</v>
      </c>
      <c r="E739" s="7" t="s">
        <v>78</v>
      </c>
      <c r="F739" s="7" t="s">
        <v>79</v>
      </c>
      <c r="G739" s="7" t="s">
        <v>330</v>
      </c>
      <c r="H739" s="7" t="s">
        <v>331</v>
      </c>
      <c r="I739" s="7" t="s">
        <v>383</v>
      </c>
      <c r="J739" s="7" t="s">
        <v>384</v>
      </c>
      <c r="K739" s="29">
        <v>59</v>
      </c>
    </row>
    <row r="740" spans="1:11">
      <c r="A740" s="110">
        <v>44166</v>
      </c>
      <c r="B740" s="127" t="s">
        <v>117</v>
      </c>
      <c r="C740" s="7" t="s">
        <v>19</v>
      </c>
      <c r="D740" s="7" t="s">
        <v>20</v>
      </c>
      <c r="E740" s="7" t="s">
        <v>78</v>
      </c>
      <c r="F740" s="7" t="s">
        <v>79</v>
      </c>
      <c r="G740" s="7" t="s">
        <v>330</v>
      </c>
      <c r="H740" s="7" t="s">
        <v>331</v>
      </c>
      <c r="I740" s="7" t="s">
        <v>790</v>
      </c>
      <c r="J740" s="7" t="s">
        <v>791</v>
      </c>
      <c r="K740" s="29">
        <v>40</v>
      </c>
    </row>
    <row r="741" spans="1:11">
      <c r="A741" s="110">
        <v>44166</v>
      </c>
      <c r="B741" s="127" t="s">
        <v>117</v>
      </c>
      <c r="C741" s="7" t="s">
        <v>19</v>
      </c>
      <c r="D741" s="7" t="s">
        <v>20</v>
      </c>
      <c r="E741" s="7" t="s">
        <v>78</v>
      </c>
      <c r="F741" s="7" t="s">
        <v>79</v>
      </c>
      <c r="G741" s="7" t="s">
        <v>330</v>
      </c>
      <c r="H741" s="7" t="s">
        <v>331</v>
      </c>
      <c r="I741" s="7" t="s">
        <v>786</v>
      </c>
      <c r="J741" s="7" t="s">
        <v>787</v>
      </c>
      <c r="K741" s="29">
        <v>35</v>
      </c>
    </row>
    <row r="742" spans="1:11">
      <c r="A742" s="110">
        <v>44166</v>
      </c>
      <c r="B742" s="127" t="s">
        <v>117</v>
      </c>
      <c r="C742" s="7" t="s">
        <v>19</v>
      </c>
      <c r="D742" s="7" t="s">
        <v>20</v>
      </c>
      <c r="E742" s="7" t="s">
        <v>78</v>
      </c>
      <c r="F742" s="7" t="s">
        <v>79</v>
      </c>
      <c r="G742" s="7" t="s">
        <v>330</v>
      </c>
      <c r="H742" s="7" t="s">
        <v>331</v>
      </c>
      <c r="I742" s="7" t="s">
        <v>381</v>
      </c>
      <c r="J742" s="7" t="s">
        <v>382</v>
      </c>
      <c r="K742" s="29">
        <v>34</v>
      </c>
    </row>
    <row r="743" spans="1:11">
      <c r="A743" s="110">
        <v>44166</v>
      </c>
      <c r="B743" s="127" t="s">
        <v>117</v>
      </c>
      <c r="C743" s="7" t="s">
        <v>19</v>
      </c>
      <c r="D743" s="7" t="s">
        <v>20</v>
      </c>
      <c r="E743" s="7" t="s">
        <v>78</v>
      </c>
      <c r="F743" s="7" t="s">
        <v>79</v>
      </c>
      <c r="G743" s="7" t="s">
        <v>330</v>
      </c>
      <c r="H743" s="7" t="s">
        <v>331</v>
      </c>
      <c r="I743" s="7" t="s">
        <v>508</v>
      </c>
      <c r="J743" s="7" t="s">
        <v>509</v>
      </c>
      <c r="K743" s="29">
        <v>33</v>
      </c>
    </row>
    <row r="744" spans="1:11">
      <c r="A744" s="110">
        <v>44166</v>
      </c>
      <c r="B744" s="127" t="s">
        <v>117</v>
      </c>
      <c r="C744" s="7" t="s">
        <v>19</v>
      </c>
      <c r="D744" s="7" t="s">
        <v>20</v>
      </c>
      <c r="E744" s="7" t="s">
        <v>78</v>
      </c>
      <c r="F744" s="7" t="s">
        <v>79</v>
      </c>
      <c r="G744" s="7" t="s">
        <v>330</v>
      </c>
      <c r="H744" s="7" t="s">
        <v>331</v>
      </c>
      <c r="I744" s="7" t="s">
        <v>412</v>
      </c>
      <c r="J744" s="7" t="s">
        <v>413</v>
      </c>
      <c r="K744" s="29">
        <v>17</v>
      </c>
    </row>
    <row r="745" spans="1:11">
      <c r="A745" s="110">
        <v>44166</v>
      </c>
      <c r="B745" s="127" t="s">
        <v>117</v>
      </c>
      <c r="C745" s="7" t="s">
        <v>19</v>
      </c>
      <c r="D745" s="7" t="s">
        <v>20</v>
      </c>
      <c r="E745" s="7" t="s">
        <v>78</v>
      </c>
      <c r="F745" s="7" t="s">
        <v>79</v>
      </c>
      <c r="G745" s="7" t="s">
        <v>78</v>
      </c>
      <c r="H745" s="7" t="s">
        <v>770</v>
      </c>
      <c r="I745" s="7" t="s">
        <v>78</v>
      </c>
      <c r="J745" s="7" t="s">
        <v>771</v>
      </c>
      <c r="K745" s="29">
        <v>55</v>
      </c>
    </row>
    <row r="746" spans="1:11">
      <c r="A746" s="110">
        <v>44166</v>
      </c>
      <c r="B746" s="127" t="s">
        <v>117</v>
      </c>
      <c r="C746" s="7" t="s">
        <v>19</v>
      </c>
      <c r="D746" s="7" t="s">
        <v>20</v>
      </c>
      <c r="E746" s="7" t="s">
        <v>643</v>
      </c>
      <c r="F746" s="7" t="s">
        <v>644</v>
      </c>
      <c r="G746" s="7" t="s">
        <v>645</v>
      </c>
      <c r="H746" s="7" t="s">
        <v>646</v>
      </c>
      <c r="I746" s="7" t="s">
        <v>645</v>
      </c>
      <c r="J746" s="7" t="s">
        <v>769</v>
      </c>
      <c r="K746" s="29">
        <v>100</v>
      </c>
    </row>
    <row r="747" spans="1:11">
      <c r="A747" s="110">
        <v>44166</v>
      </c>
      <c r="B747" s="127" t="s">
        <v>117</v>
      </c>
      <c r="C747" s="7" t="s">
        <v>25</v>
      </c>
      <c r="D747" s="7" t="s">
        <v>26</v>
      </c>
      <c r="E747" s="7" t="s">
        <v>25</v>
      </c>
      <c r="F747" s="7" t="s">
        <v>80</v>
      </c>
      <c r="G747" s="7" t="s">
        <v>25</v>
      </c>
      <c r="H747" s="7" t="s">
        <v>81</v>
      </c>
      <c r="I747" s="7" t="s">
        <v>25</v>
      </c>
      <c r="J747" s="7" t="s">
        <v>142</v>
      </c>
      <c r="K747" s="29">
        <v>524</v>
      </c>
    </row>
    <row r="748" spans="1:11">
      <c r="A748" s="110">
        <v>44166</v>
      </c>
      <c r="B748" s="127" t="s">
        <v>117</v>
      </c>
      <c r="C748" s="7" t="s">
        <v>25</v>
      </c>
      <c r="D748" s="7" t="s">
        <v>26</v>
      </c>
      <c r="E748" s="7" t="s">
        <v>1437</v>
      </c>
      <c r="F748" s="7" t="s">
        <v>1438</v>
      </c>
      <c r="G748" s="7" t="s">
        <v>1437</v>
      </c>
      <c r="H748" s="7" t="s">
        <v>1439</v>
      </c>
      <c r="I748" s="7" t="s">
        <v>1437</v>
      </c>
      <c r="J748" s="7" t="s">
        <v>1444</v>
      </c>
      <c r="K748" s="29">
        <v>60</v>
      </c>
    </row>
    <row r="749" spans="1:11">
      <c r="A749" s="110">
        <v>44166</v>
      </c>
      <c r="B749" s="127" t="s">
        <v>117</v>
      </c>
      <c r="C749" s="7" t="s">
        <v>25</v>
      </c>
      <c r="D749" s="7" t="s">
        <v>26</v>
      </c>
      <c r="E749" s="7" t="s">
        <v>1437</v>
      </c>
      <c r="F749" s="7" t="s">
        <v>1438</v>
      </c>
      <c r="G749" s="7" t="s">
        <v>1437</v>
      </c>
      <c r="H749" s="7" t="s">
        <v>1439</v>
      </c>
      <c r="I749" s="7" t="s">
        <v>1442</v>
      </c>
      <c r="J749" s="7" t="s">
        <v>1443</v>
      </c>
      <c r="K749" s="29">
        <v>50</v>
      </c>
    </row>
    <row r="750" spans="1:11">
      <c r="A750" s="110">
        <v>44166</v>
      </c>
      <c r="B750" s="127" t="s">
        <v>117</v>
      </c>
      <c r="C750" s="7" t="s">
        <v>25</v>
      </c>
      <c r="D750" s="7" t="s">
        <v>26</v>
      </c>
      <c r="E750" s="7" t="s">
        <v>1437</v>
      </c>
      <c r="F750" s="7" t="s">
        <v>1438</v>
      </c>
      <c r="G750" s="7" t="s">
        <v>1437</v>
      </c>
      <c r="H750" s="7" t="s">
        <v>1439</v>
      </c>
      <c r="I750" s="7" t="s">
        <v>1440</v>
      </c>
      <c r="J750" s="7" t="s">
        <v>1441</v>
      </c>
      <c r="K750" s="29">
        <v>32</v>
      </c>
    </row>
    <row r="751" spans="1:11">
      <c r="A751" s="110">
        <v>44166</v>
      </c>
      <c r="B751" s="127" t="s">
        <v>117</v>
      </c>
      <c r="C751" s="7" t="s">
        <v>27</v>
      </c>
      <c r="D751" s="7" t="s">
        <v>28</v>
      </c>
      <c r="E751" s="7" t="s">
        <v>27</v>
      </c>
      <c r="F751" s="7" t="s">
        <v>77</v>
      </c>
      <c r="G751" s="7" t="s">
        <v>27</v>
      </c>
      <c r="H751" s="7" t="s">
        <v>446</v>
      </c>
      <c r="I751" s="7" t="s">
        <v>27</v>
      </c>
      <c r="J751" s="7" t="s">
        <v>447</v>
      </c>
      <c r="K751" s="29">
        <v>230</v>
      </c>
    </row>
    <row r="752" spans="1:11">
      <c r="A752" s="110">
        <v>44166</v>
      </c>
      <c r="B752" s="127" t="s">
        <v>117</v>
      </c>
      <c r="C752" s="7" t="s">
        <v>27</v>
      </c>
      <c r="D752" s="7" t="s">
        <v>28</v>
      </c>
      <c r="E752" s="7" t="s">
        <v>27</v>
      </c>
      <c r="F752" s="7" t="s">
        <v>77</v>
      </c>
      <c r="G752" s="7" t="s">
        <v>459</v>
      </c>
      <c r="H752" s="7" t="s">
        <v>460</v>
      </c>
      <c r="I752" s="7" t="s">
        <v>1460</v>
      </c>
      <c r="J752" s="7" t="s">
        <v>1461</v>
      </c>
      <c r="K752" s="29">
        <v>20</v>
      </c>
    </row>
    <row r="753" spans="1:11">
      <c r="A753" s="110">
        <v>44166</v>
      </c>
      <c r="B753" s="127" t="s">
        <v>117</v>
      </c>
      <c r="C753" s="7" t="s">
        <v>27</v>
      </c>
      <c r="D753" s="7" t="s">
        <v>28</v>
      </c>
      <c r="E753" s="7" t="s">
        <v>27</v>
      </c>
      <c r="F753" s="7" t="s">
        <v>77</v>
      </c>
      <c r="G753" s="7" t="s">
        <v>459</v>
      </c>
      <c r="H753" s="7" t="s">
        <v>460</v>
      </c>
      <c r="I753" s="7" t="s">
        <v>1462</v>
      </c>
      <c r="J753" s="7" t="s">
        <v>1463</v>
      </c>
      <c r="K753" s="29">
        <v>20</v>
      </c>
    </row>
    <row r="754" spans="1:11">
      <c r="A754" s="110">
        <v>44166</v>
      </c>
      <c r="B754" s="127" t="s">
        <v>117</v>
      </c>
      <c r="C754" s="7" t="s">
        <v>27</v>
      </c>
      <c r="D754" s="7" t="s">
        <v>28</v>
      </c>
      <c r="E754" s="7" t="s">
        <v>27</v>
      </c>
      <c r="F754" s="7" t="s">
        <v>77</v>
      </c>
      <c r="G754" s="7" t="s">
        <v>459</v>
      </c>
      <c r="H754" s="7" t="s">
        <v>460</v>
      </c>
      <c r="I754" s="7" t="s">
        <v>763</v>
      </c>
      <c r="J754" s="7" t="s">
        <v>764</v>
      </c>
      <c r="K754" s="29">
        <v>20</v>
      </c>
    </row>
    <row r="755" spans="1:11">
      <c r="A755" s="110">
        <v>44166</v>
      </c>
      <c r="B755" s="127" t="s">
        <v>117</v>
      </c>
      <c r="C755" s="7" t="s">
        <v>27</v>
      </c>
      <c r="D755" s="7" t="s">
        <v>28</v>
      </c>
      <c r="E755" s="7" t="s">
        <v>27</v>
      </c>
      <c r="F755" s="7" t="s">
        <v>77</v>
      </c>
      <c r="G755" s="7" t="s">
        <v>459</v>
      </c>
      <c r="H755" s="7" t="s">
        <v>460</v>
      </c>
      <c r="I755" s="7" t="s">
        <v>1464</v>
      </c>
      <c r="J755" s="7" t="s">
        <v>1465</v>
      </c>
      <c r="K755" s="29">
        <v>15</v>
      </c>
    </row>
    <row r="756" spans="1:11">
      <c r="A756" s="110">
        <v>44166</v>
      </c>
      <c r="B756" s="127" t="s">
        <v>117</v>
      </c>
      <c r="C756" s="7" t="s">
        <v>27</v>
      </c>
      <c r="D756" s="7" t="s">
        <v>28</v>
      </c>
      <c r="E756" s="7" t="s">
        <v>27</v>
      </c>
      <c r="F756" s="7" t="s">
        <v>77</v>
      </c>
      <c r="G756" s="7" t="s">
        <v>459</v>
      </c>
      <c r="H756" s="7" t="s">
        <v>460</v>
      </c>
      <c r="I756" s="7" t="s">
        <v>733</v>
      </c>
      <c r="J756" s="7" t="s">
        <v>734</v>
      </c>
      <c r="K756" s="29">
        <v>10</v>
      </c>
    </row>
    <row r="757" spans="1:11">
      <c r="A757" s="110">
        <v>44166</v>
      </c>
      <c r="B757" s="127" t="s">
        <v>117</v>
      </c>
      <c r="C757" s="7" t="s">
        <v>29</v>
      </c>
      <c r="D757" s="7" t="s">
        <v>30</v>
      </c>
      <c r="E757" s="7" t="s">
        <v>29</v>
      </c>
      <c r="F757" s="7" t="s">
        <v>442</v>
      </c>
      <c r="G757" s="7" t="s">
        <v>29</v>
      </c>
      <c r="H757" s="7" t="s">
        <v>518</v>
      </c>
      <c r="I757" s="7" t="s">
        <v>29</v>
      </c>
      <c r="J757" s="7" t="s">
        <v>659</v>
      </c>
      <c r="K757" s="29">
        <v>65</v>
      </c>
    </row>
    <row r="758" spans="1:11">
      <c r="A758" s="110">
        <v>44166</v>
      </c>
      <c r="B758" s="127" t="s">
        <v>117</v>
      </c>
      <c r="C758" s="7" t="s">
        <v>29</v>
      </c>
      <c r="D758" s="7" t="s">
        <v>30</v>
      </c>
      <c r="E758" s="7" t="s">
        <v>29</v>
      </c>
      <c r="F758" s="7" t="s">
        <v>442</v>
      </c>
      <c r="G758" s="7" t="s">
        <v>526</v>
      </c>
      <c r="H758" s="7" t="s">
        <v>527</v>
      </c>
      <c r="I758" s="7" t="s">
        <v>1458</v>
      </c>
      <c r="J758" s="7" t="s">
        <v>1459</v>
      </c>
      <c r="K758" s="29">
        <v>7</v>
      </c>
    </row>
    <row r="759" spans="1:11">
      <c r="A759" s="110">
        <v>44166</v>
      </c>
      <c r="B759" s="127" t="s">
        <v>117</v>
      </c>
      <c r="C759" s="7" t="s">
        <v>29</v>
      </c>
      <c r="D759" s="7" t="s">
        <v>30</v>
      </c>
      <c r="E759" s="7" t="s">
        <v>29</v>
      </c>
      <c r="F759" s="7" t="s">
        <v>442</v>
      </c>
      <c r="G759" s="7" t="s">
        <v>526</v>
      </c>
      <c r="H759" s="7" t="s">
        <v>527</v>
      </c>
      <c r="I759" s="7" t="s">
        <v>1408</v>
      </c>
      <c r="J759" s="7" t="s">
        <v>1409</v>
      </c>
      <c r="K759" s="29">
        <v>4</v>
      </c>
    </row>
    <row r="760" spans="1:11">
      <c r="A760" s="110">
        <v>44166</v>
      </c>
      <c r="B760" s="127" t="s">
        <v>117</v>
      </c>
      <c r="C760" s="7" t="s">
        <v>29</v>
      </c>
      <c r="D760" s="7" t="s">
        <v>30</v>
      </c>
      <c r="E760" s="7" t="s">
        <v>29</v>
      </c>
      <c r="F760" s="7" t="s">
        <v>442</v>
      </c>
      <c r="G760" s="7" t="s">
        <v>639</v>
      </c>
      <c r="H760" s="7" t="s">
        <v>640</v>
      </c>
      <c r="I760" s="7" t="s">
        <v>765</v>
      </c>
      <c r="J760" s="7" t="s">
        <v>766</v>
      </c>
      <c r="K760" s="29">
        <v>10</v>
      </c>
    </row>
    <row r="761" spans="1:11">
      <c r="A761" s="110">
        <v>44166</v>
      </c>
      <c r="B761" s="127" t="s">
        <v>117</v>
      </c>
      <c r="C761" s="7" t="s">
        <v>29</v>
      </c>
      <c r="D761" s="7" t="s">
        <v>30</v>
      </c>
      <c r="E761" s="7" t="s">
        <v>29</v>
      </c>
      <c r="F761" s="7" t="s">
        <v>442</v>
      </c>
      <c r="G761" s="7" t="s">
        <v>637</v>
      </c>
      <c r="H761" s="7" t="s">
        <v>638</v>
      </c>
      <c r="I761" s="7" t="s">
        <v>657</v>
      </c>
      <c r="J761" s="7" t="s">
        <v>658</v>
      </c>
      <c r="K761" s="29">
        <v>4</v>
      </c>
    </row>
    <row r="762" spans="1:11">
      <c r="A762" s="110">
        <v>44166</v>
      </c>
      <c r="B762" s="127" t="s">
        <v>117</v>
      </c>
      <c r="C762" s="7" t="s">
        <v>13</v>
      </c>
      <c r="D762" s="7" t="s">
        <v>14</v>
      </c>
      <c r="E762" s="7" t="s">
        <v>13</v>
      </c>
      <c r="F762" s="7" t="s">
        <v>118</v>
      </c>
      <c r="G762" s="7" t="s">
        <v>468</v>
      </c>
      <c r="H762" s="7" t="s">
        <v>469</v>
      </c>
      <c r="I762" s="7" t="s">
        <v>1435</v>
      </c>
      <c r="J762" s="7" t="s">
        <v>1436</v>
      </c>
      <c r="K762" s="29">
        <v>86</v>
      </c>
    </row>
    <row r="763" spans="1:11" s="127" customFormat="1">
      <c r="A763" s="110">
        <v>44166</v>
      </c>
      <c r="B763" s="131" t="s">
        <v>247</v>
      </c>
      <c r="C763" s="131"/>
      <c r="D763" s="131"/>
      <c r="E763" s="131"/>
      <c r="F763" s="131"/>
      <c r="G763" s="131"/>
      <c r="H763" s="131"/>
      <c r="I763" s="131"/>
      <c r="J763" s="131"/>
      <c r="K763" s="132">
        <v>13383</v>
      </c>
    </row>
  </sheetData>
  <autoFilter ref="A1:K609" xr:uid="{197B42D0-2BB4-468A-B808-3B481CD3E53F}"/>
  <conditionalFormatting sqref="K2:K608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{36698950-0413-447A-A0B8-D5116F000017}</x14:id>
        </ext>
      </extLst>
    </cfRule>
  </conditionalFormatting>
  <conditionalFormatting sqref="K611:K762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{50ED580A-E338-409A-8613-115E26CEB99F}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698950-0413-447A-A0B8-D5116F00001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K2:K608</xm:sqref>
        </x14:conditionalFormatting>
        <x14:conditionalFormatting xmlns:xm="http://schemas.microsoft.com/office/excel/2006/main">
          <x14:cfRule type="dataBar" id="{50ED580A-E338-409A-8613-115E26CEB9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K611:K762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49A4E-3246-4107-ACA9-32DA4FBCC800}">
  <sheetPr>
    <tabColor theme="4"/>
  </sheetPr>
  <dimension ref="A1:BX66"/>
  <sheetViews>
    <sheetView zoomScale="75" zoomScaleNormal="75" workbookViewId="0">
      <pane xSplit="1" ySplit="1" topLeftCell="AW11" activePane="bottomRight" state="frozen"/>
      <selection pane="topRight" activeCell="B1" sqref="B1"/>
      <selection pane="bottomLeft" activeCell="A2" sqref="A2"/>
      <selection pane="bottomRight" activeCell="BQ23" sqref="BQ23"/>
    </sheetView>
  </sheetViews>
  <sheetFormatPr defaultColWidth="10.7109375" defaultRowHeight="13.5" customHeight="1"/>
  <cols>
    <col min="1" max="1" width="17.7109375" style="11" customWidth="1"/>
    <col min="2" max="2" width="10.7109375" style="12"/>
    <col min="3" max="12" width="10.7109375" style="13"/>
    <col min="13" max="13" width="10.7109375" style="14"/>
    <col min="14" max="14" width="16.85546875" style="15" customWidth="1"/>
    <col min="15" max="15" width="10.7109375" style="16"/>
    <col min="16" max="16" width="10.7109375" style="12"/>
    <col min="17" max="26" width="10.7109375" style="13"/>
    <col min="27" max="27" width="16.85546875" style="14" customWidth="1"/>
    <col min="28" max="28" width="10.7109375" style="15"/>
    <col min="29" max="29" width="10.7109375" style="16"/>
    <col min="30" max="30" width="10.7109375" style="12"/>
    <col min="31" max="39" width="10.7109375" style="13"/>
    <col min="40" max="40" width="16.85546875" style="13" customWidth="1"/>
    <col min="41" max="41" width="10.7109375" style="14"/>
    <col min="42" max="42" width="10.7109375" style="15"/>
    <col min="43" max="43" width="10.7109375" style="16"/>
    <col min="44" max="44" width="10.7109375" style="12"/>
    <col min="45" max="52" width="10.7109375" style="13"/>
    <col min="53" max="66" width="16.85546875" style="13" customWidth="1"/>
    <col min="67" max="67" width="15.140625" style="13" customWidth="1"/>
    <col min="68" max="68" width="1.7109375" style="112" customWidth="1"/>
    <col min="69" max="69" width="13.7109375" style="112" customWidth="1"/>
    <col min="70" max="70" width="14.7109375" style="112" customWidth="1"/>
    <col min="71" max="71" width="1.7109375" style="112" customWidth="1"/>
    <col min="72" max="76" width="10.7109375" style="112"/>
    <col min="77" max="16384" width="10.7109375" style="7"/>
  </cols>
  <sheetData>
    <row r="1" spans="1:76" ht="13.5" customHeight="1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5"/>
      <c r="AB1" s="6"/>
      <c r="AC1" s="3"/>
      <c r="AD1" s="4"/>
      <c r="AE1" s="4"/>
      <c r="AF1" s="4"/>
      <c r="AG1" s="4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4"/>
      <c r="AT1" s="4"/>
      <c r="AU1" s="4"/>
      <c r="AV1" s="4"/>
      <c r="AW1" s="4"/>
      <c r="AX1" s="4"/>
      <c r="AY1" s="4"/>
      <c r="AZ1" s="4"/>
      <c r="BA1" s="4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</row>
    <row r="2" spans="1:76" ht="13.5" customHeight="1" thickBot="1">
      <c r="A2" s="1"/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</row>
    <row r="3" spans="1:76" ht="19.5" customHeight="1" thickBot="1">
      <c r="A3" s="160" t="s">
        <v>2</v>
      </c>
      <c r="B3" s="156" t="s">
        <v>10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6"/>
      <c r="BO3" s="145" t="s">
        <v>246</v>
      </c>
    </row>
    <row r="4" spans="1:76" s="9" customFormat="1" ht="19.5" customHeight="1" thickBot="1">
      <c r="A4" s="161"/>
      <c r="B4" s="156" t="s">
        <v>249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5"/>
      <c r="N4" s="145" t="s">
        <v>250</v>
      </c>
      <c r="O4" s="153" t="s">
        <v>251</v>
      </c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5"/>
      <c r="AA4" s="145" t="s">
        <v>252</v>
      </c>
      <c r="AB4" s="153" t="s">
        <v>253</v>
      </c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5"/>
      <c r="AN4" s="145" t="s">
        <v>254</v>
      </c>
      <c r="AO4" s="153" t="s">
        <v>255</v>
      </c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5"/>
      <c r="BA4" s="145" t="s">
        <v>256</v>
      </c>
      <c r="BB4" s="153" t="s">
        <v>322</v>
      </c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7"/>
      <c r="BN4" s="145" t="s">
        <v>323</v>
      </c>
      <c r="BO4" s="161"/>
      <c r="BP4" s="113"/>
      <c r="BQ4" s="113"/>
      <c r="BR4" s="113"/>
      <c r="BS4" s="113"/>
      <c r="BT4" s="113"/>
      <c r="BU4" s="113"/>
      <c r="BV4" s="113"/>
      <c r="BW4" s="113"/>
      <c r="BX4" s="113"/>
    </row>
    <row r="5" spans="1:76" ht="19.5" customHeight="1" thickBot="1">
      <c r="A5" s="162"/>
      <c r="B5" s="58" t="s">
        <v>257</v>
      </c>
      <c r="C5" s="58" t="s">
        <v>258</v>
      </c>
      <c r="D5" s="58" t="s">
        <v>259</v>
      </c>
      <c r="E5" s="58" t="s">
        <v>260</v>
      </c>
      <c r="F5" s="58" t="s">
        <v>261</v>
      </c>
      <c r="G5" s="58" t="s">
        <v>262</v>
      </c>
      <c r="H5" s="58" t="s">
        <v>263</v>
      </c>
      <c r="I5" s="58" t="s">
        <v>264</v>
      </c>
      <c r="J5" s="58" t="s">
        <v>265</v>
      </c>
      <c r="K5" s="58" t="s">
        <v>266</v>
      </c>
      <c r="L5" s="58" t="s">
        <v>267</v>
      </c>
      <c r="M5" s="59" t="s">
        <v>268</v>
      </c>
      <c r="N5" s="152"/>
      <c r="O5" s="60" t="s">
        <v>257</v>
      </c>
      <c r="P5" s="58" t="s">
        <v>258</v>
      </c>
      <c r="Q5" s="58" t="s">
        <v>259</v>
      </c>
      <c r="R5" s="58" t="s">
        <v>260</v>
      </c>
      <c r="S5" s="58" t="s">
        <v>261</v>
      </c>
      <c r="T5" s="58" t="s">
        <v>262</v>
      </c>
      <c r="U5" s="58" t="s">
        <v>263</v>
      </c>
      <c r="V5" s="58" t="s">
        <v>264</v>
      </c>
      <c r="W5" s="58" t="s">
        <v>265</v>
      </c>
      <c r="X5" s="58" t="s">
        <v>266</v>
      </c>
      <c r="Y5" s="58" t="s">
        <v>267</v>
      </c>
      <c r="Z5" s="59" t="s">
        <v>268</v>
      </c>
      <c r="AA5" s="152"/>
      <c r="AB5" s="60" t="s">
        <v>257</v>
      </c>
      <c r="AC5" s="58" t="s">
        <v>258</v>
      </c>
      <c r="AD5" s="58" t="s">
        <v>259</v>
      </c>
      <c r="AE5" s="58" t="s">
        <v>260</v>
      </c>
      <c r="AF5" s="58" t="s">
        <v>261</v>
      </c>
      <c r="AG5" s="58" t="s">
        <v>262</v>
      </c>
      <c r="AH5" s="58" t="s">
        <v>263</v>
      </c>
      <c r="AI5" s="58" t="s">
        <v>264</v>
      </c>
      <c r="AJ5" s="58" t="s">
        <v>265</v>
      </c>
      <c r="AK5" s="58" t="s">
        <v>266</v>
      </c>
      <c r="AL5" s="58" t="s">
        <v>267</v>
      </c>
      <c r="AM5" s="59" t="s">
        <v>268</v>
      </c>
      <c r="AN5" s="152"/>
      <c r="AO5" s="60" t="s">
        <v>257</v>
      </c>
      <c r="AP5" s="58" t="s">
        <v>258</v>
      </c>
      <c r="AQ5" s="58" t="s">
        <v>259</v>
      </c>
      <c r="AR5" s="58" t="s">
        <v>260</v>
      </c>
      <c r="AS5" s="58" t="s">
        <v>261</v>
      </c>
      <c r="AT5" s="58" t="s">
        <v>262</v>
      </c>
      <c r="AU5" s="58" t="s">
        <v>263</v>
      </c>
      <c r="AV5" s="58" t="s">
        <v>264</v>
      </c>
      <c r="AW5" s="58" t="s">
        <v>265</v>
      </c>
      <c r="AX5" s="58" t="s">
        <v>266</v>
      </c>
      <c r="AY5" s="58" t="s">
        <v>267</v>
      </c>
      <c r="AZ5" s="59" t="s">
        <v>268</v>
      </c>
      <c r="BA5" s="152"/>
      <c r="BB5" s="60" t="s">
        <v>257</v>
      </c>
      <c r="BC5" s="58" t="s">
        <v>258</v>
      </c>
      <c r="BD5" s="58" t="s">
        <v>259</v>
      </c>
      <c r="BE5" s="93" t="s">
        <v>260</v>
      </c>
      <c r="BF5" s="93" t="s">
        <v>261</v>
      </c>
      <c r="BG5" s="102" t="s">
        <v>262</v>
      </c>
      <c r="BH5" s="104" t="s">
        <v>263</v>
      </c>
      <c r="BI5" s="108" t="s">
        <v>264</v>
      </c>
      <c r="BJ5" s="120" t="s">
        <v>265</v>
      </c>
      <c r="BK5" s="123" t="s">
        <v>266</v>
      </c>
      <c r="BL5" s="125" t="s">
        <v>267</v>
      </c>
      <c r="BM5" s="134" t="s">
        <v>268</v>
      </c>
      <c r="BN5" s="146"/>
      <c r="BO5" s="167"/>
    </row>
    <row r="6" spans="1:76" ht="13.5" customHeight="1">
      <c r="A6" s="34" t="s">
        <v>23</v>
      </c>
      <c r="B6" s="35">
        <v>134951</v>
      </c>
      <c r="C6" s="35">
        <v>93867</v>
      </c>
      <c r="D6" s="35">
        <v>26346</v>
      </c>
      <c r="E6" s="35">
        <v>78044</v>
      </c>
      <c r="F6" s="35">
        <v>30494</v>
      </c>
      <c r="G6" s="35">
        <v>52616</v>
      </c>
      <c r="H6" s="35">
        <v>51335</v>
      </c>
      <c r="I6" s="35">
        <v>105490</v>
      </c>
      <c r="J6" s="35">
        <v>41070</v>
      </c>
      <c r="K6" s="35">
        <v>28030</v>
      </c>
      <c r="L6" s="35">
        <v>57902</v>
      </c>
      <c r="M6" s="35">
        <v>121720</v>
      </c>
      <c r="N6" s="36">
        <v>821865</v>
      </c>
      <c r="O6" s="35">
        <v>32319</v>
      </c>
      <c r="P6" s="35">
        <v>111572</v>
      </c>
      <c r="Q6" s="35">
        <v>155397</v>
      </c>
      <c r="R6" s="35">
        <v>38800</v>
      </c>
      <c r="S6" s="35">
        <v>44746</v>
      </c>
      <c r="T6" s="35">
        <v>29400</v>
      </c>
      <c r="U6" s="35">
        <v>22960</v>
      </c>
      <c r="V6" s="35">
        <v>26927</v>
      </c>
      <c r="W6" s="35">
        <v>31007</v>
      </c>
      <c r="X6" s="35">
        <v>66824</v>
      </c>
      <c r="Y6" s="35">
        <v>55025</v>
      </c>
      <c r="Z6" s="35">
        <v>27717</v>
      </c>
      <c r="AA6" s="36">
        <v>642694</v>
      </c>
      <c r="AB6" s="35">
        <v>64428</v>
      </c>
      <c r="AC6" s="35">
        <v>43560</v>
      </c>
      <c r="AD6" s="35">
        <v>176302</v>
      </c>
      <c r="AE6" s="35">
        <v>44672</v>
      </c>
      <c r="AF6" s="35">
        <v>48846</v>
      </c>
      <c r="AG6" s="35">
        <v>14313</v>
      </c>
      <c r="AH6" s="35">
        <v>14968</v>
      </c>
      <c r="AI6" s="35">
        <v>12114</v>
      </c>
      <c r="AJ6" s="35">
        <v>15494</v>
      </c>
      <c r="AK6" s="35">
        <v>37323</v>
      </c>
      <c r="AL6" s="35">
        <v>11148</v>
      </c>
      <c r="AM6" s="35">
        <v>11022</v>
      </c>
      <c r="AN6" s="36">
        <v>494190</v>
      </c>
      <c r="AO6" s="35">
        <v>23331</v>
      </c>
      <c r="AP6" s="35">
        <v>17364</v>
      </c>
      <c r="AQ6" s="35">
        <v>19468</v>
      </c>
      <c r="AR6" s="35">
        <v>21080</v>
      </c>
      <c r="AS6" s="35">
        <v>45755</v>
      </c>
      <c r="AT6" s="35">
        <v>27737</v>
      </c>
      <c r="AU6" s="35">
        <v>16124</v>
      </c>
      <c r="AV6" s="35">
        <v>84359</v>
      </c>
      <c r="AW6" s="35">
        <v>43086</v>
      </c>
      <c r="AX6" s="35">
        <v>27390</v>
      </c>
      <c r="AY6" s="35">
        <v>28159</v>
      </c>
      <c r="AZ6" s="35">
        <v>84021</v>
      </c>
      <c r="BA6" s="36">
        <v>437874</v>
      </c>
      <c r="BB6" s="35">
        <v>132560</v>
      </c>
      <c r="BC6" s="35">
        <v>290589</v>
      </c>
      <c r="BD6" s="35">
        <v>61129</v>
      </c>
      <c r="BE6" s="35">
        <v>43050</v>
      </c>
      <c r="BF6" s="35">
        <v>29700</v>
      </c>
      <c r="BG6" s="38">
        <v>25521</v>
      </c>
      <c r="BH6" s="38">
        <v>30806</v>
      </c>
      <c r="BI6" s="38">
        <v>19130</v>
      </c>
      <c r="BJ6" s="38">
        <v>28968</v>
      </c>
      <c r="BK6" s="38">
        <v>20988</v>
      </c>
      <c r="BL6" s="38">
        <v>18567</v>
      </c>
      <c r="BM6" s="38">
        <v>25064</v>
      </c>
      <c r="BN6" s="98">
        <v>726072</v>
      </c>
      <c r="BO6" s="37">
        <v>3122695</v>
      </c>
      <c r="BQ6" s="114"/>
      <c r="BR6" s="115"/>
      <c r="BT6" s="116"/>
    </row>
    <row r="7" spans="1:76" ht="13.5" customHeight="1">
      <c r="A7" s="34" t="s">
        <v>29</v>
      </c>
      <c r="B7" s="38">
        <v>4181</v>
      </c>
      <c r="C7" s="38">
        <v>10701</v>
      </c>
      <c r="D7" s="38">
        <v>5544</v>
      </c>
      <c r="E7" s="38">
        <v>6414</v>
      </c>
      <c r="F7" s="38">
        <v>1764</v>
      </c>
      <c r="G7" s="38">
        <v>2407</v>
      </c>
      <c r="H7" s="38">
        <v>1932</v>
      </c>
      <c r="I7" s="38">
        <v>11315</v>
      </c>
      <c r="J7" s="38">
        <v>1993</v>
      </c>
      <c r="K7" s="38">
        <v>5839</v>
      </c>
      <c r="L7" s="38">
        <v>4388</v>
      </c>
      <c r="M7" s="38">
        <v>3028</v>
      </c>
      <c r="N7" s="39">
        <v>59506</v>
      </c>
      <c r="O7" s="38">
        <v>1885</v>
      </c>
      <c r="P7" s="38">
        <v>2307</v>
      </c>
      <c r="Q7" s="38">
        <v>6551</v>
      </c>
      <c r="R7" s="38">
        <v>6666</v>
      </c>
      <c r="S7" s="38">
        <v>8377</v>
      </c>
      <c r="T7" s="38">
        <v>15152</v>
      </c>
      <c r="U7" s="38">
        <v>10883</v>
      </c>
      <c r="V7" s="38">
        <v>6938</v>
      </c>
      <c r="W7" s="38">
        <v>34634</v>
      </c>
      <c r="X7" s="38">
        <v>85548</v>
      </c>
      <c r="Y7" s="38">
        <v>112935</v>
      </c>
      <c r="Z7" s="38">
        <v>5532</v>
      </c>
      <c r="AA7" s="39">
        <v>297408</v>
      </c>
      <c r="AB7" s="38">
        <v>4021</v>
      </c>
      <c r="AC7" s="38">
        <v>1292</v>
      </c>
      <c r="AD7" s="38">
        <v>1720</v>
      </c>
      <c r="AE7" s="38">
        <v>2736</v>
      </c>
      <c r="AF7" s="38">
        <v>5341</v>
      </c>
      <c r="AG7" s="38">
        <v>3295</v>
      </c>
      <c r="AH7" s="38">
        <v>1915</v>
      </c>
      <c r="AI7" s="38">
        <v>2479</v>
      </c>
      <c r="AJ7" s="38">
        <v>907</v>
      </c>
      <c r="AK7" s="38">
        <v>1761</v>
      </c>
      <c r="AL7" s="38">
        <v>2181</v>
      </c>
      <c r="AM7" s="38">
        <v>4368</v>
      </c>
      <c r="AN7" s="39">
        <v>32016</v>
      </c>
      <c r="AO7" s="38">
        <v>6991</v>
      </c>
      <c r="AP7" s="38">
        <v>29796</v>
      </c>
      <c r="AQ7" s="38">
        <v>19424</v>
      </c>
      <c r="AR7" s="38"/>
      <c r="AS7" s="38"/>
      <c r="AT7" s="38">
        <v>457</v>
      </c>
      <c r="AU7" s="38">
        <v>491</v>
      </c>
      <c r="AV7" s="38">
        <v>630</v>
      </c>
      <c r="AW7" s="38">
        <v>798</v>
      </c>
      <c r="AX7" s="38">
        <v>57662</v>
      </c>
      <c r="AY7" s="38">
        <v>15564</v>
      </c>
      <c r="AZ7" s="38">
        <v>4960</v>
      </c>
      <c r="BA7" s="39">
        <v>136773</v>
      </c>
      <c r="BB7" s="38">
        <v>4932</v>
      </c>
      <c r="BC7" s="38">
        <v>3388</v>
      </c>
      <c r="BD7" s="38">
        <v>66</v>
      </c>
      <c r="BE7" s="38">
        <v>2508</v>
      </c>
      <c r="BF7" s="62">
        <v>140</v>
      </c>
      <c r="BG7" s="62">
        <v>24</v>
      </c>
      <c r="BH7" s="62">
        <v>15</v>
      </c>
      <c r="BI7" s="62">
        <v>150</v>
      </c>
      <c r="BJ7" s="62">
        <v>2442</v>
      </c>
      <c r="BK7" s="62">
        <v>381</v>
      </c>
      <c r="BL7" s="62">
        <v>985</v>
      </c>
      <c r="BM7" s="62">
        <v>56</v>
      </c>
      <c r="BN7" s="99">
        <v>15087</v>
      </c>
      <c r="BO7" s="40">
        <v>540790</v>
      </c>
      <c r="BQ7" s="114"/>
      <c r="BR7" s="115"/>
      <c r="BT7" s="117"/>
    </row>
    <row r="8" spans="1:76" ht="13.5" customHeight="1">
      <c r="A8" s="34" t="s">
        <v>15</v>
      </c>
      <c r="B8" s="38">
        <v>4275</v>
      </c>
      <c r="C8" s="38">
        <v>4853</v>
      </c>
      <c r="D8" s="38">
        <v>11864</v>
      </c>
      <c r="E8" s="38">
        <v>8140</v>
      </c>
      <c r="F8" s="38">
        <v>2402</v>
      </c>
      <c r="G8" s="38">
        <v>3637</v>
      </c>
      <c r="H8" s="38">
        <v>2585</v>
      </c>
      <c r="I8" s="38">
        <v>2124</v>
      </c>
      <c r="J8" s="38">
        <v>6933</v>
      </c>
      <c r="K8" s="38">
        <v>1434</v>
      </c>
      <c r="L8" s="38">
        <v>6329</v>
      </c>
      <c r="M8" s="38">
        <v>10738</v>
      </c>
      <c r="N8" s="39">
        <v>65314</v>
      </c>
      <c r="O8" s="38">
        <v>6294</v>
      </c>
      <c r="P8" s="38">
        <v>12936</v>
      </c>
      <c r="Q8" s="38">
        <v>37516</v>
      </c>
      <c r="R8" s="38">
        <v>96173</v>
      </c>
      <c r="S8" s="38">
        <v>127727</v>
      </c>
      <c r="T8" s="38">
        <v>31135</v>
      </c>
      <c r="U8" s="38">
        <v>29393</v>
      </c>
      <c r="V8" s="38">
        <v>40702</v>
      </c>
      <c r="W8" s="38">
        <v>41401</v>
      </c>
      <c r="X8" s="38">
        <v>21613</v>
      </c>
      <c r="Y8" s="38">
        <v>46191</v>
      </c>
      <c r="Z8" s="38"/>
      <c r="AA8" s="39">
        <v>491081</v>
      </c>
      <c r="AB8" s="38"/>
      <c r="AC8" s="38"/>
      <c r="AD8" s="38"/>
      <c r="AE8" s="38"/>
      <c r="AF8" s="38">
        <v>8274</v>
      </c>
      <c r="AG8" s="38">
        <v>3407</v>
      </c>
      <c r="AH8" s="38">
        <v>2718</v>
      </c>
      <c r="AI8" s="38">
        <v>1522</v>
      </c>
      <c r="AJ8" s="38">
        <v>2753</v>
      </c>
      <c r="AK8" s="38">
        <v>1905</v>
      </c>
      <c r="AL8" s="38">
        <v>1356</v>
      </c>
      <c r="AM8" s="38">
        <v>555</v>
      </c>
      <c r="AN8" s="39">
        <v>22490</v>
      </c>
      <c r="AO8" s="38">
        <v>191</v>
      </c>
      <c r="AP8" s="38">
        <v>440</v>
      </c>
      <c r="AQ8" s="38">
        <v>150</v>
      </c>
      <c r="AR8" s="38"/>
      <c r="AS8" s="38">
        <v>387</v>
      </c>
      <c r="AT8" s="38">
        <v>267</v>
      </c>
      <c r="AU8" s="38">
        <v>10714</v>
      </c>
      <c r="AV8" s="38">
        <v>4251</v>
      </c>
      <c r="AW8" s="38">
        <v>984</v>
      </c>
      <c r="AX8" s="38">
        <v>25871</v>
      </c>
      <c r="AY8" s="38">
        <v>12748</v>
      </c>
      <c r="AZ8" s="38">
        <v>2098</v>
      </c>
      <c r="BA8" s="39">
        <v>58101</v>
      </c>
      <c r="BB8" s="38">
        <v>3446</v>
      </c>
      <c r="BC8" s="38">
        <v>1373</v>
      </c>
      <c r="BD8" s="38">
        <v>216</v>
      </c>
      <c r="BE8" s="38"/>
      <c r="BF8" s="62">
        <v>150</v>
      </c>
      <c r="BG8" s="62"/>
      <c r="BH8" s="62"/>
      <c r="BI8" s="62">
        <v>93</v>
      </c>
      <c r="BJ8" s="62"/>
      <c r="BK8" s="62">
        <v>100</v>
      </c>
      <c r="BL8" s="62"/>
      <c r="BM8" s="62">
        <v>800</v>
      </c>
      <c r="BN8" s="100">
        <v>6178</v>
      </c>
      <c r="BO8" s="40">
        <v>643164</v>
      </c>
      <c r="BQ8" s="114"/>
      <c r="BR8" s="115"/>
      <c r="BT8" s="117"/>
    </row>
    <row r="9" spans="1:76" ht="13.5" customHeight="1">
      <c r="A9" s="34" t="s">
        <v>17</v>
      </c>
      <c r="B9" s="38">
        <v>449</v>
      </c>
      <c r="C9" s="38">
        <v>1075</v>
      </c>
      <c r="D9" s="38">
        <v>782</v>
      </c>
      <c r="E9" s="38">
        <v>181</v>
      </c>
      <c r="F9" s="38">
        <v>3087</v>
      </c>
      <c r="G9" s="38">
        <v>833</v>
      </c>
      <c r="H9" s="38">
        <v>842</v>
      </c>
      <c r="I9" s="38">
        <v>926</v>
      </c>
      <c r="J9" s="38">
        <v>1090</v>
      </c>
      <c r="K9" s="38">
        <v>1170</v>
      </c>
      <c r="L9" s="38">
        <v>1199</v>
      </c>
      <c r="M9" s="38">
        <v>1199</v>
      </c>
      <c r="N9" s="39">
        <v>12833</v>
      </c>
      <c r="O9" s="38">
        <v>520</v>
      </c>
      <c r="P9" s="38">
        <v>386</v>
      </c>
      <c r="Q9" s="38">
        <v>633</v>
      </c>
      <c r="R9" s="38">
        <v>544</v>
      </c>
      <c r="S9" s="38">
        <v>551</v>
      </c>
      <c r="T9" s="38">
        <v>476</v>
      </c>
      <c r="U9" s="38">
        <v>340</v>
      </c>
      <c r="V9" s="38">
        <v>181</v>
      </c>
      <c r="W9" s="38">
        <v>55</v>
      </c>
      <c r="X9" s="38">
        <v>65</v>
      </c>
      <c r="Y9" s="38">
        <v>58</v>
      </c>
      <c r="Z9" s="38"/>
      <c r="AA9" s="39">
        <v>3809</v>
      </c>
      <c r="AB9" s="38">
        <v>60</v>
      </c>
      <c r="AC9" s="38"/>
      <c r="AD9" s="38"/>
      <c r="AE9" s="38">
        <v>504</v>
      </c>
      <c r="AF9" s="38">
        <v>283</v>
      </c>
      <c r="AG9" s="38">
        <v>3015</v>
      </c>
      <c r="AH9" s="38">
        <v>5285</v>
      </c>
      <c r="AI9" s="38">
        <v>3496</v>
      </c>
      <c r="AJ9" s="38">
        <v>18</v>
      </c>
      <c r="AK9" s="38"/>
      <c r="AL9" s="38"/>
      <c r="AM9" s="38"/>
      <c r="AN9" s="39">
        <v>12661</v>
      </c>
      <c r="AO9" s="38"/>
      <c r="AP9" s="38"/>
      <c r="AQ9" s="38"/>
      <c r="AR9" s="38"/>
      <c r="AS9" s="38"/>
      <c r="AT9" s="38"/>
      <c r="AU9" s="38"/>
      <c r="AV9" s="38">
        <v>26</v>
      </c>
      <c r="AW9" s="38">
        <v>61</v>
      </c>
      <c r="AX9" s="38">
        <v>240</v>
      </c>
      <c r="AY9" s="38">
        <v>35</v>
      </c>
      <c r="AZ9" s="38"/>
      <c r="BA9" s="39">
        <v>362</v>
      </c>
      <c r="BB9" s="38"/>
      <c r="BC9" s="38"/>
      <c r="BD9" s="38"/>
      <c r="BE9" s="38"/>
      <c r="BF9" s="62"/>
      <c r="BG9" s="62"/>
      <c r="BH9" s="62"/>
      <c r="BI9" s="62"/>
      <c r="BJ9" s="62"/>
      <c r="BK9" s="62"/>
      <c r="BL9" s="62">
        <v>998</v>
      </c>
      <c r="BM9" s="62"/>
      <c r="BN9" s="99">
        <v>998</v>
      </c>
      <c r="BO9" s="40">
        <v>30663</v>
      </c>
      <c r="BQ9" s="114"/>
      <c r="BR9" s="115"/>
      <c r="BT9" s="117"/>
    </row>
    <row r="10" spans="1:76" ht="13.5" customHeight="1">
      <c r="A10" s="34" t="s">
        <v>32</v>
      </c>
      <c r="B10" s="38">
        <v>1767</v>
      </c>
      <c r="C10" s="38">
        <v>1955</v>
      </c>
      <c r="D10" s="38">
        <v>1507</v>
      </c>
      <c r="E10" s="38">
        <v>1436</v>
      </c>
      <c r="F10" s="38">
        <v>75</v>
      </c>
      <c r="G10" s="38">
        <v>10</v>
      </c>
      <c r="H10" s="38">
        <v>3507</v>
      </c>
      <c r="I10" s="38">
        <v>4186</v>
      </c>
      <c r="J10" s="38">
        <v>2561</v>
      </c>
      <c r="K10" s="38">
        <v>2395</v>
      </c>
      <c r="L10" s="38">
        <v>2478</v>
      </c>
      <c r="M10" s="38">
        <v>2702</v>
      </c>
      <c r="N10" s="39">
        <v>24579</v>
      </c>
      <c r="O10" s="38">
        <v>2521</v>
      </c>
      <c r="P10" s="38">
        <v>7853</v>
      </c>
      <c r="Q10" s="38">
        <v>3059</v>
      </c>
      <c r="R10" s="38">
        <v>1617</v>
      </c>
      <c r="S10" s="38">
        <v>1530</v>
      </c>
      <c r="T10" s="38">
        <v>1114</v>
      </c>
      <c r="U10" s="38">
        <v>1066</v>
      </c>
      <c r="V10" s="38">
        <v>4720</v>
      </c>
      <c r="W10" s="38">
        <v>2776</v>
      </c>
      <c r="X10" s="38">
        <v>5290</v>
      </c>
      <c r="Y10" s="38">
        <v>15507</v>
      </c>
      <c r="Z10" s="38"/>
      <c r="AA10" s="39">
        <v>47053</v>
      </c>
      <c r="AB10" s="38"/>
      <c r="AC10" s="38"/>
      <c r="AD10" s="38"/>
      <c r="AE10" s="38"/>
      <c r="AF10" s="38">
        <v>1684</v>
      </c>
      <c r="AG10" s="38">
        <v>1575</v>
      </c>
      <c r="AH10" s="38">
        <v>1303</v>
      </c>
      <c r="AI10" s="38">
        <v>2035</v>
      </c>
      <c r="AJ10" s="38">
        <v>575</v>
      </c>
      <c r="AK10" s="38">
        <v>89</v>
      </c>
      <c r="AL10" s="38">
        <v>90</v>
      </c>
      <c r="AM10" s="38">
        <v>128</v>
      </c>
      <c r="AN10" s="39">
        <v>7479</v>
      </c>
      <c r="AO10" s="38">
        <v>69</v>
      </c>
      <c r="AP10" s="38">
        <v>109</v>
      </c>
      <c r="AQ10" s="38">
        <v>67</v>
      </c>
      <c r="AR10" s="38"/>
      <c r="AS10" s="38"/>
      <c r="AT10" s="38">
        <v>91</v>
      </c>
      <c r="AU10" s="38"/>
      <c r="AV10" s="38">
        <v>153</v>
      </c>
      <c r="AW10" s="38"/>
      <c r="AX10" s="38"/>
      <c r="AY10" s="38">
        <v>1906</v>
      </c>
      <c r="AZ10" s="38">
        <v>14</v>
      </c>
      <c r="BA10" s="39">
        <v>2409</v>
      </c>
      <c r="BB10" s="38">
        <v>205</v>
      </c>
      <c r="BC10" s="38">
        <v>382</v>
      </c>
      <c r="BD10" s="38">
        <v>270</v>
      </c>
      <c r="BE10" s="38">
        <v>5</v>
      </c>
      <c r="BF10" s="62"/>
      <c r="BG10" s="62">
        <v>197</v>
      </c>
      <c r="BH10" s="62">
        <v>222</v>
      </c>
      <c r="BI10" s="62"/>
      <c r="BJ10" s="62">
        <v>13</v>
      </c>
      <c r="BK10" s="62">
        <v>7</v>
      </c>
      <c r="BL10" s="62">
        <v>10</v>
      </c>
      <c r="BM10" s="62"/>
      <c r="BN10" s="100">
        <v>1311</v>
      </c>
      <c r="BO10" s="40">
        <v>82831</v>
      </c>
      <c r="BQ10" s="114"/>
      <c r="BR10" s="115"/>
      <c r="BT10" s="117"/>
    </row>
    <row r="11" spans="1:76" ht="13.5" customHeight="1">
      <c r="A11" s="34" t="s">
        <v>18</v>
      </c>
      <c r="B11" s="38">
        <v>41669</v>
      </c>
      <c r="C11" s="38">
        <v>67008</v>
      </c>
      <c r="D11" s="38">
        <v>22342</v>
      </c>
      <c r="E11" s="38">
        <v>19185</v>
      </c>
      <c r="F11" s="38">
        <v>20090</v>
      </c>
      <c r="G11" s="38">
        <v>6661</v>
      </c>
      <c r="H11" s="38">
        <v>10130</v>
      </c>
      <c r="I11" s="38">
        <v>7696</v>
      </c>
      <c r="J11" s="38">
        <v>9710</v>
      </c>
      <c r="K11" s="38">
        <v>11358</v>
      </c>
      <c r="L11" s="38">
        <v>2825</v>
      </c>
      <c r="M11" s="38">
        <v>8169</v>
      </c>
      <c r="N11" s="39">
        <v>226843</v>
      </c>
      <c r="O11" s="38">
        <v>7822</v>
      </c>
      <c r="P11" s="38">
        <v>31333</v>
      </c>
      <c r="Q11" s="38">
        <v>25144</v>
      </c>
      <c r="R11" s="38">
        <v>13620</v>
      </c>
      <c r="S11" s="38">
        <v>6600</v>
      </c>
      <c r="T11" s="38">
        <v>10956</v>
      </c>
      <c r="U11" s="38">
        <v>5330</v>
      </c>
      <c r="V11" s="38">
        <v>1095</v>
      </c>
      <c r="W11" s="38">
        <v>223</v>
      </c>
      <c r="X11" s="38">
        <v>17370</v>
      </c>
      <c r="Y11" s="38">
        <v>5462</v>
      </c>
      <c r="Z11" s="38">
        <v>650</v>
      </c>
      <c r="AA11" s="39">
        <v>125605</v>
      </c>
      <c r="AB11" s="38">
        <v>3851</v>
      </c>
      <c r="AC11" s="38">
        <v>3920</v>
      </c>
      <c r="AD11" s="38">
        <v>12610</v>
      </c>
      <c r="AE11" s="38">
        <v>7910</v>
      </c>
      <c r="AF11" s="38">
        <v>8591</v>
      </c>
      <c r="AG11" s="38">
        <v>50761</v>
      </c>
      <c r="AH11" s="38">
        <v>41123</v>
      </c>
      <c r="AI11" s="38">
        <v>340</v>
      </c>
      <c r="AJ11" s="38"/>
      <c r="AK11" s="38"/>
      <c r="AL11" s="38">
        <v>1150</v>
      </c>
      <c r="AM11" s="38"/>
      <c r="AN11" s="39">
        <v>130256</v>
      </c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9"/>
      <c r="BB11" s="38">
        <v>323</v>
      </c>
      <c r="BC11" s="38">
        <v>20</v>
      </c>
      <c r="BD11" s="38">
        <v>50</v>
      </c>
      <c r="BE11" s="38">
        <v>150</v>
      </c>
      <c r="BF11" s="62">
        <v>618</v>
      </c>
      <c r="BG11" s="62"/>
      <c r="BH11" s="62"/>
      <c r="BI11" s="62"/>
      <c r="BJ11" s="62"/>
      <c r="BK11" s="62"/>
      <c r="BL11" s="62"/>
      <c r="BM11" s="62"/>
      <c r="BN11" s="99">
        <v>1161</v>
      </c>
      <c r="BO11" s="40">
        <v>483865</v>
      </c>
      <c r="BQ11" s="114"/>
      <c r="BR11" s="115"/>
      <c r="BT11" s="117"/>
    </row>
    <row r="12" spans="1:76" ht="13.5" customHeight="1">
      <c r="A12" s="34" t="s">
        <v>27</v>
      </c>
      <c r="B12" s="38">
        <v>18379</v>
      </c>
      <c r="C12" s="38">
        <v>7757</v>
      </c>
      <c r="D12" s="38">
        <v>5084</v>
      </c>
      <c r="E12" s="38">
        <v>2327</v>
      </c>
      <c r="F12" s="38">
        <v>1857</v>
      </c>
      <c r="G12" s="38">
        <v>1704</v>
      </c>
      <c r="H12" s="38">
        <v>2163</v>
      </c>
      <c r="I12" s="38">
        <v>881</v>
      </c>
      <c r="J12" s="38">
        <v>809</v>
      </c>
      <c r="K12" s="38">
        <v>718</v>
      </c>
      <c r="L12" s="38">
        <v>539</v>
      </c>
      <c r="M12" s="38">
        <v>596</v>
      </c>
      <c r="N12" s="39">
        <v>42814</v>
      </c>
      <c r="O12" s="38">
        <v>1531</v>
      </c>
      <c r="P12" s="38">
        <v>1611</v>
      </c>
      <c r="Q12" s="38">
        <v>1894</v>
      </c>
      <c r="R12" s="38">
        <v>4580</v>
      </c>
      <c r="S12" s="38">
        <v>2668</v>
      </c>
      <c r="T12" s="38">
        <v>3077</v>
      </c>
      <c r="U12" s="38">
        <v>4793</v>
      </c>
      <c r="V12" s="38">
        <v>5901</v>
      </c>
      <c r="W12" s="38">
        <v>87643</v>
      </c>
      <c r="X12" s="38">
        <v>125277</v>
      </c>
      <c r="Y12" s="38">
        <v>14391</v>
      </c>
      <c r="Z12" s="38"/>
      <c r="AA12" s="39">
        <v>253366</v>
      </c>
      <c r="AB12" s="38"/>
      <c r="AC12" s="38"/>
      <c r="AD12" s="38"/>
      <c r="AE12" s="38"/>
      <c r="AF12" s="38">
        <v>2620</v>
      </c>
      <c r="AG12" s="38">
        <v>1180</v>
      </c>
      <c r="AH12" s="38">
        <v>345</v>
      </c>
      <c r="AI12" s="38">
        <v>4457</v>
      </c>
      <c r="AJ12" s="38">
        <v>5355</v>
      </c>
      <c r="AK12" s="38">
        <v>4189</v>
      </c>
      <c r="AL12" s="38">
        <v>2132</v>
      </c>
      <c r="AM12" s="38">
        <v>6026</v>
      </c>
      <c r="AN12" s="39">
        <v>26304</v>
      </c>
      <c r="AO12" s="38">
        <v>45037</v>
      </c>
      <c r="AP12" s="38">
        <v>439</v>
      </c>
      <c r="AQ12" s="38">
        <v>1129</v>
      </c>
      <c r="AR12" s="38"/>
      <c r="AS12" s="38"/>
      <c r="AT12" s="38">
        <v>42</v>
      </c>
      <c r="AU12" s="38">
        <v>680</v>
      </c>
      <c r="AV12" s="38">
        <v>446</v>
      </c>
      <c r="AW12" s="38">
        <v>227</v>
      </c>
      <c r="AX12" s="38">
        <v>1205</v>
      </c>
      <c r="AY12" s="38">
        <v>2183</v>
      </c>
      <c r="AZ12" s="38">
        <v>170</v>
      </c>
      <c r="BA12" s="39">
        <v>51558</v>
      </c>
      <c r="BB12" s="38">
        <v>620</v>
      </c>
      <c r="BC12" s="38">
        <v>801</v>
      </c>
      <c r="BD12" s="38">
        <v>2860</v>
      </c>
      <c r="BE12" s="38">
        <v>96</v>
      </c>
      <c r="BF12" s="62"/>
      <c r="BG12" s="62">
        <v>2872</v>
      </c>
      <c r="BH12" s="62">
        <v>2306</v>
      </c>
      <c r="BI12" s="62">
        <v>1209</v>
      </c>
      <c r="BJ12" s="62">
        <v>1950</v>
      </c>
      <c r="BK12" s="62">
        <v>882</v>
      </c>
      <c r="BL12" s="62">
        <v>690</v>
      </c>
      <c r="BM12" s="62">
        <v>290</v>
      </c>
      <c r="BN12" s="100">
        <v>14576</v>
      </c>
      <c r="BO12" s="40">
        <v>388618</v>
      </c>
      <c r="BQ12" s="114"/>
      <c r="BR12" s="115"/>
      <c r="BT12" s="117"/>
    </row>
    <row r="13" spans="1:76" ht="13.5" customHeight="1">
      <c r="A13" s="34" t="s">
        <v>19</v>
      </c>
      <c r="B13" s="38">
        <v>5401</v>
      </c>
      <c r="C13" s="38">
        <v>1603</v>
      </c>
      <c r="D13" s="38">
        <v>2029</v>
      </c>
      <c r="E13" s="38">
        <v>1203</v>
      </c>
      <c r="F13" s="38">
        <v>5182</v>
      </c>
      <c r="G13" s="38">
        <v>3102</v>
      </c>
      <c r="H13" s="38">
        <v>1395</v>
      </c>
      <c r="I13" s="38">
        <v>591</v>
      </c>
      <c r="J13" s="38">
        <v>114056</v>
      </c>
      <c r="K13" s="38">
        <v>6754</v>
      </c>
      <c r="L13" s="38">
        <v>4514</v>
      </c>
      <c r="M13" s="38">
        <v>416</v>
      </c>
      <c r="N13" s="39">
        <v>146246</v>
      </c>
      <c r="O13" s="38">
        <v>1956</v>
      </c>
      <c r="P13" s="38">
        <v>1180</v>
      </c>
      <c r="Q13" s="38">
        <v>25835</v>
      </c>
      <c r="R13" s="38">
        <v>4443</v>
      </c>
      <c r="S13" s="38">
        <v>3957</v>
      </c>
      <c r="T13" s="38">
        <v>7002</v>
      </c>
      <c r="U13" s="38">
        <v>12230</v>
      </c>
      <c r="V13" s="38">
        <v>7935</v>
      </c>
      <c r="W13" s="38">
        <v>8412</v>
      </c>
      <c r="X13" s="38">
        <v>14159</v>
      </c>
      <c r="Y13" s="38">
        <v>6162</v>
      </c>
      <c r="Z13" s="38">
        <v>11796</v>
      </c>
      <c r="AA13" s="39">
        <v>105067</v>
      </c>
      <c r="AB13" s="38">
        <v>835</v>
      </c>
      <c r="AC13" s="38">
        <v>2532</v>
      </c>
      <c r="AD13" s="38">
        <v>5177</v>
      </c>
      <c r="AE13" s="38">
        <v>803</v>
      </c>
      <c r="AF13" s="38">
        <v>1195</v>
      </c>
      <c r="AG13" s="38">
        <v>956</v>
      </c>
      <c r="AH13" s="38">
        <v>1003</v>
      </c>
      <c r="AI13" s="38">
        <v>512</v>
      </c>
      <c r="AJ13" s="38">
        <v>256</v>
      </c>
      <c r="AK13" s="38">
        <v>325</v>
      </c>
      <c r="AL13" s="38">
        <v>1287</v>
      </c>
      <c r="AM13" s="38">
        <v>148</v>
      </c>
      <c r="AN13" s="39">
        <v>15029</v>
      </c>
      <c r="AO13" s="38">
        <v>40</v>
      </c>
      <c r="AP13" s="38">
        <v>657</v>
      </c>
      <c r="AQ13" s="38">
        <v>558</v>
      </c>
      <c r="AR13" s="38">
        <v>411</v>
      </c>
      <c r="AS13" s="38">
        <v>656</v>
      </c>
      <c r="AT13" s="38">
        <v>0</v>
      </c>
      <c r="AU13" s="38">
        <v>0</v>
      </c>
      <c r="AV13" s="38">
        <v>75</v>
      </c>
      <c r="AW13" s="38">
        <v>15</v>
      </c>
      <c r="AX13" s="38"/>
      <c r="AY13" s="38">
        <v>0</v>
      </c>
      <c r="AZ13" s="38"/>
      <c r="BA13" s="39">
        <v>2412</v>
      </c>
      <c r="BB13" s="38"/>
      <c r="BC13" s="38">
        <v>0</v>
      </c>
      <c r="BD13" s="38">
        <v>545</v>
      </c>
      <c r="BE13" s="38">
        <v>326</v>
      </c>
      <c r="BF13" s="62">
        <v>23</v>
      </c>
      <c r="BG13" s="62">
        <v>137</v>
      </c>
      <c r="BH13" s="62">
        <v>438</v>
      </c>
      <c r="BI13" s="62">
        <v>1439</v>
      </c>
      <c r="BJ13" s="62">
        <v>540</v>
      </c>
      <c r="BK13" s="62">
        <v>310</v>
      </c>
      <c r="BL13" s="62">
        <v>398</v>
      </c>
      <c r="BM13" s="62">
        <v>350</v>
      </c>
      <c r="BN13" s="99">
        <v>4506</v>
      </c>
      <c r="BO13" s="40">
        <v>273260</v>
      </c>
      <c r="BQ13" s="114"/>
      <c r="BR13" s="115"/>
      <c r="BT13" s="117"/>
    </row>
    <row r="14" spans="1:76" ht="13.5" customHeight="1">
      <c r="A14" s="34" t="s">
        <v>25</v>
      </c>
      <c r="B14" s="38">
        <v>2118</v>
      </c>
      <c r="C14" s="38">
        <v>19306</v>
      </c>
      <c r="D14" s="38">
        <v>7880</v>
      </c>
      <c r="E14" s="38">
        <v>2041</v>
      </c>
      <c r="F14" s="38">
        <v>3490</v>
      </c>
      <c r="G14" s="38">
        <v>8013</v>
      </c>
      <c r="H14" s="38">
        <v>9052</v>
      </c>
      <c r="I14" s="38">
        <v>6114</v>
      </c>
      <c r="J14" s="38">
        <v>1822</v>
      </c>
      <c r="K14" s="38">
        <v>1345</v>
      </c>
      <c r="L14" s="38">
        <v>1024</v>
      </c>
      <c r="M14" s="38">
        <v>983</v>
      </c>
      <c r="N14" s="39">
        <v>63188</v>
      </c>
      <c r="O14" s="38">
        <v>2616</v>
      </c>
      <c r="P14" s="38">
        <v>366</v>
      </c>
      <c r="Q14" s="38">
        <v>2785</v>
      </c>
      <c r="R14" s="38">
        <v>6898</v>
      </c>
      <c r="S14" s="38">
        <v>6162</v>
      </c>
      <c r="T14" s="38">
        <v>390</v>
      </c>
      <c r="U14" s="38">
        <v>2356</v>
      </c>
      <c r="V14" s="38">
        <v>1239</v>
      </c>
      <c r="W14" s="38">
        <v>899</v>
      </c>
      <c r="X14" s="38">
        <v>991</v>
      </c>
      <c r="Y14" s="38">
        <v>539</v>
      </c>
      <c r="Z14" s="38"/>
      <c r="AA14" s="39">
        <v>25241</v>
      </c>
      <c r="AB14" s="38"/>
      <c r="AC14" s="38">
        <v>400</v>
      </c>
      <c r="AD14" s="38"/>
      <c r="AE14" s="38"/>
      <c r="AF14" s="38">
        <v>183</v>
      </c>
      <c r="AG14" s="38">
        <v>20</v>
      </c>
      <c r="AH14" s="38">
        <v>1814</v>
      </c>
      <c r="AI14" s="38">
        <v>266</v>
      </c>
      <c r="AJ14" s="38">
        <v>1197</v>
      </c>
      <c r="AK14" s="38">
        <v>126</v>
      </c>
      <c r="AL14" s="38">
        <v>468</v>
      </c>
      <c r="AM14" s="38">
        <v>37</v>
      </c>
      <c r="AN14" s="39">
        <v>4511</v>
      </c>
      <c r="AO14" s="38">
        <v>100</v>
      </c>
      <c r="AP14" s="38">
        <v>46</v>
      </c>
      <c r="AQ14" s="38">
        <v>574</v>
      </c>
      <c r="AR14" s="38"/>
      <c r="AS14" s="38">
        <v>6533</v>
      </c>
      <c r="AT14" s="38">
        <v>500</v>
      </c>
      <c r="AU14" s="38">
        <v>4061</v>
      </c>
      <c r="AV14" s="38">
        <v>477</v>
      </c>
      <c r="AW14" s="38">
        <v>281</v>
      </c>
      <c r="AX14" s="38">
        <v>53</v>
      </c>
      <c r="AY14" s="38">
        <v>505</v>
      </c>
      <c r="AZ14" s="38">
        <v>255</v>
      </c>
      <c r="BA14" s="39">
        <v>13385</v>
      </c>
      <c r="BB14" s="38">
        <v>53</v>
      </c>
      <c r="BC14" s="38">
        <v>154</v>
      </c>
      <c r="BD14" s="38">
        <v>192</v>
      </c>
      <c r="BE14" s="38">
        <v>216</v>
      </c>
      <c r="BF14" s="62">
        <v>60</v>
      </c>
      <c r="BG14" s="62">
        <v>215</v>
      </c>
      <c r="BH14" s="62">
        <v>251</v>
      </c>
      <c r="BI14" s="62">
        <v>197</v>
      </c>
      <c r="BJ14" s="62">
        <v>482</v>
      </c>
      <c r="BK14" s="62">
        <v>369</v>
      </c>
      <c r="BL14" s="62">
        <v>115</v>
      </c>
      <c r="BM14" s="62">
        <v>122</v>
      </c>
      <c r="BN14" s="100">
        <v>2426</v>
      </c>
      <c r="BO14" s="40">
        <v>108751</v>
      </c>
      <c r="BQ14" s="114"/>
      <c r="BR14" s="115"/>
      <c r="BT14" s="117"/>
    </row>
    <row r="15" spans="1:76" ht="13.5" customHeight="1">
      <c r="A15" s="34" t="s">
        <v>11</v>
      </c>
      <c r="B15" s="38">
        <v>38093</v>
      </c>
      <c r="C15" s="38">
        <v>54906</v>
      </c>
      <c r="D15" s="38">
        <v>31805</v>
      </c>
      <c r="E15" s="38">
        <v>18793</v>
      </c>
      <c r="F15" s="38">
        <v>40354</v>
      </c>
      <c r="G15" s="38">
        <v>41827</v>
      </c>
      <c r="H15" s="38">
        <v>55278</v>
      </c>
      <c r="I15" s="38">
        <v>73366</v>
      </c>
      <c r="J15" s="38">
        <v>73016</v>
      </c>
      <c r="K15" s="38">
        <v>25983</v>
      </c>
      <c r="L15" s="38">
        <v>45086</v>
      </c>
      <c r="M15" s="38">
        <v>30661</v>
      </c>
      <c r="N15" s="39">
        <v>529168</v>
      </c>
      <c r="O15" s="38">
        <v>21319</v>
      </c>
      <c r="P15" s="38">
        <v>13252</v>
      </c>
      <c r="Q15" s="38">
        <v>24529</v>
      </c>
      <c r="R15" s="38">
        <v>68298</v>
      </c>
      <c r="S15" s="38">
        <v>42690</v>
      </c>
      <c r="T15" s="38">
        <v>27026</v>
      </c>
      <c r="U15" s="38">
        <v>29525</v>
      </c>
      <c r="V15" s="38">
        <v>36221</v>
      </c>
      <c r="W15" s="38">
        <v>44504</v>
      </c>
      <c r="X15" s="38">
        <v>89178</v>
      </c>
      <c r="Y15" s="38">
        <v>100235</v>
      </c>
      <c r="Z15" s="38">
        <v>142544</v>
      </c>
      <c r="AA15" s="39">
        <v>639321</v>
      </c>
      <c r="AB15" s="38">
        <v>184102</v>
      </c>
      <c r="AC15" s="38">
        <v>115851</v>
      </c>
      <c r="AD15" s="38">
        <v>80049</v>
      </c>
      <c r="AE15" s="38">
        <v>37379</v>
      </c>
      <c r="AF15" s="38">
        <v>44342</v>
      </c>
      <c r="AG15" s="38">
        <v>27623</v>
      </c>
      <c r="AH15" s="38">
        <v>25363</v>
      </c>
      <c r="AI15" s="38">
        <v>28377</v>
      </c>
      <c r="AJ15" s="38">
        <v>52883</v>
      </c>
      <c r="AK15" s="38">
        <v>14392</v>
      </c>
      <c r="AL15" s="38">
        <v>42369</v>
      </c>
      <c r="AM15" s="38">
        <v>33161</v>
      </c>
      <c r="AN15" s="39">
        <v>685891</v>
      </c>
      <c r="AO15" s="38">
        <v>32057</v>
      </c>
      <c r="AP15" s="38">
        <v>44474</v>
      </c>
      <c r="AQ15" s="38">
        <v>65628</v>
      </c>
      <c r="AR15" s="38">
        <v>34866</v>
      </c>
      <c r="AS15" s="38">
        <v>262826</v>
      </c>
      <c r="AT15" s="38">
        <v>82302</v>
      </c>
      <c r="AU15" s="38">
        <v>110796</v>
      </c>
      <c r="AV15" s="38">
        <v>114471</v>
      </c>
      <c r="AW15" s="38">
        <v>58608</v>
      </c>
      <c r="AX15" s="38">
        <v>28937</v>
      </c>
      <c r="AY15" s="38">
        <v>46480</v>
      </c>
      <c r="AZ15" s="38">
        <v>214513</v>
      </c>
      <c r="BA15" s="39">
        <v>1095958</v>
      </c>
      <c r="BB15" s="38">
        <v>320582</v>
      </c>
      <c r="BC15" s="38">
        <v>453556</v>
      </c>
      <c r="BD15" s="38">
        <v>32432</v>
      </c>
      <c r="BE15" s="38">
        <v>53957</v>
      </c>
      <c r="BF15" s="62">
        <v>23660</v>
      </c>
      <c r="BG15" s="62">
        <v>28287</v>
      </c>
      <c r="BH15" s="62">
        <v>22728</v>
      </c>
      <c r="BI15" s="62">
        <v>16874</v>
      </c>
      <c r="BJ15" s="62">
        <v>21331</v>
      </c>
      <c r="BK15" s="62">
        <v>19858</v>
      </c>
      <c r="BL15" s="62">
        <v>21039</v>
      </c>
      <c r="BM15" s="62">
        <v>15357</v>
      </c>
      <c r="BN15" s="99">
        <v>1029661</v>
      </c>
      <c r="BO15" s="40">
        <v>3979999</v>
      </c>
      <c r="BQ15" s="114"/>
      <c r="BR15" s="115"/>
      <c r="BT15" s="117"/>
    </row>
    <row r="16" spans="1:76" ht="13.5" customHeight="1">
      <c r="A16" s="34" t="s">
        <v>21</v>
      </c>
      <c r="B16" s="38">
        <v>654</v>
      </c>
      <c r="C16" s="38">
        <v>1035</v>
      </c>
      <c r="D16" s="38">
        <v>2280</v>
      </c>
      <c r="E16" s="38">
        <v>1135</v>
      </c>
      <c r="F16" s="38"/>
      <c r="G16" s="38">
        <v>245</v>
      </c>
      <c r="H16" s="38">
        <v>1117</v>
      </c>
      <c r="I16" s="38">
        <v>1984</v>
      </c>
      <c r="J16" s="38">
        <v>2024</v>
      </c>
      <c r="K16" s="38">
        <v>1499</v>
      </c>
      <c r="L16" s="38">
        <v>2837</v>
      </c>
      <c r="M16" s="38">
        <v>892</v>
      </c>
      <c r="N16" s="39">
        <v>15702</v>
      </c>
      <c r="O16" s="38">
        <v>929</v>
      </c>
      <c r="P16" s="38">
        <v>828</v>
      </c>
      <c r="Q16" s="38">
        <v>404</v>
      </c>
      <c r="R16" s="38">
        <v>2845</v>
      </c>
      <c r="S16" s="38">
        <v>1475</v>
      </c>
      <c r="T16" s="38">
        <v>1213</v>
      </c>
      <c r="U16" s="38">
        <v>1351</v>
      </c>
      <c r="V16" s="38">
        <v>2004</v>
      </c>
      <c r="W16" s="38">
        <v>1756</v>
      </c>
      <c r="X16" s="38">
        <v>1743</v>
      </c>
      <c r="Y16" s="38">
        <v>1980</v>
      </c>
      <c r="Z16" s="38"/>
      <c r="AA16" s="39">
        <v>16528</v>
      </c>
      <c r="AB16" s="38"/>
      <c r="AC16" s="38"/>
      <c r="AD16" s="38"/>
      <c r="AE16" s="38"/>
      <c r="AF16" s="38">
        <v>1115</v>
      </c>
      <c r="AG16" s="38">
        <v>2866</v>
      </c>
      <c r="AH16" s="38">
        <v>2654</v>
      </c>
      <c r="AI16" s="38">
        <v>2225</v>
      </c>
      <c r="AJ16" s="38">
        <v>2925</v>
      </c>
      <c r="AK16" s="38">
        <v>2565</v>
      </c>
      <c r="AL16" s="38">
        <v>2240</v>
      </c>
      <c r="AM16" s="38">
        <v>1775</v>
      </c>
      <c r="AN16" s="39">
        <v>18365</v>
      </c>
      <c r="AO16" s="38">
        <v>1795</v>
      </c>
      <c r="AP16" s="38">
        <v>1515</v>
      </c>
      <c r="AQ16" s="38">
        <v>1772</v>
      </c>
      <c r="AR16" s="38"/>
      <c r="AS16" s="38">
        <v>26</v>
      </c>
      <c r="AT16" s="38">
        <v>1270</v>
      </c>
      <c r="AU16" s="38">
        <v>3358</v>
      </c>
      <c r="AV16" s="38">
        <v>1275</v>
      </c>
      <c r="AW16" s="38">
        <v>1515</v>
      </c>
      <c r="AX16" s="38">
        <v>1625</v>
      </c>
      <c r="AY16" s="38">
        <v>1440</v>
      </c>
      <c r="AZ16" s="38">
        <v>1112</v>
      </c>
      <c r="BA16" s="39">
        <v>16703</v>
      </c>
      <c r="BB16" s="38">
        <v>1263</v>
      </c>
      <c r="BC16" s="38">
        <v>905</v>
      </c>
      <c r="BD16" s="38">
        <v>1275</v>
      </c>
      <c r="BE16" s="38">
        <v>448</v>
      </c>
      <c r="BF16" s="62">
        <v>650</v>
      </c>
      <c r="BG16" s="62">
        <v>860</v>
      </c>
      <c r="BH16" s="62">
        <v>1110</v>
      </c>
      <c r="BI16" s="62">
        <v>1045</v>
      </c>
      <c r="BJ16" s="62">
        <v>1020</v>
      </c>
      <c r="BK16" s="62">
        <v>1055</v>
      </c>
      <c r="BL16" s="62">
        <v>925</v>
      </c>
      <c r="BM16" s="62">
        <v>830</v>
      </c>
      <c r="BN16" s="100">
        <v>11386</v>
      </c>
      <c r="BO16" s="40">
        <v>78684</v>
      </c>
      <c r="BQ16" s="114"/>
      <c r="BR16" s="115"/>
      <c r="BT16" s="117"/>
    </row>
    <row r="17" spans="1:76" ht="13.5" customHeight="1">
      <c r="A17" s="34" t="s">
        <v>31</v>
      </c>
      <c r="B17" s="38">
        <v>35</v>
      </c>
      <c r="C17" s="38">
        <v>430</v>
      </c>
      <c r="D17" s="38">
        <v>615</v>
      </c>
      <c r="E17" s="38">
        <v>214</v>
      </c>
      <c r="F17" s="38">
        <v>193</v>
      </c>
      <c r="G17" s="38">
        <v>569</v>
      </c>
      <c r="H17" s="38">
        <v>45</v>
      </c>
      <c r="I17" s="38">
        <v>655</v>
      </c>
      <c r="J17" s="38">
        <v>777</v>
      </c>
      <c r="K17" s="38">
        <v>3490</v>
      </c>
      <c r="L17" s="38">
        <v>82</v>
      </c>
      <c r="M17" s="38">
        <v>127</v>
      </c>
      <c r="N17" s="39">
        <v>7232</v>
      </c>
      <c r="O17" s="38">
        <v>554</v>
      </c>
      <c r="P17" s="38">
        <v>50</v>
      </c>
      <c r="Q17" s="38">
        <v>3050</v>
      </c>
      <c r="R17" s="38">
        <v>5728</v>
      </c>
      <c r="S17" s="38">
        <v>230</v>
      </c>
      <c r="T17" s="38">
        <v>932</v>
      </c>
      <c r="U17" s="38">
        <v>60</v>
      </c>
      <c r="V17" s="38">
        <v>250</v>
      </c>
      <c r="W17" s="38">
        <v>225</v>
      </c>
      <c r="X17" s="38">
        <v>10618</v>
      </c>
      <c r="Y17" s="38">
        <v>100</v>
      </c>
      <c r="Z17" s="38">
        <v>4</v>
      </c>
      <c r="AA17" s="39">
        <v>21801</v>
      </c>
      <c r="AB17" s="38">
        <v>255</v>
      </c>
      <c r="AC17" s="38">
        <v>350</v>
      </c>
      <c r="AD17" s="38">
        <v>200</v>
      </c>
      <c r="AE17" s="38">
        <v>512</v>
      </c>
      <c r="AF17" s="38">
        <v>385</v>
      </c>
      <c r="AG17" s="38">
        <v>23085</v>
      </c>
      <c r="AH17" s="38"/>
      <c r="AI17" s="38"/>
      <c r="AJ17" s="38"/>
      <c r="AK17" s="38"/>
      <c r="AL17" s="38"/>
      <c r="AM17" s="38"/>
      <c r="AN17" s="39">
        <v>24787</v>
      </c>
      <c r="AO17" s="38"/>
      <c r="AP17" s="38"/>
      <c r="AQ17" s="38"/>
      <c r="AR17" s="38"/>
      <c r="AS17" s="38"/>
      <c r="AT17" s="38"/>
      <c r="AU17" s="38"/>
      <c r="AV17" s="38">
        <v>39</v>
      </c>
      <c r="AW17" s="38"/>
      <c r="AX17" s="38"/>
      <c r="AY17" s="38"/>
      <c r="AZ17" s="38"/>
      <c r="BA17" s="39">
        <v>39</v>
      </c>
      <c r="BB17" s="38"/>
      <c r="BC17" s="38"/>
      <c r="BD17" s="38"/>
      <c r="BE17" s="38"/>
      <c r="BF17" s="62"/>
      <c r="BG17" s="62"/>
      <c r="BH17" s="62"/>
      <c r="BI17" s="62"/>
      <c r="BJ17" s="62"/>
      <c r="BK17" s="62"/>
      <c r="BL17" s="62"/>
      <c r="BM17" s="62"/>
      <c r="BN17" s="99"/>
      <c r="BO17" s="40">
        <v>53859</v>
      </c>
      <c r="BQ17" s="114"/>
      <c r="BR17" s="115"/>
      <c r="BT17" s="117"/>
    </row>
    <row r="18" spans="1:76" ht="13.5" customHeight="1">
      <c r="A18" s="34" t="s">
        <v>13</v>
      </c>
      <c r="B18" s="38">
        <v>18103</v>
      </c>
      <c r="C18" s="38">
        <v>10626</v>
      </c>
      <c r="D18" s="38">
        <v>7686</v>
      </c>
      <c r="E18" s="38">
        <v>5793</v>
      </c>
      <c r="F18" s="38">
        <v>20269</v>
      </c>
      <c r="G18" s="38">
        <v>6194</v>
      </c>
      <c r="H18" s="38">
        <v>24879</v>
      </c>
      <c r="I18" s="38">
        <v>15475</v>
      </c>
      <c r="J18" s="38">
        <v>2848</v>
      </c>
      <c r="K18" s="38">
        <v>4127</v>
      </c>
      <c r="L18" s="38">
        <v>2047</v>
      </c>
      <c r="M18" s="38">
        <v>807</v>
      </c>
      <c r="N18" s="39">
        <v>118854</v>
      </c>
      <c r="O18" s="38">
        <v>31866</v>
      </c>
      <c r="P18" s="38">
        <v>15915</v>
      </c>
      <c r="Q18" s="38">
        <v>14732</v>
      </c>
      <c r="R18" s="38">
        <v>10317</v>
      </c>
      <c r="S18" s="38">
        <v>4731</v>
      </c>
      <c r="T18" s="38">
        <v>566</v>
      </c>
      <c r="U18" s="38">
        <v>578</v>
      </c>
      <c r="V18" s="38">
        <v>2852</v>
      </c>
      <c r="W18" s="38">
        <v>10654</v>
      </c>
      <c r="X18" s="38">
        <v>1772</v>
      </c>
      <c r="Y18" s="38">
        <v>14280</v>
      </c>
      <c r="Z18" s="38">
        <v>5520</v>
      </c>
      <c r="AA18" s="39">
        <v>113783</v>
      </c>
      <c r="AB18" s="38"/>
      <c r="AC18" s="38"/>
      <c r="AD18" s="38">
        <v>80052</v>
      </c>
      <c r="AE18" s="38">
        <v>37445</v>
      </c>
      <c r="AF18" s="38">
        <v>17650</v>
      </c>
      <c r="AG18" s="38">
        <v>2690</v>
      </c>
      <c r="AH18" s="38">
        <v>7834</v>
      </c>
      <c r="AI18" s="38">
        <v>1977</v>
      </c>
      <c r="AJ18" s="38">
        <v>452</v>
      </c>
      <c r="AK18" s="38">
        <v>271</v>
      </c>
      <c r="AL18" s="38">
        <v>281</v>
      </c>
      <c r="AM18" s="38">
        <v>192</v>
      </c>
      <c r="AN18" s="39">
        <v>148844</v>
      </c>
      <c r="AO18" s="38">
        <v>64</v>
      </c>
      <c r="AP18" s="38">
        <v>71</v>
      </c>
      <c r="AQ18" s="38">
        <v>133</v>
      </c>
      <c r="AR18" s="38"/>
      <c r="AS18" s="38"/>
      <c r="AT18" s="38">
        <v>281</v>
      </c>
      <c r="AU18" s="38"/>
      <c r="AV18" s="38">
        <v>563</v>
      </c>
      <c r="AW18" s="38">
        <v>297</v>
      </c>
      <c r="AX18" s="38">
        <v>709</v>
      </c>
      <c r="AY18" s="38">
        <v>301</v>
      </c>
      <c r="AZ18" s="38">
        <v>183</v>
      </c>
      <c r="BA18" s="39">
        <v>2602</v>
      </c>
      <c r="BB18" s="38">
        <v>99</v>
      </c>
      <c r="BC18" s="38">
        <v>224</v>
      </c>
      <c r="BD18" s="38"/>
      <c r="BE18" s="38"/>
      <c r="BF18" s="62"/>
      <c r="BG18" s="62"/>
      <c r="BH18" s="62"/>
      <c r="BI18" s="62"/>
      <c r="BJ18" s="62"/>
      <c r="BK18" s="62"/>
      <c r="BL18" s="62"/>
      <c r="BM18" s="62"/>
      <c r="BN18" s="100">
        <v>323</v>
      </c>
      <c r="BO18" s="40">
        <v>384406</v>
      </c>
      <c r="BQ18" s="114"/>
      <c r="BR18" s="115"/>
      <c r="BT18" s="117"/>
    </row>
    <row r="19" spans="1:76" ht="13.5" customHeight="1" thickBot="1">
      <c r="A19" s="34" t="s">
        <v>33</v>
      </c>
      <c r="B19" s="38"/>
      <c r="C19" s="38"/>
      <c r="D19" s="38"/>
      <c r="E19" s="38">
        <v>5040</v>
      </c>
      <c r="F19" s="38">
        <v>327</v>
      </c>
      <c r="G19" s="38">
        <v>825</v>
      </c>
      <c r="H19" s="38">
        <v>653</v>
      </c>
      <c r="I19" s="38">
        <v>1209</v>
      </c>
      <c r="J19" s="38">
        <v>1655</v>
      </c>
      <c r="K19" s="38">
        <v>1667</v>
      </c>
      <c r="L19" s="38">
        <v>2427</v>
      </c>
      <c r="M19" s="38">
        <v>551</v>
      </c>
      <c r="N19" s="39">
        <v>14354</v>
      </c>
      <c r="O19" s="38">
        <v>657</v>
      </c>
      <c r="P19" s="38">
        <v>475</v>
      </c>
      <c r="Q19" s="38">
        <v>3237</v>
      </c>
      <c r="R19" s="38">
        <v>1647</v>
      </c>
      <c r="S19" s="38">
        <v>1705</v>
      </c>
      <c r="T19" s="38">
        <v>1665</v>
      </c>
      <c r="U19" s="38">
        <v>850</v>
      </c>
      <c r="V19" s="38">
        <v>825</v>
      </c>
      <c r="W19" s="38">
        <v>815</v>
      </c>
      <c r="X19" s="38">
        <v>1264</v>
      </c>
      <c r="Y19" s="38">
        <v>1170</v>
      </c>
      <c r="Z19" s="38"/>
      <c r="AA19" s="39">
        <v>14310</v>
      </c>
      <c r="AB19" s="38"/>
      <c r="AC19" s="38"/>
      <c r="AD19" s="38"/>
      <c r="AE19" s="38"/>
      <c r="AF19" s="38">
        <v>1456</v>
      </c>
      <c r="AG19" s="38">
        <v>1486</v>
      </c>
      <c r="AH19" s="38">
        <v>1322</v>
      </c>
      <c r="AI19" s="38">
        <v>1120</v>
      </c>
      <c r="AJ19" s="38">
        <v>1210</v>
      </c>
      <c r="AK19" s="38">
        <v>1205</v>
      </c>
      <c r="AL19" s="38">
        <v>2227</v>
      </c>
      <c r="AM19" s="38">
        <v>1135</v>
      </c>
      <c r="AN19" s="39">
        <v>11161</v>
      </c>
      <c r="AO19" s="38">
        <v>1250</v>
      </c>
      <c r="AP19" s="38">
        <v>868</v>
      </c>
      <c r="AQ19" s="38">
        <v>925</v>
      </c>
      <c r="AR19" s="38"/>
      <c r="AS19" s="38">
        <v>455</v>
      </c>
      <c r="AT19" s="38">
        <v>985</v>
      </c>
      <c r="AU19" s="38">
        <v>991</v>
      </c>
      <c r="AV19" s="38">
        <v>933</v>
      </c>
      <c r="AW19" s="38">
        <v>865</v>
      </c>
      <c r="AX19" s="38">
        <v>801</v>
      </c>
      <c r="AY19" s="38">
        <v>793</v>
      </c>
      <c r="AZ19" s="38">
        <v>888</v>
      </c>
      <c r="BA19" s="39">
        <v>9754</v>
      </c>
      <c r="BB19" s="38">
        <v>747</v>
      </c>
      <c r="BC19" s="38">
        <v>739</v>
      </c>
      <c r="BD19" s="38">
        <v>805</v>
      </c>
      <c r="BE19" s="38">
        <v>433</v>
      </c>
      <c r="BF19" s="62">
        <v>511</v>
      </c>
      <c r="BG19" s="62">
        <v>812</v>
      </c>
      <c r="BH19" s="62">
        <v>733</v>
      </c>
      <c r="BI19" s="62">
        <v>842</v>
      </c>
      <c r="BJ19" s="62">
        <v>735</v>
      </c>
      <c r="BK19" s="62">
        <v>720</v>
      </c>
      <c r="BL19" s="62">
        <v>600</v>
      </c>
      <c r="BM19" s="62">
        <v>611</v>
      </c>
      <c r="BN19" s="99">
        <v>8288</v>
      </c>
      <c r="BO19" s="40">
        <v>57867</v>
      </c>
      <c r="BQ19" s="114"/>
      <c r="BR19" s="115"/>
      <c r="BT19" s="117"/>
    </row>
    <row r="20" spans="1:76" ht="30.75" customHeight="1" thickBot="1">
      <c r="A20" s="41" t="s">
        <v>248</v>
      </c>
      <c r="B20" s="42">
        <v>270075</v>
      </c>
      <c r="C20" s="42">
        <v>275122</v>
      </c>
      <c r="D20" s="42">
        <v>125764</v>
      </c>
      <c r="E20" s="42">
        <v>149946</v>
      </c>
      <c r="F20" s="42">
        <v>129584</v>
      </c>
      <c r="G20" s="42">
        <v>128643</v>
      </c>
      <c r="H20" s="42">
        <v>164913</v>
      </c>
      <c r="I20" s="42">
        <v>232012</v>
      </c>
      <c r="J20" s="42">
        <v>260364</v>
      </c>
      <c r="K20" s="42">
        <v>95809</v>
      </c>
      <c r="L20" s="42">
        <v>133677</v>
      </c>
      <c r="M20" s="42">
        <v>182589</v>
      </c>
      <c r="N20" s="43">
        <v>2148498</v>
      </c>
      <c r="O20" s="42">
        <v>112789</v>
      </c>
      <c r="P20" s="42">
        <v>200064</v>
      </c>
      <c r="Q20" s="42">
        <v>304766</v>
      </c>
      <c r="R20" s="42">
        <v>262176</v>
      </c>
      <c r="S20" s="42">
        <v>253149</v>
      </c>
      <c r="T20" s="42">
        <v>130104</v>
      </c>
      <c r="U20" s="42">
        <v>121715</v>
      </c>
      <c r="V20" s="42">
        <v>137790</v>
      </c>
      <c r="W20" s="42">
        <v>265004</v>
      </c>
      <c r="X20" s="42">
        <v>441712</v>
      </c>
      <c r="Y20" s="42">
        <v>374035</v>
      </c>
      <c r="Z20" s="42">
        <v>193763</v>
      </c>
      <c r="AA20" s="43">
        <v>2797067</v>
      </c>
      <c r="AB20" s="42">
        <v>257552</v>
      </c>
      <c r="AC20" s="42">
        <v>167905</v>
      </c>
      <c r="AD20" s="42">
        <v>356110</v>
      </c>
      <c r="AE20" s="42">
        <v>131961</v>
      </c>
      <c r="AF20" s="42">
        <v>141965</v>
      </c>
      <c r="AG20" s="42">
        <v>136272</v>
      </c>
      <c r="AH20" s="42">
        <v>107647</v>
      </c>
      <c r="AI20" s="42">
        <v>60920</v>
      </c>
      <c r="AJ20" s="42">
        <v>84025</v>
      </c>
      <c r="AK20" s="42">
        <v>64151</v>
      </c>
      <c r="AL20" s="42">
        <v>66929</v>
      </c>
      <c r="AM20" s="42">
        <v>58547</v>
      </c>
      <c r="AN20" s="43">
        <v>1633984</v>
      </c>
      <c r="AO20" s="42">
        <v>110925</v>
      </c>
      <c r="AP20" s="42">
        <v>95779</v>
      </c>
      <c r="AQ20" s="42">
        <v>109828</v>
      </c>
      <c r="AR20" s="42">
        <v>56357</v>
      </c>
      <c r="AS20" s="42">
        <v>316638</v>
      </c>
      <c r="AT20" s="42">
        <v>113932</v>
      </c>
      <c r="AU20" s="42">
        <v>147215</v>
      </c>
      <c r="AV20" s="42">
        <v>207698</v>
      </c>
      <c r="AW20" s="42">
        <v>106737</v>
      </c>
      <c r="AX20" s="42">
        <v>144493</v>
      </c>
      <c r="AY20" s="42">
        <v>110114</v>
      </c>
      <c r="AZ20" s="42">
        <v>308214</v>
      </c>
      <c r="BA20" s="43">
        <v>1827930</v>
      </c>
      <c r="BB20" s="42">
        <v>464830</v>
      </c>
      <c r="BC20" s="42">
        <v>752131</v>
      </c>
      <c r="BD20" s="42">
        <v>99840</v>
      </c>
      <c r="BE20" s="42">
        <v>101189</v>
      </c>
      <c r="BF20" s="42">
        <v>55512</v>
      </c>
      <c r="BG20" s="42">
        <v>58925</v>
      </c>
      <c r="BH20" s="42">
        <v>58609</v>
      </c>
      <c r="BI20" s="42">
        <v>40979</v>
      </c>
      <c r="BJ20" s="42">
        <v>57481</v>
      </c>
      <c r="BK20" s="42">
        <v>44670</v>
      </c>
      <c r="BL20" s="42">
        <v>44327</v>
      </c>
      <c r="BM20" s="42">
        <v>43480</v>
      </c>
      <c r="BN20" s="43">
        <v>1821973</v>
      </c>
      <c r="BO20" s="44">
        <v>10229452</v>
      </c>
      <c r="BQ20" s="114"/>
      <c r="BR20" s="115"/>
      <c r="BT20" s="117"/>
      <c r="BV20" s="115"/>
    </row>
    <row r="21" spans="1:76" ht="12.75" customHeight="1">
      <c r="A21" s="45" t="s">
        <v>430</v>
      </c>
      <c r="B21" s="46">
        <v>31</v>
      </c>
      <c r="C21" s="46">
        <v>29</v>
      </c>
      <c r="D21" s="46">
        <v>31</v>
      </c>
      <c r="E21" s="46">
        <v>30</v>
      </c>
      <c r="F21" s="46">
        <v>31</v>
      </c>
      <c r="G21" s="46">
        <v>30</v>
      </c>
      <c r="H21" s="46">
        <v>31</v>
      </c>
      <c r="I21" s="46">
        <v>31</v>
      </c>
      <c r="J21" s="46">
        <v>30</v>
      </c>
      <c r="K21" s="46">
        <v>31</v>
      </c>
      <c r="L21" s="46">
        <v>30</v>
      </c>
      <c r="M21" s="46">
        <v>31</v>
      </c>
      <c r="N21" s="47">
        <f>SUM(B21:M21)</f>
        <v>366</v>
      </c>
      <c r="O21" s="46">
        <v>31</v>
      </c>
      <c r="P21" s="46">
        <v>28</v>
      </c>
      <c r="Q21" s="46">
        <v>31</v>
      </c>
      <c r="R21" s="46">
        <v>30</v>
      </c>
      <c r="S21" s="46">
        <v>31</v>
      </c>
      <c r="T21" s="46">
        <v>30</v>
      </c>
      <c r="U21" s="46">
        <v>31</v>
      </c>
      <c r="V21" s="46">
        <v>31</v>
      </c>
      <c r="W21" s="46">
        <v>30</v>
      </c>
      <c r="X21" s="46">
        <v>31</v>
      </c>
      <c r="Y21" s="46">
        <v>30</v>
      </c>
      <c r="Z21" s="46">
        <v>31</v>
      </c>
      <c r="AA21" s="47">
        <f>SUM(O21:Z21)</f>
        <v>365</v>
      </c>
      <c r="AB21" s="46">
        <v>31</v>
      </c>
      <c r="AC21" s="46">
        <v>28</v>
      </c>
      <c r="AD21" s="46">
        <v>31</v>
      </c>
      <c r="AE21" s="46">
        <v>30</v>
      </c>
      <c r="AF21" s="46">
        <v>31</v>
      </c>
      <c r="AG21" s="46">
        <v>30</v>
      </c>
      <c r="AH21" s="46">
        <v>31</v>
      </c>
      <c r="AI21" s="46">
        <v>31</v>
      </c>
      <c r="AJ21" s="46">
        <v>30</v>
      </c>
      <c r="AK21" s="46">
        <v>31</v>
      </c>
      <c r="AL21" s="46">
        <v>30</v>
      </c>
      <c r="AM21" s="46">
        <v>31</v>
      </c>
      <c r="AN21" s="48">
        <f>SUM(AB21:AM21)</f>
        <v>365</v>
      </c>
      <c r="AO21" s="46">
        <v>31</v>
      </c>
      <c r="AP21" s="46">
        <v>28</v>
      </c>
      <c r="AQ21" s="46">
        <v>31</v>
      </c>
      <c r="AR21" s="46">
        <v>30</v>
      </c>
      <c r="AS21" s="46">
        <v>31</v>
      </c>
      <c r="AT21" s="46">
        <v>30</v>
      </c>
      <c r="AU21" s="46">
        <v>31</v>
      </c>
      <c r="AV21" s="46">
        <v>31</v>
      </c>
      <c r="AW21" s="46">
        <v>30</v>
      </c>
      <c r="AX21" s="46">
        <v>31</v>
      </c>
      <c r="AY21" s="46">
        <v>30</v>
      </c>
      <c r="AZ21" s="49">
        <v>31</v>
      </c>
      <c r="BA21" s="48">
        <f>SUM(AO21:AZ21)</f>
        <v>365</v>
      </c>
      <c r="BB21" s="49">
        <v>31</v>
      </c>
      <c r="BC21" s="49">
        <v>29</v>
      </c>
      <c r="BD21" s="46">
        <v>31</v>
      </c>
      <c r="BE21" s="46">
        <v>30</v>
      </c>
      <c r="BF21" s="95">
        <v>31</v>
      </c>
      <c r="BG21" s="95">
        <v>30</v>
      </c>
      <c r="BH21" s="95">
        <v>31</v>
      </c>
      <c r="BI21" s="95">
        <v>31</v>
      </c>
      <c r="BJ21" s="95">
        <v>30</v>
      </c>
      <c r="BK21" s="95">
        <v>31</v>
      </c>
      <c r="BL21" s="95">
        <v>30</v>
      </c>
      <c r="BM21" s="95">
        <v>31</v>
      </c>
      <c r="BN21" s="48">
        <f>SUM(BB21:BM21)</f>
        <v>366</v>
      </c>
      <c r="BO21" s="48">
        <f>N21+AA21+AN21+BA21+BN21</f>
        <v>1827</v>
      </c>
    </row>
    <row r="22" spans="1:76" ht="30.75" customHeight="1">
      <c r="A22" s="50" t="s">
        <v>431</v>
      </c>
      <c r="B22" s="51">
        <f>ROUND(B20/B21,0)</f>
        <v>8712</v>
      </c>
      <c r="C22" s="51">
        <f t="shared" ref="C22:BO22" si="0">ROUND(C20/C21,0)</f>
        <v>9487</v>
      </c>
      <c r="D22" s="51">
        <f t="shared" si="0"/>
        <v>4057</v>
      </c>
      <c r="E22" s="51">
        <f t="shared" si="0"/>
        <v>4998</v>
      </c>
      <c r="F22" s="51">
        <f t="shared" si="0"/>
        <v>4180</v>
      </c>
      <c r="G22" s="51">
        <f t="shared" si="0"/>
        <v>4288</v>
      </c>
      <c r="H22" s="51">
        <f t="shared" si="0"/>
        <v>5320</v>
      </c>
      <c r="I22" s="51">
        <f t="shared" si="0"/>
        <v>7484</v>
      </c>
      <c r="J22" s="51">
        <f t="shared" si="0"/>
        <v>8679</v>
      </c>
      <c r="K22" s="51">
        <f t="shared" si="0"/>
        <v>3091</v>
      </c>
      <c r="L22" s="51">
        <f t="shared" si="0"/>
        <v>4456</v>
      </c>
      <c r="M22" s="51">
        <f t="shared" si="0"/>
        <v>5890</v>
      </c>
      <c r="N22" s="52">
        <f t="shared" si="0"/>
        <v>5870</v>
      </c>
      <c r="O22" s="51">
        <f t="shared" si="0"/>
        <v>3638</v>
      </c>
      <c r="P22" s="51">
        <f t="shared" si="0"/>
        <v>7145</v>
      </c>
      <c r="Q22" s="51">
        <f t="shared" si="0"/>
        <v>9831</v>
      </c>
      <c r="R22" s="51">
        <f t="shared" si="0"/>
        <v>8739</v>
      </c>
      <c r="S22" s="51">
        <f t="shared" si="0"/>
        <v>8166</v>
      </c>
      <c r="T22" s="51">
        <f t="shared" si="0"/>
        <v>4337</v>
      </c>
      <c r="U22" s="51">
        <f t="shared" si="0"/>
        <v>3926</v>
      </c>
      <c r="V22" s="51">
        <f t="shared" si="0"/>
        <v>4445</v>
      </c>
      <c r="W22" s="51">
        <f t="shared" si="0"/>
        <v>8833</v>
      </c>
      <c r="X22" s="51">
        <f t="shared" si="0"/>
        <v>14249</v>
      </c>
      <c r="Y22" s="51">
        <f t="shared" si="0"/>
        <v>12468</v>
      </c>
      <c r="Z22" s="51">
        <f t="shared" si="0"/>
        <v>6250</v>
      </c>
      <c r="AA22" s="52">
        <f t="shared" si="0"/>
        <v>7663</v>
      </c>
      <c r="AB22" s="51">
        <f t="shared" si="0"/>
        <v>8308</v>
      </c>
      <c r="AC22" s="51">
        <f t="shared" si="0"/>
        <v>5997</v>
      </c>
      <c r="AD22" s="51">
        <f t="shared" si="0"/>
        <v>11487</v>
      </c>
      <c r="AE22" s="51">
        <f t="shared" si="0"/>
        <v>4399</v>
      </c>
      <c r="AF22" s="51">
        <f t="shared" si="0"/>
        <v>4580</v>
      </c>
      <c r="AG22" s="51">
        <f t="shared" si="0"/>
        <v>4542</v>
      </c>
      <c r="AH22" s="51">
        <f t="shared" si="0"/>
        <v>3472</v>
      </c>
      <c r="AI22" s="51">
        <f t="shared" si="0"/>
        <v>1965</v>
      </c>
      <c r="AJ22" s="51">
        <f t="shared" si="0"/>
        <v>2801</v>
      </c>
      <c r="AK22" s="51">
        <f t="shared" si="0"/>
        <v>2069</v>
      </c>
      <c r="AL22" s="51">
        <f t="shared" si="0"/>
        <v>2231</v>
      </c>
      <c r="AM22" s="51">
        <f t="shared" si="0"/>
        <v>1889</v>
      </c>
      <c r="AN22" s="52">
        <f t="shared" si="0"/>
        <v>4477</v>
      </c>
      <c r="AO22" s="51">
        <f t="shared" si="0"/>
        <v>3578</v>
      </c>
      <c r="AP22" s="51">
        <f t="shared" si="0"/>
        <v>3421</v>
      </c>
      <c r="AQ22" s="51">
        <f t="shared" si="0"/>
        <v>3543</v>
      </c>
      <c r="AR22" s="51">
        <f t="shared" si="0"/>
        <v>1879</v>
      </c>
      <c r="AS22" s="51">
        <f t="shared" si="0"/>
        <v>10214</v>
      </c>
      <c r="AT22" s="51">
        <f t="shared" si="0"/>
        <v>3798</v>
      </c>
      <c r="AU22" s="51">
        <f t="shared" si="0"/>
        <v>4749</v>
      </c>
      <c r="AV22" s="51">
        <f t="shared" si="0"/>
        <v>6700</v>
      </c>
      <c r="AW22" s="51">
        <f t="shared" si="0"/>
        <v>3558</v>
      </c>
      <c r="AX22" s="51">
        <f t="shared" si="0"/>
        <v>4661</v>
      </c>
      <c r="AY22" s="51">
        <f t="shared" si="0"/>
        <v>3670</v>
      </c>
      <c r="AZ22" s="51">
        <f t="shared" si="0"/>
        <v>9942</v>
      </c>
      <c r="BA22" s="52">
        <f t="shared" si="0"/>
        <v>5008</v>
      </c>
      <c r="BB22" s="51">
        <f t="shared" si="0"/>
        <v>14995</v>
      </c>
      <c r="BC22" s="51">
        <f t="shared" si="0"/>
        <v>25936</v>
      </c>
      <c r="BD22" s="51">
        <f t="shared" si="0"/>
        <v>3221</v>
      </c>
      <c r="BE22" s="51">
        <f t="shared" si="0"/>
        <v>3373</v>
      </c>
      <c r="BF22" s="51">
        <f t="shared" si="0"/>
        <v>1791</v>
      </c>
      <c r="BG22" s="51">
        <f t="shared" si="0"/>
        <v>1964</v>
      </c>
      <c r="BH22" s="51">
        <f t="shared" si="0"/>
        <v>1891</v>
      </c>
      <c r="BI22" s="51">
        <f t="shared" si="0"/>
        <v>1322</v>
      </c>
      <c r="BJ22" s="51">
        <f t="shared" si="0"/>
        <v>1916</v>
      </c>
      <c r="BK22" s="51">
        <f t="shared" si="0"/>
        <v>1441</v>
      </c>
      <c r="BL22" s="51">
        <f t="shared" si="0"/>
        <v>1478</v>
      </c>
      <c r="BM22" s="51">
        <f t="shared" si="0"/>
        <v>1403</v>
      </c>
      <c r="BN22" s="52">
        <f>ROUND(BN20/BN21,0)</f>
        <v>4978</v>
      </c>
      <c r="BO22" s="52">
        <f t="shared" si="0"/>
        <v>5599</v>
      </c>
    </row>
    <row r="23" spans="1:76" ht="24.75" customHeight="1">
      <c r="A23" s="53" t="s">
        <v>432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5">
        <f>ROUND(N20/COUNT(B20:M20),0)</f>
        <v>179042</v>
      </c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5">
        <f>ROUND(AA20/COUNT(O20:Z20),0)</f>
        <v>233089</v>
      </c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5">
        <f>ROUND(AN20/COUNT(AB20:AM20),0)</f>
        <v>136165</v>
      </c>
      <c r="AO23" s="54"/>
      <c r="AP23" s="54"/>
      <c r="AQ23" s="54"/>
      <c r="AR23" s="54"/>
      <c r="AS23" s="54"/>
      <c r="AT23" s="54"/>
      <c r="AU23" s="54"/>
      <c r="AV23" s="56"/>
      <c r="AW23" s="56"/>
      <c r="AX23" s="56"/>
      <c r="AY23" s="54"/>
      <c r="AZ23" s="57"/>
      <c r="BA23" s="55">
        <f>ROUND(BA20/COUNT(AO20:AZ20),0)</f>
        <v>152328</v>
      </c>
      <c r="BB23" s="57"/>
      <c r="BC23" s="57"/>
      <c r="BD23" s="54"/>
      <c r="BE23" s="54"/>
      <c r="BF23" s="54"/>
      <c r="BG23" s="54"/>
      <c r="BH23" s="106"/>
      <c r="BI23" s="106"/>
      <c r="BJ23" s="106"/>
      <c r="BK23" s="106"/>
      <c r="BL23" s="106"/>
      <c r="BM23" s="106"/>
      <c r="BN23" s="55">
        <f>ROUND(BN20/COUNT(BB20:BM20),0)</f>
        <v>151831</v>
      </c>
      <c r="BO23" s="55">
        <f>ROUND(BO20/COUNT(B20:M20,O20:Z20,AB20:AM20,AO20:AZ20,BB20:BM20),0)</f>
        <v>170491</v>
      </c>
    </row>
    <row r="24" spans="1:76" ht="13.5" customHeight="1">
      <c r="A24" s="1"/>
      <c r="B24" s="6"/>
      <c r="C24" s="6"/>
      <c r="D24" s="6"/>
      <c r="E24" s="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25">
        <f>AN23/AN21</f>
        <v>373.05479452054794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25">
        <f>BA6+BA15</f>
        <v>1533832</v>
      </c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</row>
    <row r="25" spans="1:76" ht="13.5" customHeight="1" thickBot="1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92">
        <f>BA24/BA20</f>
        <v>0.8391087186051982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</row>
    <row r="26" spans="1:76" ht="18.75" customHeight="1" thickBot="1">
      <c r="A26" s="163" t="s">
        <v>2</v>
      </c>
      <c r="B26" s="158" t="s">
        <v>117</v>
      </c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9"/>
      <c r="BO26" s="147" t="s">
        <v>247</v>
      </c>
    </row>
    <row r="27" spans="1:76" ht="18.75" customHeight="1" thickBot="1">
      <c r="A27" s="164"/>
      <c r="B27" s="158" t="s">
        <v>249</v>
      </c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1"/>
      <c r="N27" s="147" t="s">
        <v>250</v>
      </c>
      <c r="O27" s="149" t="s">
        <v>251</v>
      </c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1"/>
      <c r="AA27" s="147" t="s">
        <v>252</v>
      </c>
      <c r="AB27" s="149" t="s">
        <v>253</v>
      </c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1"/>
      <c r="AN27" s="147" t="s">
        <v>254</v>
      </c>
      <c r="AO27" s="149" t="s">
        <v>255</v>
      </c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1"/>
      <c r="BA27" s="147" t="s">
        <v>256</v>
      </c>
      <c r="BB27" s="149" t="s">
        <v>322</v>
      </c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9"/>
      <c r="BN27" s="147" t="s">
        <v>323</v>
      </c>
      <c r="BO27" s="170"/>
    </row>
    <row r="28" spans="1:76" s="10" customFormat="1" ht="18.75" customHeight="1" thickBot="1">
      <c r="A28" s="148"/>
      <c r="B28" s="89" t="s">
        <v>257</v>
      </c>
      <c r="C28" s="89" t="s">
        <v>258</v>
      </c>
      <c r="D28" s="89" t="s">
        <v>259</v>
      </c>
      <c r="E28" s="89" t="s">
        <v>260</v>
      </c>
      <c r="F28" s="89" t="s">
        <v>261</v>
      </c>
      <c r="G28" s="89" t="s">
        <v>262</v>
      </c>
      <c r="H28" s="89" t="s">
        <v>263</v>
      </c>
      <c r="I28" s="89" t="s">
        <v>264</v>
      </c>
      <c r="J28" s="89" t="s">
        <v>265</v>
      </c>
      <c r="K28" s="89" t="s">
        <v>266</v>
      </c>
      <c r="L28" s="89" t="s">
        <v>267</v>
      </c>
      <c r="M28" s="90" t="s">
        <v>268</v>
      </c>
      <c r="N28" s="148"/>
      <c r="O28" s="91" t="s">
        <v>257</v>
      </c>
      <c r="P28" s="89" t="s">
        <v>258</v>
      </c>
      <c r="Q28" s="89" t="s">
        <v>259</v>
      </c>
      <c r="R28" s="89" t="s">
        <v>260</v>
      </c>
      <c r="S28" s="89" t="s">
        <v>261</v>
      </c>
      <c r="T28" s="89" t="s">
        <v>262</v>
      </c>
      <c r="U28" s="89" t="s">
        <v>263</v>
      </c>
      <c r="V28" s="89" t="s">
        <v>264</v>
      </c>
      <c r="W28" s="89" t="s">
        <v>265</v>
      </c>
      <c r="X28" s="89" t="s">
        <v>266</v>
      </c>
      <c r="Y28" s="89" t="s">
        <v>267</v>
      </c>
      <c r="Z28" s="90" t="s">
        <v>268</v>
      </c>
      <c r="AA28" s="148"/>
      <c r="AB28" s="91" t="s">
        <v>257</v>
      </c>
      <c r="AC28" s="89" t="s">
        <v>258</v>
      </c>
      <c r="AD28" s="89" t="s">
        <v>259</v>
      </c>
      <c r="AE28" s="89" t="s">
        <v>260</v>
      </c>
      <c r="AF28" s="89" t="s">
        <v>261</v>
      </c>
      <c r="AG28" s="89" t="s">
        <v>262</v>
      </c>
      <c r="AH28" s="89" t="s">
        <v>263</v>
      </c>
      <c r="AI28" s="89" t="s">
        <v>264</v>
      </c>
      <c r="AJ28" s="89" t="s">
        <v>265</v>
      </c>
      <c r="AK28" s="89" t="s">
        <v>266</v>
      </c>
      <c r="AL28" s="89" t="s">
        <v>267</v>
      </c>
      <c r="AM28" s="90" t="s">
        <v>268</v>
      </c>
      <c r="AN28" s="148"/>
      <c r="AO28" s="91" t="s">
        <v>257</v>
      </c>
      <c r="AP28" s="89" t="s">
        <v>258</v>
      </c>
      <c r="AQ28" s="89" t="s">
        <v>259</v>
      </c>
      <c r="AR28" s="89" t="s">
        <v>260</v>
      </c>
      <c r="AS28" s="89" t="s">
        <v>261</v>
      </c>
      <c r="AT28" s="89" t="s">
        <v>262</v>
      </c>
      <c r="AU28" s="89" t="s">
        <v>263</v>
      </c>
      <c r="AV28" s="89" t="s">
        <v>264</v>
      </c>
      <c r="AW28" s="89" t="s">
        <v>265</v>
      </c>
      <c r="AX28" s="89" t="s">
        <v>266</v>
      </c>
      <c r="AY28" s="89" t="s">
        <v>267</v>
      </c>
      <c r="AZ28" s="90" t="s">
        <v>268</v>
      </c>
      <c r="BA28" s="148"/>
      <c r="BB28" s="91" t="s">
        <v>257</v>
      </c>
      <c r="BC28" s="89" t="s">
        <v>258</v>
      </c>
      <c r="BD28" s="89" t="s">
        <v>259</v>
      </c>
      <c r="BE28" s="94" t="s">
        <v>260</v>
      </c>
      <c r="BF28" s="103" t="s">
        <v>261</v>
      </c>
      <c r="BG28" s="103" t="s">
        <v>262</v>
      </c>
      <c r="BH28" s="105" t="s">
        <v>263</v>
      </c>
      <c r="BI28" s="109" t="s">
        <v>264</v>
      </c>
      <c r="BJ28" s="121" t="s">
        <v>265</v>
      </c>
      <c r="BK28" s="124" t="s">
        <v>266</v>
      </c>
      <c r="BL28" s="126" t="s">
        <v>267</v>
      </c>
      <c r="BM28" s="135" t="s">
        <v>268</v>
      </c>
      <c r="BN28" s="148"/>
      <c r="BO28" s="171"/>
      <c r="BP28" s="118"/>
      <c r="BQ28" s="118"/>
      <c r="BR28" s="118"/>
      <c r="BS28" s="118"/>
      <c r="BT28" s="118"/>
      <c r="BU28" s="118"/>
      <c r="BV28" s="118"/>
      <c r="BW28" s="118"/>
      <c r="BX28" s="118"/>
    </row>
    <row r="29" spans="1:76" ht="0.75" customHeight="1">
      <c r="A29" s="61"/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36">
        <v>0</v>
      </c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>
        <v>0</v>
      </c>
      <c r="AA29" s="36">
        <v>0</v>
      </c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36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36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36"/>
      <c r="BO29" s="63">
        <v>0</v>
      </c>
    </row>
    <row r="30" spans="1:76" ht="13.5" customHeight="1">
      <c r="A30" s="64" t="s">
        <v>23</v>
      </c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39"/>
      <c r="O30" s="62">
        <v>54008</v>
      </c>
      <c r="P30" s="62">
        <v>49469</v>
      </c>
      <c r="Q30" s="62">
        <v>97925</v>
      </c>
      <c r="R30" s="62">
        <v>48033</v>
      </c>
      <c r="S30" s="62">
        <v>43356</v>
      </c>
      <c r="T30" s="62">
        <v>21914</v>
      </c>
      <c r="U30" s="62">
        <v>51224</v>
      </c>
      <c r="V30" s="62">
        <v>39134</v>
      </c>
      <c r="W30" s="62">
        <v>25275</v>
      </c>
      <c r="X30" s="62">
        <v>10306</v>
      </c>
      <c r="Y30" s="62">
        <v>29085</v>
      </c>
      <c r="Z30" s="62"/>
      <c r="AA30" s="39">
        <v>469729</v>
      </c>
      <c r="AB30" s="62">
        <v>19035</v>
      </c>
      <c r="AC30" s="62">
        <v>19035</v>
      </c>
      <c r="AD30" s="62">
        <v>19035</v>
      </c>
      <c r="AE30" s="62">
        <v>19035</v>
      </c>
      <c r="AF30" s="62">
        <v>10435</v>
      </c>
      <c r="AG30" s="62">
        <v>22373</v>
      </c>
      <c r="AH30" s="62">
        <v>12358</v>
      </c>
      <c r="AI30" s="62">
        <v>12134</v>
      </c>
      <c r="AJ30" s="62">
        <v>11421</v>
      </c>
      <c r="AK30" s="62">
        <v>13232</v>
      </c>
      <c r="AL30" s="62">
        <v>8530</v>
      </c>
      <c r="AM30" s="62">
        <v>11167</v>
      </c>
      <c r="AN30" s="39">
        <v>177790</v>
      </c>
      <c r="AO30" s="62">
        <v>11565</v>
      </c>
      <c r="AP30" s="62">
        <v>740</v>
      </c>
      <c r="AQ30" s="62">
        <v>5204</v>
      </c>
      <c r="AR30" s="62">
        <v>5686</v>
      </c>
      <c r="AS30" s="62">
        <v>3592</v>
      </c>
      <c r="AT30" s="62">
        <v>2926</v>
      </c>
      <c r="AU30" s="62">
        <v>5267</v>
      </c>
      <c r="AV30" s="62">
        <v>3814</v>
      </c>
      <c r="AW30" s="62">
        <v>4367</v>
      </c>
      <c r="AX30" s="62">
        <v>3922</v>
      </c>
      <c r="AY30" s="62">
        <v>8184</v>
      </c>
      <c r="AZ30" s="62">
        <v>9188</v>
      </c>
      <c r="BA30" s="39">
        <v>64455</v>
      </c>
      <c r="BB30" s="62">
        <v>5745</v>
      </c>
      <c r="BC30" s="62">
        <v>1474</v>
      </c>
      <c r="BD30" s="62">
        <v>22738</v>
      </c>
      <c r="BE30" s="62">
        <v>20017</v>
      </c>
      <c r="BF30" s="62">
        <v>29045</v>
      </c>
      <c r="BG30" s="62">
        <v>11757</v>
      </c>
      <c r="BH30" s="62">
        <v>6398</v>
      </c>
      <c r="BI30" s="62">
        <v>4926</v>
      </c>
      <c r="BJ30" s="62">
        <v>3135</v>
      </c>
      <c r="BK30" s="62">
        <v>14119</v>
      </c>
      <c r="BL30" s="62">
        <v>4606</v>
      </c>
      <c r="BM30" s="62">
        <v>4128</v>
      </c>
      <c r="BN30" s="99">
        <v>128088</v>
      </c>
      <c r="BO30" s="40">
        <v>840062</v>
      </c>
      <c r="BQ30" s="114"/>
      <c r="BR30" s="115"/>
      <c r="BT30" s="119"/>
      <c r="BU30" s="114"/>
    </row>
    <row r="31" spans="1:76" ht="13.5" customHeight="1">
      <c r="A31" s="64" t="s">
        <v>29</v>
      </c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39"/>
      <c r="O31" s="62">
        <v>1018</v>
      </c>
      <c r="P31" s="62">
        <v>924</v>
      </c>
      <c r="Q31" s="62">
        <v>822</v>
      </c>
      <c r="R31" s="62">
        <v>744</v>
      </c>
      <c r="S31" s="62">
        <v>696</v>
      </c>
      <c r="T31" s="62">
        <v>1194</v>
      </c>
      <c r="U31" s="62">
        <v>1067</v>
      </c>
      <c r="V31" s="62">
        <v>2213</v>
      </c>
      <c r="W31" s="62">
        <v>518</v>
      </c>
      <c r="X31" s="62">
        <v>749</v>
      </c>
      <c r="Y31" s="62">
        <v>342</v>
      </c>
      <c r="Z31" s="62"/>
      <c r="AA31" s="39">
        <v>10287</v>
      </c>
      <c r="AB31" s="62">
        <v>1165</v>
      </c>
      <c r="AC31" s="62">
        <v>1165</v>
      </c>
      <c r="AD31" s="62">
        <v>1165</v>
      </c>
      <c r="AE31" s="62">
        <v>1165</v>
      </c>
      <c r="AF31" s="62">
        <v>2218</v>
      </c>
      <c r="AG31" s="62">
        <v>1611</v>
      </c>
      <c r="AH31" s="62">
        <v>2049</v>
      </c>
      <c r="AI31" s="62">
        <v>1466</v>
      </c>
      <c r="AJ31" s="62">
        <v>1964</v>
      </c>
      <c r="AK31" s="62">
        <v>728</v>
      </c>
      <c r="AL31" s="62">
        <v>1891</v>
      </c>
      <c r="AM31" s="62">
        <v>2122</v>
      </c>
      <c r="AN31" s="39">
        <v>18709</v>
      </c>
      <c r="AO31" s="62">
        <v>19868</v>
      </c>
      <c r="AP31" s="62">
        <v>591</v>
      </c>
      <c r="AQ31" s="62">
        <v>303</v>
      </c>
      <c r="AR31" s="62">
        <v>184</v>
      </c>
      <c r="AS31" s="62">
        <v>169</v>
      </c>
      <c r="AT31" s="62">
        <v>84</v>
      </c>
      <c r="AU31" s="62">
        <v>192</v>
      </c>
      <c r="AV31" s="62">
        <v>678</v>
      </c>
      <c r="AW31" s="62">
        <v>193</v>
      </c>
      <c r="AX31" s="62">
        <v>1925</v>
      </c>
      <c r="AY31" s="62">
        <v>27858</v>
      </c>
      <c r="AZ31" s="62">
        <v>2485</v>
      </c>
      <c r="BA31" s="39">
        <v>54530</v>
      </c>
      <c r="BB31" s="62">
        <v>4770</v>
      </c>
      <c r="BC31" s="62">
        <v>651</v>
      </c>
      <c r="BD31" s="62">
        <v>1770</v>
      </c>
      <c r="BE31" s="62">
        <v>12</v>
      </c>
      <c r="BF31" s="96"/>
      <c r="BG31" s="96">
        <v>200</v>
      </c>
      <c r="BH31" s="96">
        <v>962</v>
      </c>
      <c r="BI31" s="96">
        <v>446</v>
      </c>
      <c r="BJ31" s="96">
        <v>20</v>
      </c>
      <c r="BK31" s="96">
        <v>339</v>
      </c>
      <c r="BL31" s="96">
        <v>41</v>
      </c>
      <c r="BM31" s="96">
        <v>90</v>
      </c>
      <c r="BN31" s="101">
        <v>9301</v>
      </c>
      <c r="BO31" s="40">
        <v>92827</v>
      </c>
      <c r="BQ31" s="114"/>
      <c r="BR31" s="115"/>
      <c r="BT31" s="119"/>
    </row>
    <row r="32" spans="1:76" ht="13.5" customHeight="1">
      <c r="A32" s="64" t="s">
        <v>15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39"/>
      <c r="O32" s="62">
        <v>2809</v>
      </c>
      <c r="P32" s="62">
        <v>3302</v>
      </c>
      <c r="Q32" s="62">
        <v>5785</v>
      </c>
      <c r="R32" s="62">
        <v>3120</v>
      </c>
      <c r="S32" s="62">
        <v>15449</v>
      </c>
      <c r="T32" s="62">
        <v>5997</v>
      </c>
      <c r="U32" s="62">
        <v>8195</v>
      </c>
      <c r="V32" s="62">
        <v>2135</v>
      </c>
      <c r="W32" s="62">
        <v>8545</v>
      </c>
      <c r="X32" s="62">
        <v>1347</v>
      </c>
      <c r="Y32" s="62">
        <v>5397</v>
      </c>
      <c r="Z32" s="62"/>
      <c r="AA32" s="39">
        <v>62081</v>
      </c>
      <c r="AB32" s="62">
        <v>25183</v>
      </c>
      <c r="AC32" s="62">
        <v>25183</v>
      </c>
      <c r="AD32" s="62">
        <v>25183</v>
      </c>
      <c r="AE32" s="62">
        <v>25183</v>
      </c>
      <c r="AF32" s="62">
        <v>13220</v>
      </c>
      <c r="AG32" s="62">
        <v>9232</v>
      </c>
      <c r="AH32" s="62">
        <v>11800</v>
      </c>
      <c r="AI32" s="62">
        <v>7011</v>
      </c>
      <c r="AJ32" s="62">
        <v>11289</v>
      </c>
      <c r="AK32" s="62">
        <v>4376</v>
      </c>
      <c r="AL32" s="62">
        <v>2388</v>
      </c>
      <c r="AM32" s="62">
        <v>813</v>
      </c>
      <c r="AN32" s="39">
        <v>160861</v>
      </c>
      <c r="AO32" s="62">
        <v>709</v>
      </c>
      <c r="AP32" s="62">
        <v>667</v>
      </c>
      <c r="AQ32" s="62">
        <v>1160</v>
      </c>
      <c r="AR32" s="62">
        <v>630</v>
      </c>
      <c r="AS32" s="62">
        <v>205</v>
      </c>
      <c r="AT32" s="62">
        <v>551</v>
      </c>
      <c r="AU32" s="62">
        <v>875</v>
      </c>
      <c r="AV32" s="62">
        <v>602</v>
      </c>
      <c r="AW32" s="62">
        <v>376</v>
      </c>
      <c r="AX32" s="62">
        <v>2640</v>
      </c>
      <c r="AY32" s="62">
        <v>313</v>
      </c>
      <c r="AZ32" s="62">
        <v>3096</v>
      </c>
      <c r="BA32" s="39">
        <v>11824</v>
      </c>
      <c r="BB32" s="62">
        <v>1962</v>
      </c>
      <c r="BC32" s="62">
        <v>120</v>
      </c>
      <c r="BD32" s="62">
        <v>1139</v>
      </c>
      <c r="BE32" s="62"/>
      <c r="BF32" s="62"/>
      <c r="BG32" s="62">
        <v>47</v>
      </c>
      <c r="BH32" s="62"/>
      <c r="BI32" s="62">
        <v>558</v>
      </c>
      <c r="BJ32" s="62">
        <v>165</v>
      </c>
      <c r="BK32" s="62">
        <v>267</v>
      </c>
      <c r="BL32" s="62">
        <v>170</v>
      </c>
      <c r="BM32" s="62">
        <v>2258</v>
      </c>
      <c r="BN32" s="99">
        <v>6686</v>
      </c>
      <c r="BO32" s="40">
        <v>241452</v>
      </c>
      <c r="BQ32" s="114"/>
      <c r="BR32" s="115"/>
      <c r="BT32" s="119"/>
    </row>
    <row r="33" spans="1:74" ht="13.5" customHeight="1">
      <c r="A33" s="64" t="s">
        <v>17</v>
      </c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39"/>
      <c r="O33" s="62">
        <v>5</v>
      </c>
      <c r="P33" s="62"/>
      <c r="Q33" s="62"/>
      <c r="R33" s="62">
        <v>29</v>
      </c>
      <c r="S33" s="62">
        <v>20</v>
      </c>
      <c r="T33" s="62"/>
      <c r="U33" s="62"/>
      <c r="V33" s="62">
        <v>10</v>
      </c>
      <c r="W33" s="62"/>
      <c r="X33" s="62">
        <v>5</v>
      </c>
      <c r="Y33" s="62">
        <v>130</v>
      </c>
      <c r="Z33" s="62"/>
      <c r="AA33" s="39">
        <v>199</v>
      </c>
      <c r="AB33" s="62">
        <v>78</v>
      </c>
      <c r="AC33" s="62">
        <v>78</v>
      </c>
      <c r="AD33" s="62">
        <v>78</v>
      </c>
      <c r="AE33" s="62">
        <v>78</v>
      </c>
      <c r="AF33" s="62">
        <v>8</v>
      </c>
      <c r="AG33" s="62"/>
      <c r="AH33" s="62">
        <v>50</v>
      </c>
      <c r="AI33" s="62"/>
      <c r="AJ33" s="62">
        <v>1615</v>
      </c>
      <c r="AK33" s="62">
        <v>475</v>
      </c>
      <c r="AL33" s="62"/>
      <c r="AM33" s="62"/>
      <c r="AN33" s="39">
        <v>2460</v>
      </c>
      <c r="AO33" s="62">
        <v>505</v>
      </c>
      <c r="AP33" s="62">
        <v>205</v>
      </c>
      <c r="AQ33" s="62">
        <v>35</v>
      </c>
      <c r="AR33" s="62">
        <v>165</v>
      </c>
      <c r="AS33" s="62">
        <v>300</v>
      </c>
      <c r="AT33" s="62"/>
      <c r="AU33" s="62"/>
      <c r="AV33" s="62">
        <v>25</v>
      </c>
      <c r="AW33" s="62"/>
      <c r="AX33" s="62">
        <v>375</v>
      </c>
      <c r="AY33" s="62">
        <v>35</v>
      </c>
      <c r="AZ33" s="62"/>
      <c r="BA33" s="39">
        <v>1645</v>
      </c>
      <c r="BB33" s="62"/>
      <c r="BC33" s="62"/>
      <c r="BD33" s="62"/>
      <c r="BE33" s="62"/>
      <c r="BF33" s="96">
        <v>50</v>
      </c>
      <c r="BG33" s="96"/>
      <c r="BH33" s="96"/>
      <c r="BI33" s="96"/>
      <c r="BJ33" s="96"/>
      <c r="BK33" s="96"/>
      <c r="BL33" s="96"/>
      <c r="BM33" s="96"/>
      <c r="BN33" s="101">
        <v>50</v>
      </c>
      <c r="BO33" s="40">
        <v>4354</v>
      </c>
      <c r="BQ33" s="114"/>
      <c r="BR33" s="115"/>
      <c r="BT33" s="119"/>
    </row>
    <row r="34" spans="1:74" ht="13.5" customHeight="1">
      <c r="A34" s="64" t="s">
        <v>32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39"/>
      <c r="O34" s="62">
        <v>79</v>
      </c>
      <c r="P34" s="62">
        <v>240</v>
      </c>
      <c r="Q34" s="62">
        <v>164</v>
      </c>
      <c r="R34" s="62">
        <v>199</v>
      </c>
      <c r="S34" s="62">
        <v>249</v>
      </c>
      <c r="T34" s="62">
        <v>912</v>
      </c>
      <c r="U34" s="62">
        <v>686</v>
      </c>
      <c r="V34" s="62">
        <v>1993</v>
      </c>
      <c r="W34" s="62">
        <v>938</v>
      </c>
      <c r="X34" s="62">
        <v>717</v>
      </c>
      <c r="Y34" s="62">
        <v>794</v>
      </c>
      <c r="Z34" s="62"/>
      <c r="AA34" s="39">
        <v>6971</v>
      </c>
      <c r="AB34" s="62">
        <v>2497</v>
      </c>
      <c r="AC34" s="62">
        <v>2497</v>
      </c>
      <c r="AD34" s="62">
        <v>2497</v>
      </c>
      <c r="AE34" s="62">
        <v>2497</v>
      </c>
      <c r="AF34" s="62">
        <v>304</v>
      </c>
      <c r="AG34" s="62">
        <v>771</v>
      </c>
      <c r="AH34" s="62">
        <v>441</v>
      </c>
      <c r="AI34" s="62">
        <v>265</v>
      </c>
      <c r="AJ34" s="62">
        <v>371</v>
      </c>
      <c r="AK34" s="62">
        <v>362</v>
      </c>
      <c r="AL34" s="62">
        <v>150</v>
      </c>
      <c r="AM34" s="62">
        <v>170</v>
      </c>
      <c r="AN34" s="39">
        <v>12822</v>
      </c>
      <c r="AO34" s="62">
        <v>120</v>
      </c>
      <c r="AP34" s="62">
        <v>80</v>
      </c>
      <c r="AQ34" s="62"/>
      <c r="AR34" s="62"/>
      <c r="AS34" s="62"/>
      <c r="AT34" s="62"/>
      <c r="AU34" s="62">
        <v>5</v>
      </c>
      <c r="AV34" s="62">
        <v>75</v>
      </c>
      <c r="AW34" s="62">
        <v>25</v>
      </c>
      <c r="AX34" s="62">
        <v>35</v>
      </c>
      <c r="AY34" s="62"/>
      <c r="AZ34" s="62">
        <v>2</v>
      </c>
      <c r="BA34" s="39">
        <v>342</v>
      </c>
      <c r="BB34" s="62">
        <v>210</v>
      </c>
      <c r="BC34" s="62">
        <v>190</v>
      </c>
      <c r="BD34" s="62"/>
      <c r="BE34" s="62"/>
      <c r="BF34" s="62">
        <v>90</v>
      </c>
      <c r="BG34" s="62"/>
      <c r="BH34" s="62">
        <v>145</v>
      </c>
      <c r="BI34" s="62"/>
      <c r="BJ34" s="62"/>
      <c r="BK34" s="62">
        <v>170</v>
      </c>
      <c r="BL34" s="62">
        <v>125</v>
      </c>
      <c r="BM34" s="62"/>
      <c r="BN34" s="99">
        <v>930</v>
      </c>
      <c r="BO34" s="40">
        <v>21065</v>
      </c>
      <c r="BQ34" s="114"/>
      <c r="BR34" s="115"/>
      <c r="BT34" s="119"/>
    </row>
    <row r="35" spans="1:74" ht="13.5" customHeight="1">
      <c r="A35" s="64" t="s">
        <v>18</v>
      </c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39"/>
      <c r="O35" s="62">
        <v>1126</v>
      </c>
      <c r="P35" s="62">
        <v>501</v>
      </c>
      <c r="Q35" s="62">
        <v>1837</v>
      </c>
      <c r="R35" s="62">
        <v>844</v>
      </c>
      <c r="S35" s="62">
        <v>631</v>
      </c>
      <c r="T35" s="62">
        <v>2296</v>
      </c>
      <c r="U35" s="62">
        <v>831</v>
      </c>
      <c r="V35" s="62">
        <v>4048</v>
      </c>
      <c r="W35" s="62">
        <v>807</v>
      </c>
      <c r="X35" s="62">
        <v>384</v>
      </c>
      <c r="Y35" s="62">
        <v>235</v>
      </c>
      <c r="Z35" s="62"/>
      <c r="AA35" s="39">
        <v>13540</v>
      </c>
      <c r="AB35" s="62">
        <v>834</v>
      </c>
      <c r="AC35" s="62">
        <v>834</v>
      </c>
      <c r="AD35" s="62">
        <v>834</v>
      </c>
      <c r="AE35" s="62">
        <v>834</v>
      </c>
      <c r="AF35" s="62">
        <v>428</v>
      </c>
      <c r="AG35" s="62">
        <v>588</v>
      </c>
      <c r="AH35" s="62">
        <v>135281</v>
      </c>
      <c r="AI35" s="62">
        <v>130825</v>
      </c>
      <c r="AJ35" s="62">
        <v>45509</v>
      </c>
      <c r="AK35" s="62">
        <v>27305</v>
      </c>
      <c r="AL35" s="62">
        <v>47774</v>
      </c>
      <c r="AM35" s="62">
        <v>55664</v>
      </c>
      <c r="AN35" s="39">
        <v>446710</v>
      </c>
      <c r="AO35" s="62">
        <v>46344</v>
      </c>
      <c r="AP35" s="62">
        <v>13300</v>
      </c>
      <c r="AQ35" s="62">
        <v>6659</v>
      </c>
      <c r="AR35" s="62">
        <v>2200</v>
      </c>
      <c r="AS35" s="62">
        <v>3097</v>
      </c>
      <c r="AT35" s="62">
        <v>4077</v>
      </c>
      <c r="AU35" s="62">
        <v>1810</v>
      </c>
      <c r="AV35" s="62">
        <v>1871</v>
      </c>
      <c r="AW35" s="62">
        <v>3290</v>
      </c>
      <c r="AX35" s="62">
        <v>2223</v>
      </c>
      <c r="AY35" s="62">
        <v>2514</v>
      </c>
      <c r="AZ35" s="62">
        <v>2167</v>
      </c>
      <c r="BA35" s="39">
        <v>89552</v>
      </c>
      <c r="BB35" s="62">
        <v>1006</v>
      </c>
      <c r="BC35" s="62">
        <v>1694</v>
      </c>
      <c r="BD35" s="62">
        <v>996</v>
      </c>
      <c r="BE35" s="62">
        <v>378</v>
      </c>
      <c r="BF35" s="96">
        <v>357</v>
      </c>
      <c r="BG35" s="96">
        <v>2846</v>
      </c>
      <c r="BH35" s="96">
        <v>1668</v>
      </c>
      <c r="BI35" s="96">
        <v>1649</v>
      </c>
      <c r="BJ35" s="96">
        <v>882</v>
      </c>
      <c r="BK35" s="96">
        <v>1799</v>
      </c>
      <c r="BL35" s="96"/>
      <c r="BM35" s="96"/>
      <c r="BN35" s="101">
        <v>13275</v>
      </c>
      <c r="BO35" s="40">
        <v>563077</v>
      </c>
      <c r="BQ35" s="114"/>
      <c r="BR35" s="115"/>
      <c r="BT35" s="119"/>
    </row>
    <row r="36" spans="1:74" ht="13.5" customHeight="1">
      <c r="A36" s="64" t="s">
        <v>27</v>
      </c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39"/>
      <c r="O36" s="62">
        <v>56</v>
      </c>
      <c r="P36" s="62">
        <v>26</v>
      </c>
      <c r="Q36" s="62">
        <v>95</v>
      </c>
      <c r="R36" s="62">
        <v>135</v>
      </c>
      <c r="S36" s="62">
        <v>87</v>
      </c>
      <c r="T36" s="62">
        <v>63</v>
      </c>
      <c r="U36" s="62">
        <v>62</v>
      </c>
      <c r="V36" s="62"/>
      <c r="W36" s="62"/>
      <c r="X36" s="62"/>
      <c r="Y36" s="62"/>
      <c r="Z36" s="62"/>
      <c r="AA36" s="39">
        <v>524</v>
      </c>
      <c r="AB36" s="62">
        <v>35171</v>
      </c>
      <c r="AC36" s="62">
        <v>35171</v>
      </c>
      <c r="AD36" s="62">
        <v>35171</v>
      </c>
      <c r="AE36" s="62">
        <v>35171</v>
      </c>
      <c r="AF36" s="62">
        <v>2227</v>
      </c>
      <c r="AG36" s="62">
        <v>8562</v>
      </c>
      <c r="AH36" s="62">
        <v>5697</v>
      </c>
      <c r="AI36" s="62">
        <v>3559</v>
      </c>
      <c r="AJ36" s="62">
        <v>4667</v>
      </c>
      <c r="AK36" s="62">
        <v>1936</v>
      </c>
      <c r="AL36" s="62">
        <v>3145</v>
      </c>
      <c r="AM36" s="62">
        <v>3159</v>
      </c>
      <c r="AN36" s="39">
        <v>173636</v>
      </c>
      <c r="AO36" s="62">
        <v>4804</v>
      </c>
      <c r="AP36" s="62">
        <v>17117</v>
      </c>
      <c r="AQ36" s="62">
        <v>5312</v>
      </c>
      <c r="AR36" s="62">
        <v>7943</v>
      </c>
      <c r="AS36" s="62">
        <v>5373</v>
      </c>
      <c r="AT36" s="62">
        <v>4763</v>
      </c>
      <c r="AU36" s="62">
        <v>5150</v>
      </c>
      <c r="AV36" s="62">
        <v>4862</v>
      </c>
      <c r="AW36" s="62">
        <v>5273</v>
      </c>
      <c r="AX36" s="62">
        <v>6847</v>
      </c>
      <c r="AY36" s="62">
        <v>8073</v>
      </c>
      <c r="AZ36" s="62">
        <v>3388</v>
      </c>
      <c r="BA36" s="39">
        <v>78905</v>
      </c>
      <c r="BB36" s="62">
        <v>1605</v>
      </c>
      <c r="BC36" s="62">
        <v>2361</v>
      </c>
      <c r="BD36" s="62">
        <v>3169</v>
      </c>
      <c r="BE36" s="62">
        <v>302</v>
      </c>
      <c r="BF36" s="62">
        <v>36</v>
      </c>
      <c r="BG36" s="62">
        <v>3739</v>
      </c>
      <c r="BH36" s="62">
        <v>2345</v>
      </c>
      <c r="BI36" s="62">
        <v>2335</v>
      </c>
      <c r="BJ36" s="62">
        <v>3074</v>
      </c>
      <c r="BK36" s="62">
        <v>2462</v>
      </c>
      <c r="BL36" s="62">
        <v>1108</v>
      </c>
      <c r="BM36" s="62">
        <v>315</v>
      </c>
      <c r="BN36" s="99">
        <v>22851</v>
      </c>
      <c r="BO36" s="40">
        <v>275916</v>
      </c>
      <c r="BQ36" s="114"/>
      <c r="BR36" s="115"/>
      <c r="BT36" s="119"/>
    </row>
    <row r="37" spans="1:74" ht="13.5" customHeight="1">
      <c r="A37" s="64" t="s">
        <v>19</v>
      </c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39"/>
      <c r="O37" s="62">
        <v>3566</v>
      </c>
      <c r="P37" s="62">
        <v>11067</v>
      </c>
      <c r="Q37" s="62">
        <v>2565</v>
      </c>
      <c r="R37" s="62">
        <v>33616</v>
      </c>
      <c r="S37" s="62">
        <v>19585</v>
      </c>
      <c r="T37" s="62">
        <v>13522</v>
      </c>
      <c r="U37" s="62">
        <v>995</v>
      </c>
      <c r="V37" s="62">
        <v>13160</v>
      </c>
      <c r="W37" s="62">
        <v>321</v>
      </c>
      <c r="X37" s="62">
        <v>18165</v>
      </c>
      <c r="Y37" s="62">
        <v>4195</v>
      </c>
      <c r="Z37" s="62"/>
      <c r="AA37" s="39">
        <v>120757</v>
      </c>
      <c r="AB37" s="62">
        <v>2144</v>
      </c>
      <c r="AC37" s="62">
        <v>2144</v>
      </c>
      <c r="AD37" s="62">
        <v>2144</v>
      </c>
      <c r="AE37" s="62">
        <v>2144</v>
      </c>
      <c r="AF37" s="62">
        <v>2125</v>
      </c>
      <c r="AG37" s="62">
        <v>7794</v>
      </c>
      <c r="AH37" s="62">
        <v>5753</v>
      </c>
      <c r="AI37" s="62">
        <v>922</v>
      </c>
      <c r="AJ37" s="62">
        <v>3905</v>
      </c>
      <c r="AK37" s="62">
        <v>4306</v>
      </c>
      <c r="AL37" s="62">
        <v>6261</v>
      </c>
      <c r="AM37" s="62">
        <v>8377</v>
      </c>
      <c r="AN37" s="39">
        <v>48019</v>
      </c>
      <c r="AO37" s="62">
        <v>5147</v>
      </c>
      <c r="AP37" s="62">
        <v>984</v>
      </c>
      <c r="AQ37" s="62">
        <v>9619</v>
      </c>
      <c r="AR37" s="62">
        <v>1213</v>
      </c>
      <c r="AS37" s="62">
        <v>984</v>
      </c>
      <c r="AT37" s="62">
        <v>101</v>
      </c>
      <c r="AU37" s="62">
        <v>190</v>
      </c>
      <c r="AV37" s="62">
        <v>1239</v>
      </c>
      <c r="AW37" s="62">
        <v>1562</v>
      </c>
      <c r="AX37" s="62">
        <v>1020</v>
      </c>
      <c r="AY37" s="62">
        <v>424</v>
      </c>
      <c r="AZ37" s="62">
        <v>2387</v>
      </c>
      <c r="BA37" s="39">
        <v>24870</v>
      </c>
      <c r="BB37" s="62">
        <v>259</v>
      </c>
      <c r="BC37" s="62">
        <v>115</v>
      </c>
      <c r="BD37" s="62">
        <v>798</v>
      </c>
      <c r="BE37" s="62">
        <v>1451</v>
      </c>
      <c r="BF37" s="96">
        <v>1420</v>
      </c>
      <c r="BG37" s="96">
        <v>699</v>
      </c>
      <c r="BH37" s="96">
        <v>1120</v>
      </c>
      <c r="BI37" s="96">
        <v>479</v>
      </c>
      <c r="BJ37" s="96">
        <v>341</v>
      </c>
      <c r="BK37" s="96">
        <v>2373</v>
      </c>
      <c r="BL37" s="96">
        <v>4141</v>
      </c>
      <c r="BM37" s="96">
        <v>1613</v>
      </c>
      <c r="BN37" s="101">
        <v>14809</v>
      </c>
      <c r="BO37" s="40">
        <v>208455</v>
      </c>
      <c r="BQ37" s="114"/>
      <c r="BR37" s="115"/>
      <c r="BT37" s="119"/>
    </row>
    <row r="38" spans="1:74" ht="13.5" customHeight="1">
      <c r="A38" s="64" t="s">
        <v>25</v>
      </c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39"/>
      <c r="O38" s="62">
        <v>518</v>
      </c>
      <c r="P38" s="62">
        <v>545</v>
      </c>
      <c r="Q38" s="62">
        <v>552</v>
      </c>
      <c r="R38" s="62">
        <v>178</v>
      </c>
      <c r="S38" s="62">
        <v>474</v>
      </c>
      <c r="T38" s="62">
        <v>803</v>
      </c>
      <c r="U38" s="62">
        <v>926</v>
      </c>
      <c r="V38" s="62">
        <v>777</v>
      </c>
      <c r="W38" s="62">
        <v>713</v>
      </c>
      <c r="X38" s="62">
        <v>640</v>
      </c>
      <c r="Y38" s="62">
        <v>3414</v>
      </c>
      <c r="Z38" s="62"/>
      <c r="AA38" s="39">
        <v>9540</v>
      </c>
      <c r="AB38" s="62">
        <v>2204</v>
      </c>
      <c r="AC38" s="62">
        <v>2204</v>
      </c>
      <c r="AD38" s="62">
        <v>2204</v>
      </c>
      <c r="AE38" s="62">
        <v>2204</v>
      </c>
      <c r="AF38" s="62">
        <v>8</v>
      </c>
      <c r="AG38" s="62">
        <v>786</v>
      </c>
      <c r="AH38" s="62">
        <v>1792</v>
      </c>
      <c r="AI38" s="62">
        <v>6170</v>
      </c>
      <c r="AJ38" s="62">
        <v>3255</v>
      </c>
      <c r="AK38" s="62">
        <v>2234</v>
      </c>
      <c r="AL38" s="62">
        <v>7442</v>
      </c>
      <c r="AM38" s="62">
        <v>4626</v>
      </c>
      <c r="AN38" s="39">
        <v>35129</v>
      </c>
      <c r="AO38" s="62">
        <v>5945</v>
      </c>
      <c r="AP38" s="62">
        <v>9569</v>
      </c>
      <c r="AQ38" s="62">
        <v>1914</v>
      </c>
      <c r="AR38" s="62">
        <v>1438</v>
      </c>
      <c r="AS38" s="62">
        <v>8256</v>
      </c>
      <c r="AT38" s="62">
        <v>3835</v>
      </c>
      <c r="AU38" s="62">
        <v>4268</v>
      </c>
      <c r="AV38" s="62">
        <v>1067</v>
      </c>
      <c r="AW38" s="62">
        <v>2013</v>
      </c>
      <c r="AX38" s="62">
        <v>3005</v>
      </c>
      <c r="AY38" s="62">
        <v>1194</v>
      </c>
      <c r="AZ38" s="62">
        <v>1456</v>
      </c>
      <c r="BA38" s="39">
        <v>43960</v>
      </c>
      <c r="BB38" s="62">
        <v>2164</v>
      </c>
      <c r="BC38" s="62">
        <v>882</v>
      </c>
      <c r="BD38" s="62">
        <v>786</v>
      </c>
      <c r="BE38" s="62">
        <v>138</v>
      </c>
      <c r="BF38" s="62">
        <v>255</v>
      </c>
      <c r="BG38" s="62">
        <v>506</v>
      </c>
      <c r="BH38" s="62">
        <v>506</v>
      </c>
      <c r="BI38" s="62">
        <v>1212</v>
      </c>
      <c r="BJ38" s="62">
        <v>1237</v>
      </c>
      <c r="BK38" s="62">
        <v>1279</v>
      </c>
      <c r="BL38" s="62">
        <v>1347</v>
      </c>
      <c r="BM38" s="62">
        <v>666</v>
      </c>
      <c r="BN38" s="99">
        <v>10978</v>
      </c>
      <c r="BO38" s="40">
        <v>99607</v>
      </c>
      <c r="BQ38" s="114"/>
      <c r="BR38" s="115"/>
      <c r="BT38" s="119"/>
    </row>
    <row r="39" spans="1:74" ht="13.5" customHeight="1">
      <c r="A39" s="64" t="s">
        <v>11</v>
      </c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39"/>
      <c r="O39" s="62">
        <v>1469</v>
      </c>
      <c r="P39" s="62">
        <v>1196</v>
      </c>
      <c r="Q39" s="62">
        <v>850</v>
      </c>
      <c r="R39" s="62">
        <v>1720</v>
      </c>
      <c r="S39" s="62">
        <v>5549</v>
      </c>
      <c r="T39" s="62">
        <v>5074</v>
      </c>
      <c r="U39" s="62">
        <v>5936</v>
      </c>
      <c r="V39" s="62">
        <v>3681</v>
      </c>
      <c r="W39" s="62">
        <v>1703</v>
      </c>
      <c r="X39" s="62">
        <v>1217</v>
      </c>
      <c r="Y39" s="62">
        <v>4422</v>
      </c>
      <c r="Z39" s="62"/>
      <c r="AA39" s="39">
        <v>32817</v>
      </c>
      <c r="AB39" s="62">
        <v>22246</v>
      </c>
      <c r="AC39" s="62">
        <v>22246</v>
      </c>
      <c r="AD39" s="62">
        <v>22246</v>
      </c>
      <c r="AE39" s="62">
        <v>22246</v>
      </c>
      <c r="AF39" s="62">
        <v>1680</v>
      </c>
      <c r="AG39" s="62">
        <v>10777</v>
      </c>
      <c r="AH39" s="62">
        <v>7935</v>
      </c>
      <c r="AI39" s="62">
        <v>1111</v>
      </c>
      <c r="AJ39" s="62">
        <v>675</v>
      </c>
      <c r="AK39" s="62">
        <v>16952</v>
      </c>
      <c r="AL39" s="62">
        <v>7254</v>
      </c>
      <c r="AM39" s="62">
        <v>2717</v>
      </c>
      <c r="AN39" s="39">
        <v>138085</v>
      </c>
      <c r="AO39" s="62">
        <v>553</v>
      </c>
      <c r="AP39" s="62">
        <v>1046</v>
      </c>
      <c r="AQ39" s="62">
        <v>797</v>
      </c>
      <c r="AR39" s="62">
        <v>2173</v>
      </c>
      <c r="AS39" s="62">
        <v>720</v>
      </c>
      <c r="AT39" s="62">
        <v>4541</v>
      </c>
      <c r="AU39" s="62">
        <v>3879</v>
      </c>
      <c r="AV39" s="62">
        <v>850</v>
      </c>
      <c r="AW39" s="62">
        <v>13092</v>
      </c>
      <c r="AX39" s="62">
        <v>47255</v>
      </c>
      <c r="AY39" s="62">
        <v>4658</v>
      </c>
      <c r="AZ39" s="62">
        <v>355</v>
      </c>
      <c r="BA39" s="39">
        <v>79919</v>
      </c>
      <c r="BB39" s="62">
        <v>2977</v>
      </c>
      <c r="BC39" s="62">
        <v>11658</v>
      </c>
      <c r="BD39" s="62">
        <v>4911</v>
      </c>
      <c r="BE39" s="62">
        <v>82353</v>
      </c>
      <c r="BF39" s="96">
        <v>49647</v>
      </c>
      <c r="BG39" s="96">
        <v>23459</v>
      </c>
      <c r="BH39" s="96">
        <v>19026</v>
      </c>
      <c r="BI39" s="96">
        <v>7365</v>
      </c>
      <c r="BJ39" s="96">
        <v>11334</v>
      </c>
      <c r="BK39" s="96">
        <v>12582</v>
      </c>
      <c r="BL39" s="96">
        <v>5411</v>
      </c>
      <c r="BM39" s="96">
        <v>4227</v>
      </c>
      <c r="BN39" s="101">
        <v>234950</v>
      </c>
      <c r="BO39" s="40">
        <v>485771</v>
      </c>
      <c r="BQ39" s="114"/>
      <c r="BR39" s="115"/>
      <c r="BT39" s="119"/>
      <c r="BU39" s="114"/>
      <c r="BV39" s="115"/>
    </row>
    <row r="40" spans="1:74" ht="13.5" customHeight="1">
      <c r="A40" s="64" t="s">
        <v>21</v>
      </c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39"/>
      <c r="O40" s="62"/>
      <c r="P40" s="62"/>
      <c r="Q40" s="62"/>
      <c r="R40" s="62"/>
      <c r="S40" s="62"/>
      <c r="T40" s="62"/>
      <c r="U40" s="62"/>
      <c r="V40" s="62">
        <v>132</v>
      </c>
      <c r="W40" s="62"/>
      <c r="X40" s="62"/>
      <c r="Y40" s="62"/>
      <c r="Z40" s="62"/>
      <c r="AA40" s="39">
        <v>132</v>
      </c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>
        <v>530</v>
      </c>
      <c r="AM40" s="62">
        <v>75</v>
      </c>
      <c r="AN40" s="39">
        <v>605</v>
      </c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39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99"/>
      <c r="BO40" s="40">
        <v>737</v>
      </c>
      <c r="BQ40" s="114"/>
      <c r="BR40" s="115"/>
      <c r="BT40" s="119"/>
    </row>
    <row r="41" spans="1:74" ht="13.5" customHeight="1">
      <c r="A41" s="64" t="s">
        <v>31</v>
      </c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39"/>
      <c r="O41" s="62">
        <v>12</v>
      </c>
      <c r="P41" s="62">
        <v>24</v>
      </c>
      <c r="Q41" s="62">
        <v>260</v>
      </c>
      <c r="R41" s="62">
        <v>94</v>
      </c>
      <c r="S41" s="62">
        <v>40</v>
      </c>
      <c r="T41" s="62">
        <v>30</v>
      </c>
      <c r="U41" s="62">
        <v>10</v>
      </c>
      <c r="V41" s="62">
        <v>105</v>
      </c>
      <c r="W41" s="62">
        <v>50</v>
      </c>
      <c r="X41" s="62">
        <v>10</v>
      </c>
      <c r="Y41" s="62">
        <v>30</v>
      </c>
      <c r="Z41" s="62"/>
      <c r="AA41" s="39">
        <v>665</v>
      </c>
      <c r="AB41" s="62">
        <v>232</v>
      </c>
      <c r="AC41" s="62">
        <v>232</v>
      </c>
      <c r="AD41" s="62">
        <v>232</v>
      </c>
      <c r="AE41" s="62">
        <v>232</v>
      </c>
      <c r="AF41" s="62">
        <v>75</v>
      </c>
      <c r="AG41" s="62">
        <v>30</v>
      </c>
      <c r="AH41" s="62">
        <v>280</v>
      </c>
      <c r="AI41" s="62">
        <v>11618</v>
      </c>
      <c r="AJ41" s="62">
        <v>2788</v>
      </c>
      <c r="AK41" s="62">
        <v>9650</v>
      </c>
      <c r="AL41" s="62">
        <v>12762</v>
      </c>
      <c r="AM41" s="62">
        <v>4620</v>
      </c>
      <c r="AN41" s="39">
        <v>42751</v>
      </c>
      <c r="AO41" s="62">
        <v>1390</v>
      </c>
      <c r="AP41" s="62">
        <v>3725</v>
      </c>
      <c r="AQ41" s="62">
        <v>770</v>
      </c>
      <c r="AR41" s="62">
        <v>650</v>
      </c>
      <c r="AS41" s="62">
        <v>890</v>
      </c>
      <c r="AT41" s="62">
        <v>40</v>
      </c>
      <c r="AU41" s="62">
        <v>226</v>
      </c>
      <c r="AV41" s="62"/>
      <c r="AW41" s="62">
        <v>418</v>
      </c>
      <c r="AX41" s="62">
        <v>90</v>
      </c>
      <c r="AY41" s="62">
        <v>384</v>
      </c>
      <c r="AZ41" s="62"/>
      <c r="BA41" s="39">
        <v>8583</v>
      </c>
      <c r="BB41" s="62"/>
      <c r="BC41" s="62"/>
      <c r="BD41" s="62"/>
      <c r="BE41" s="62"/>
      <c r="BF41" s="96"/>
      <c r="BG41" s="96"/>
      <c r="BH41" s="96"/>
      <c r="BI41" s="96"/>
      <c r="BJ41" s="96"/>
      <c r="BK41" s="96"/>
      <c r="BL41" s="96"/>
      <c r="BM41" s="96"/>
      <c r="BN41" s="101"/>
      <c r="BO41" s="40">
        <v>51999</v>
      </c>
      <c r="BQ41" s="114"/>
      <c r="BR41" s="115"/>
      <c r="BT41" s="119"/>
    </row>
    <row r="42" spans="1:74" ht="23.25" customHeight="1" thickBot="1">
      <c r="A42" s="64" t="s">
        <v>13</v>
      </c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39"/>
      <c r="O42" s="62">
        <v>96</v>
      </c>
      <c r="P42" s="62">
        <v>4639</v>
      </c>
      <c r="Q42" s="62">
        <v>1116</v>
      </c>
      <c r="R42" s="62">
        <v>1183</v>
      </c>
      <c r="S42" s="62">
        <v>8792</v>
      </c>
      <c r="T42" s="62">
        <v>1260</v>
      </c>
      <c r="U42" s="62">
        <v>1917</v>
      </c>
      <c r="V42" s="62">
        <v>3363</v>
      </c>
      <c r="W42" s="62">
        <v>9451</v>
      </c>
      <c r="X42" s="62">
        <v>3263</v>
      </c>
      <c r="Y42" s="62">
        <v>1988</v>
      </c>
      <c r="Z42" s="62"/>
      <c r="AA42" s="39">
        <v>37068</v>
      </c>
      <c r="AB42" s="62">
        <v>6869</v>
      </c>
      <c r="AC42" s="62">
        <v>6869</v>
      </c>
      <c r="AD42" s="62">
        <v>6869</v>
      </c>
      <c r="AE42" s="62">
        <v>6869</v>
      </c>
      <c r="AF42" s="62">
        <v>12893</v>
      </c>
      <c r="AG42" s="62">
        <v>18799</v>
      </c>
      <c r="AH42" s="62">
        <v>9813</v>
      </c>
      <c r="AI42" s="62">
        <v>13304</v>
      </c>
      <c r="AJ42" s="62">
        <v>16415</v>
      </c>
      <c r="AK42" s="62">
        <v>27969</v>
      </c>
      <c r="AL42" s="62">
        <v>4140</v>
      </c>
      <c r="AM42" s="62">
        <v>26186</v>
      </c>
      <c r="AN42" s="39">
        <v>156995</v>
      </c>
      <c r="AO42" s="62">
        <v>6446</v>
      </c>
      <c r="AP42" s="62">
        <v>6875</v>
      </c>
      <c r="AQ42" s="62">
        <v>2549</v>
      </c>
      <c r="AR42" s="62">
        <v>1338</v>
      </c>
      <c r="AS42" s="62">
        <v>4349</v>
      </c>
      <c r="AT42" s="62">
        <v>733</v>
      </c>
      <c r="AU42" s="62">
        <v>4375</v>
      </c>
      <c r="AV42" s="62">
        <v>2751</v>
      </c>
      <c r="AW42" s="62">
        <v>744</v>
      </c>
      <c r="AX42" s="62">
        <v>2078</v>
      </c>
      <c r="AY42" s="62">
        <v>841</v>
      </c>
      <c r="AZ42" s="62">
        <v>2471</v>
      </c>
      <c r="BA42" s="39">
        <v>35550</v>
      </c>
      <c r="BB42" s="62">
        <v>691</v>
      </c>
      <c r="BC42" s="62">
        <v>2221</v>
      </c>
      <c r="BD42" s="62">
        <v>450</v>
      </c>
      <c r="BE42" s="62">
        <v>270</v>
      </c>
      <c r="BF42" s="62"/>
      <c r="BG42" s="62"/>
      <c r="BH42" s="62"/>
      <c r="BI42" s="62">
        <v>280</v>
      </c>
      <c r="BJ42" s="62">
        <v>300</v>
      </c>
      <c r="BK42" s="62">
        <v>571</v>
      </c>
      <c r="BL42" s="62">
        <v>1232</v>
      </c>
      <c r="BM42" s="62">
        <v>86</v>
      </c>
      <c r="BN42" s="99">
        <v>6101</v>
      </c>
      <c r="BO42" s="40">
        <v>235714</v>
      </c>
      <c r="BQ42" s="114"/>
      <c r="BR42" s="115"/>
      <c r="BT42" s="119"/>
    </row>
    <row r="43" spans="1:74" ht="15.75" customHeight="1" thickBot="1">
      <c r="A43" s="65" t="s">
        <v>248</v>
      </c>
      <c r="B43" s="66">
        <v>0</v>
      </c>
      <c r="C43" s="66">
        <v>0</v>
      </c>
      <c r="D43" s="66">
        <v>0</v>
      </c>
      <c r="E43" s="66">
        <v>0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67">
        <v>0</v>
      </c>
      <c r="O43" s="42">
        <v>64762</v>
      </c>
      <c r="P43" s="42">
        <v>71933</v>
      </c>
      <c r="Q43" s="42">
        <v>111971</v>
      </c>
      <c r="R43" s="42">
        <v>89895</v>
      </c>
      <c r="S43" s="42">
        <v>94928</v>
      </c>
      <c r="T43" s="42">
        <v>53065</v>
      </c>
      <c r="U43" s="42">
        <v>71849</v>
      </c>
      <c r="V43" s="42">
        <v>70751</v>
      </c>
      <c r="W43" s="42">
        <v>48321</v>
      </c>
      <c r="X43" s="42">
        <v>36803</v>
      </c>
      <c r="Y43" s="42">
        <v>50032</v>
      </c>
      <c r="Z43" s="66">
        <v>0</v>
      </c>
      <c r="AA43" s="43">
        <v>764310</v>
      </c>
      <c r="AB43" s="42">
        <v>117658</v>
      </c>
      <c r="AC43" s="42">
        <v>117658</v>
      </c>
      <c r="AD43" s="42">
        <v>117658</v>
      </c>
      <c r="AE43" s="42">
        <v>117658</v>
      </c>
      <c r="AF43" s="42">
        <v>45621</v>
      </c>
      <c r="AG43" s="42">
        <v>81323</v>
      </c>
      <c r="AH43" s="42">
        <v>193249</v>
      </c>
      <c r="AI43" s="42">
        <v>188385</v>
      </c>
      <c r="AJ43" s="42">
        <v>103874</v>
      </c>
      <c r="AK43" s="42">
        <v>109525</v>
      </c>
      <c r="AL43" s="42">
        <v>102267</v>
      </c>
      <c r="AM43" s="42">
        <v>119696</v>
      </c>
      <c r="AN43" s="43">
        <v>1414572</v>
      </c>
      <c r="AO43" s="42">
        <v>103396</v>
      </c>
      <c r="AP43" s="42">
        <v>54899</v>
      </c>
      <c r="AQ43" s="42">
        <v>34322</v>
      </c>
      <c r="AR43" s="42">
        <v>23620</v>
      </c>
      <c r="AS43" s="42">
        <v>27935</v>
      </c>
      <c r="AT43" s="42">
        <v>21651</v>
      </c>
      <c r="AU43" s="42">
        <v>26237</v>
      </c>
      <c r="AV43" s="42">
        <v>17834</v>
      </c>
      <c r="AW43" s="42">
        <v>31353</v>
      </c>
      <c r="AX43" s="42">
        <v>71415</v>
      </c>
      <c r="AY43" s="42">
        <v>54478</v>
      </c>
      <c r="AZ43" s="42">
        <v>26995</v>
      </c>
      <c r="BA43" s="43">
        <v>494135</v>
      </c>
      <c r="BB43" s="42">
        <v>21389</v>
      </c>
      <c r="BC43" s="42">
        <v>21366</v>
      </c>
      <c r="BD43" s="42">
        <v>36757</v>
      </c>
      <c r="BE43" s="42">
        <v>104921</v>
      </c>
      <c r="BF43" s="97">
        <v>80900</v>
      </c>
      <c r="BG43" s="97">
        <v>43253</v>
      </c>
      <c r="BH43" s="97">
        <v>32170</v>
      </c>
      <c r="BI43" s="97">
        <v>19250</v>
      </c>
      <c r="BJ43" s="97">
        <v>20488</v>
      </c>
      <c r="BK43" s="97">
        <v>35961</v>
      </c>
      <c r="BL43" s="97">
        <v>18181</v>
      </c>
      <c r="BM43" s="97">
        <v>13383</v>
      </c>
      <c r="BN43" s="43">
        <v>448019</v>
      </c>
      <c r="BO43" s="44">
        <v>3121036</v>
      </c>
      <c r="BQ43" s="114"/>
      <c r="BR43" s="115"/>
      <c r="BT43" s="119"/>
      <c r="BU43" s="115"/>
    </row>
    <row r="44" spans="1:74" ht="23.25" customHeight="1">
      <c r="A44" s="68" t="s">
        <v>430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70"/>
      <c r="O44" s="69">
        <v>31</v>
      </c>
      <c r="P44" s="69">
        <v>28</v>
      </c>
      <c r="Q44" s="69">
        <v>31</v>
      </c>
      <c r="R44" s="69">
        <v>30</v>
      </c>
      <c r="S44" s="69">
        <v>31</v>
      </c>
      <c r="T44" s="69">
        <v>30</v>
      </c>
      <c r="U44" s="69">
        <v>31</v>
      </c>
      <c r="V44" s="69">
        <v>31</v>
      </c>
      <c r="W44" s="69">
        <v>30</v>
      </c>
      <c r="X44" s="69">
        <v>31</v>
      </c>
      <c r="Y44" s="69">
        <v>30</v>
      </c>
      <c r="Z44" s="69"/>
      <c r="AA44" s="71">
        <f>SUM(O44:Z44)</f>
        <v>334</v>
      </c>
      <c r="AB44" s="69">
        <v>31</v>
      </c>
      <c r="AC44" s="69">
        <v>28</v>
      </c>
      <c r="AD44" s="69">
        <v>31</v>
      </c>
      <c r="AE44" s="69">
        <v>30</v>
      </c>
      <c r="AF44" s="69">
        <v>31</v>
      </c>
      <c r="AG44" s="69">
        <v>30</v>
      </c>
      <c r="AH44" s="69">
        <v>31</v>
      </c>
      <c r="AI44" s="69">
        <v>31</v>
      </c>
      <c r="AJ44" s="69">
        <v>30</v>
      </c>
      <c r="AK44" s="69">
        <v>31</v>
      </c>
      <c r="AL44" s="69">
        <v>30</v>
      </c>
      <c r="AM44" s="69">
        <v>31</v>
      </c>
      <c r="AN44" s="71">
        <v>365</v>
      </c>
      <c r="AO44" s="69">
        <v>31</v>
      </c>
      <c r="AP44" s="69">
        <v>28</v>
      </c>
      <c r="AQ44" s="69">
        <v>31</v>
      </c>
      <c r="AR44" s="69">
        <v>30</v>
      </c>
      <c r="AS44" s="69">
        <v>31</v>
      </c>
      <c r="AT44" s="69">
        <v>30</v>
      </c>
      <c r="AU44" s="69">
        <v>31</v>
      </c>
      <c r="AV44" s="69">
        <v>31</v>
      </c>
      <c r="AW44" s="69">
        <v>30</v>
      </c>
      <c r="AX44" s="69">
        <v>31</v>
      </c>
      <c r="AY44" s="69">
        <v>30</v>
      </c>
      <c r="AZ44" s="72">
        <v>31</v>
      </c>
      <c r="BA44" s="73">
        <v>365</v>
      </c>
      <c r="BB44" s="72">
        <v>31</v>
      </c>
      <c r="BC44" s="72">
        <v>29</v>
      </c>
      <c r="BD44" s="69">
        <v>31</v>
      </c>
      <c r="BE44" s="69">
        <v>30</v>
      </c>
      <c r="BF44" s="69">
        <v>31</v>
      </c>
      <c r="BG44" s="69">
        <v>30</v>
      </c>
      <c r="BH44" s="69">
        <v>31</v>
      </c>
      <c r="BI44" s="69">
        <v>31</v>
      </c>
      <c r="BJ44" s="69">
        <v>30</v>
      </c>
      <c r="BK44" s="69">
        <v>31</v>
      </c>
      <c r="BL44" s="69">
        <v>30</v>
      </c>
      <c r="BM44" s="69">
        <v>31</v>
      </c>
      <c r="BN44" s="73">
        <f>SUM(BB44:BM44)</f>
        <v>366</v>
      </c>
      <c r="BO44" s="73">
        <f>AA44+AN44+BA44+BN44</f>
        <v>1430</v>
      </c>
    </row>
    <row r="45" spans="1:74" ht="30.75" customHeight="1">
      <c r="A45" s="74" t="s">
        <v>431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6"/>
      <c r="O45" s="75">
        <f t="shared" ref="O45:AY45" si="1">ROUND(O43/O44,0)</f>
        <v>2089</v>
      </c>
      <c r="P45" s="75">
        <f t="shared" si="1"/>
        <v>2569</v>
      </c>
      <c r="Q45" s="75">
        <f t="shared" si="1"/>
        <v>3612</v>
      </c>
      <c r="R45" s="75">
        <f t="shared" si="1"/>
        <v>2997</v>
      </c>
      <c r="S45" s="75">
        <f t="shared" si="1"/>
        <v>3062</v>
      </c>
      <c r="T45" s="75">
        <f t="shared" si="1"/>
        <v>1769</v>
      </c>
      <c r="U45" s="75">
        <f t="shared" si="1"/>
        <v>2318</v>
      </c>
      <c r="V45" s="75">
        <f t="shared" si="1"/>
        <v>2282</v>
      </c>
      <c r="W45" s="75">
        <f t="shared" si="1"/>
        <v>1611</v>
      </c>
      <c r="X45" s="75">
        <f t="shared" si="1"/>
        <v>1187</v>
      </c>
      <c r="Y45" s="75">
        <f t="shared" si="1"/>
        <v>1668</v>
      </c>
      <c r="Z45" s="75"/>
      <c r="AA45" s="77">
        <f t="shared" si="1"/>
        <v>2288</v>
      </c>
      <c r="AB45" s="75">
        <f t="shared" si="1"/>
        <v>3795</v>
      </c>
      <c r="AC45" s="75">
        <f t="shared" si="1"/>
        <v>4202</v>
      </c>
      <c r="AD45" s="75">
        <f t="shared" si="1"/>
        <v>3795</v>
      </c>
      <c r="AE45" s="75">
        <f t="shared" si="1"/>
        <v>3922</v>
      </c>
      <c r="AF45" s="75">
        <f t="shared" si="1"/>
        <v>1472</v>
      </c>
      <c r="AG45" s="75">
        <f t="shared" si="1"/>
        <v>2711</v>
      </c>
      <c r="AH45" s="75">
        <f t="shared" si="1"/>
        <v>6234</v>
      </c>
      <c r="AI45" s="75">
        <f t="shared" si="1"/>
        <v>6077</v>
      </c>
      <c r="AJ45" s="75">
        <f t="shared" si="1"/>
        <v>3462</v>
      </c>
      <c r="AK45" s="75">
        <f t="shared" si="1"/>
        <v>3533</v>
      </c>
      <c r="AL45" s="75">
        <f t="shared" si="1"/>
        <v>3409</v>
      </c>
      <c r="AM45" s="75">
        <f t="shared" si="1"/>
        <v>3861</v>
      </c>
      <c r="AN45" s="77">
        <f t="shared" si="1"/>
        <v>3876</v>
      </c>
      <c r="AO45" s="75">
        <f t="shared" si="1"/>
        <v>3335</v>
      </c>
      <c r="AP45" s="75">
        <f t="shared" si="1"/>
        <v>1961</v>
      </c>
      <c r="AQ45" s="75">
        <f t="shared" si="1"/>
        <v>1107</v>
      </c>
      <c r="AR45" s="75">
        <f t="shared" si="1"/>
        <v>787</v>
      </c>
      <c r="AS45" s="75">
        <f t="shared" si="1"/>
        <v>901</v>
      </c>
      <c r="AT45" s="75">
        <f t="shared" si="1"/>
        <v>722</v>
      </c>
      <c r="AU45" s="75">
        <f t="shared" si="1"/>
        <v>846</v>
      </c>
      <c r="AV45" s="75">
        <f t="shared" si="1"/>
        <v>575</v>
      </c>
      <c r="AW45" s="75">
        <f t="shared" si="1"/>
        <v>1045</v>
      </c>
      <c r="AX45" s="75">
        <f t="shared" si="1"/>
        <v>2304</v>
      </c>
      <c r="AY45" s="75">
        <f t="shared" si="1"/>
        <v>1816</v>
      </c>
      <c r="AZ45" s="75">
        <f>ROUND(AZ43/AZ44,0)</f>
        <v>871</v>
      </c>
      <c r="BA45" s="77">
        <f>ROUND(BA43/BA44,0)</f>
        <v>1354</v>
      </c>
      <c r="BB45" s="75">
        <f t="shared" ref="BB45:BM45" si="2">ROUND(BB43/BB44,0)</f>
        <v>690</v>
      </c>
      <c r="BC45" s="75">
        <f t="shared" si="2"/>
        <v>737</v>
      </c>
      <c r="BD45" s="75">
        <f t="shared" si="2"/>
        <v>1186</v>
      </c>
      <c r="BE45" s="75">
        <f t="shared" si="2"/>
        <v>3497</v>
      </c>
      <c r="BF45" s="75">
        <f t="shared" si="2"/>
        <v>2610</v>
      </c>
      <c r="BG45" s="75">
        <f t="shared" si="2"/>
        <v>1442</v>
      </c>
      <c r="BH45" s="75">
        <f t="shared" si="2"/>
        <v>1038</v>
      </c>
      <c r="BI45" s="75">
        <f t="shared" si="2"/>
        <v>621</v>
      </c>
      <c r="BJ45" s="75">
        <f t="shared" si="2"/>
        <v>683</v>
      </c>
      <c r="BK45" s="75">
        <v>1160</v>
      </c>
      <c r="BL45" s="75">
        <f t="shared" si="2"/>
        <v>606</v>
      </c>
      <c r="BM45" s="75">
        <f t="shared" si="2"/>
        <v>432</v>
      </c>
      <c r="BN45" s="77">
        <f>ROUND(BN43/BN44,0)</f>
        <v>1224</v>
      </c>
      <c r="BO45" s="122">
        <f>ROUND(BO43/BO44,0)</f>
        <v>2183</v>
      </c>
    </row>
    <row r="46" spans="1:74" ht="13.5" customHeight="1">
      <c r="A46" s="78" t="s">
        <v>432</v>
      </c>
      <c r="B46" s="79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1"/>
      <c r="N46" s="82"/>
      <c r="O46" s="83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1"/>
      <c r="AA46" s="84">
        <f>ROUND(AA43/12,0)</f>
        <v>63693</v>
      </c>
      <c r="AB46" s="83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1"/>
      <c r="AN46" s="84">
        <f>ROUND(AN43/12,0)</f>
        <v>117881</v>
      </c>
      <c r="AO46" s="83"/>
      <c r="AP46" s="80"/>
      <c r="AQ46" s="80"/>
      <c r="AR46" s="80"/>
      <c r="AS46" s="80"/>
      <c r="AT46" s="80"/>
      <c r="AU46" s="80"/>
      <c r="AV46" s="80"/>
      <c r="AW46" s="85"/>
      <c r="AX46" s="80"/>
      <c r="AY46" s="80"/>
      <c r="AZ46" s="86"/>
      <c r="BA46" s="84">
        <f>ROUND(BA43/12,0)</f>
        <v>41178</v>
      </c>
      <c r="BB46" s="87"/>
      <c r="BC46" s="87"/>
      <c r="BD46" s="88"/>
      <c r="BE46" s="88"/>
      <c r="BF46" s="88"/>
      <c r="BG46" s="88"/>
      <c r="BH46" s="107"/>
      <c r="BI46" s="107"/>
      <c r="BJ46" s="107"/>
      <c r="BK46" s="107"/>
      <c r="BL46" s="107"/>
      <c r="BM46" s="107"/>
      <c r="BN46" s="84">
        <f>ROUND(BN43/COUNT(BB43:BM43),0)</f>
        <v>37335</v>
      </c>
      <c r="BO46" s="84">
        <f>ROUND(BO43/COUNT(O43:Z43,AB43:AM43,AO43:AZ43,BB43:BL43),0)</f>
        <v>66405</v>
      </c>
    </row>
    <row r="47" spans="1:74" ht="13.5" customHeight="1">
      <c r="AI47" s="14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74" ht="13.5" customHeight="1">
      <c r="AI48" s="14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35:46" ht="13.5" customHeight="1">
      <c r="AI49" s="14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35:46" ht="13.5" customHeight="1">
      <c r="AI50" s="14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35:46" ht="13.5" customHeight="1">
      <c r="AI51" s="14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35:46" ht="13.5" customHeight="1">
      <c r="AI52" s="14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35:46" ht="13.5" customHeight="1">
      <c r="AI53" s="14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35:46" ht="13.5" customHeight="1">
      <c r="AI54" s="14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35:46" ht="13.5" customHeight="1">
      <c r="AI55" s="14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35:46" ht="13.5" customHeight="1">
      <c r="AI56" s="14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35:46" ht="13.5" customHeight="1">
      <c r="AI57" s="14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35:46" ht="13.5" customHeight="1">
      <c r="AI58" s="14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35:46" ht="13.5" customHeight="1">
      <c r="AI59" s="14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35:46" ht="13.5" customHeight="1">
      <c r="AI60" s="14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35:46" ht="13.5" customHeight="1">
      <c r="AI61" s="14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35:46" ht="13.5" customHeight="1">
      <c r="AI62" s="14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35:46" ht="13.5" customHeight="1">
      <c r="AI63" s="14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35:46" ht="13.5" customHeight="1">
      <c r="AI64" s="14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46:46" ht="13.5" customHeight="1">
      <c r="AT65" s="17"/>
    </row>
    <row r="66" spans="46:46" ht="13.5" customHeight="1">
      <c r="AT66" s="17"/>
    </row>
  </sheetData>
  <mergeCells count="26">
    <mergeCell ref="A3:A5"/>
    <mergeCell ref="A26:A28"/>
    <mergeCell ref="B3:BN3"/>
    <mergeCell ref="BO3:BO5"/>
    <mergeCell ref="B26:BN26"/>
    <mergeCell ref="BO26:BO28"/>
    <mergeCell ref="AN27:AN28"/>
    <mergeCell ref="B4:M4"/>
    <mergeCell ref="N4:N5"/>
    <mergeCell ref="O4:Z4"/>
    <mergeCell ref="AA4:AA5"/>
    <mergeCell ref="AB4:AM4"/>
    <mergeCell ref="AN4:AN5"/>
    <mergeCell ref="B27:M27"/>
    <mergeCell ref="N27:N28"/>
    <mergeCell ref="O27:Z27"/>
    <mergeCell ref="BN4:BN5"/>
    <mergeCell ref="BN27:BN28"/>
    <mergeCell ref="AA27:AA28"/>
    <mergeCell ref="AB27:AM27"/>
    <mergeCell ref="BA27:BA28"/>
    <mergeCell ref="BA4:BA5"/>
    <mergeCell ref="AO4:AZ4"/>
    <mergeCell ref="AO27:AZ27"/>
    <mergeCell ref="BB4:BM4"/>
    <mergeCell ref="BB27:BM27"/>
  </mergeCells>
  <phoneticPr fontId="35" type="noConversion"/>
  <conditionalFormatting sqref="B6:BE20 BN20:BO20 BO6:BO19">
    <cfRule type="colorScale" priority="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29:BO29 B30:BE43 BN43:BO43 BO30:BO42">
    <cfRule type="colorScale" priority="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F6:BM20">
    <cfRule type="colorScale" priority="4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F30:BM43">
    <cfRule type="colorScale" priority="3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N6:BN19">
    <cfRule type="colorScale" priority="2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N30:BN42">
    <cfRule type="colorScale" priority="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pageMargins left="0.7" right="0.7" top="0.75" bottom="0.75" header="0.3" footer="0.3"/>
  <pageSetup orientation="landscape" r:id="rId1"/>
  <ignoredErrors>
    <ignoredError sqref="BN44" formulaRange="1"/>
  </ignoredError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minAxisType="group" maxAxisType="group" xr2:uid="{AF4428CC-0FA1-40EC-96B9-1D013BE7C12A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Summarysince2016!B45:B45</xm:f>
              <xm:sqref>B45</xm:sqref>
            </x14:sparkline>
            <x14:sparkline>
              <xm:f>Summarysince2016!C45:C45</xm:f>
              <xm:sqref>C45</xm:sqref>
            </x14:sparkline>
            <x14:sparkline>
              <xm:f>Summarysince2016!D45:D45</xm:f>
              <xm:sqref>D45</xm:sqref>
            </x14:sparkline>
            <x14:sparkline>
              <xm:f>Summarysince2016!E45:E45</xm:f>
              <xm:sqref>E45</xm:sqref>
            </x14:sparkline>
            <x14:sparkline>
              <xm:f>Summarysince2016!F45:F45</xm:f>
              <xm:sqref>F45</xm:sqref>
            </x14:sparkline>
            <x14:sparkline>
              <xm:f>Summarysince2016!G45:G45</xm:f>
              <xm:sqref>G45</xm:sqref>
            </x14:sparkline>
            <x14:sparkline>
              <xm:f>Summarysince2016!H45:H45</xm:f>
              <xm:sqref>H45</xm:sqref>
            </x14:sparkline>
            <x14:sparkline>
              <xm:f>Summarysince2016!I45:I45</xm:f>
              <xm:sqref>I45</xm:sqref>
            </x14:sparkline>
            <x14:sparkline>
              <xm:f>Summarysince2016!J45:J45</xm:f>
              <xm:sqref>J45</xm:sqref>
            </x14:sparkline>
            <x14:sparkline>
              <xm:f>Summarysince2016!K45:K45</xm:f>
              <xm:sqref>K45</xm:sqref>
            </x14:sparkline>
            <x14:sparkline>
              <xm:f>Summarysince2016!L45:L45</xm:f>
              <xm:sqref>L45</xm:sqref>
            </x14:sparkline>
            <x14:sparkline>
              <xm:f>Summarysince2016!M45:M45</xm:f>
              <xm:sqref>M45</xm:sqref>
            </x14:sparkline>
            <x14:sparkline>
              <xm:f>Summarysince2016!N45:N45</xm:f>
              <xm:sqref>N45</xm:sqref>
            </x14:sparkline>
            <x14:sparkline>
              <xm:f>Summarysince2016!O45:O45</xm:f>
              <xm:sqref>O45</xm:sqref>
            </x14:sparkline>
            <x14:sparkline>
              <xm:f>Summarysince2016!P45:P45</xm:f>
              <xm:sqref>P45</xm:sqref>
            </x14:sparkline>
            <x14:sparkline>
              <xm:f>Summarysince2016!Q45:Q45</xm:f>
              <xm:sqref>Q45</xm:sqref>
            </x14:sparkline>
            <x14:sparkline>
              <xm:f>Summarysince2016!R45:R45</xm:f>
              <xm:sqref>R45</xm:sqref>
            </x14:sparkline>
            <x14:sparkline>
              <xm:f>Summarysince2016!S45:S45</xm:f>
              <xm:sqref>S45</xm:sqref>
            </x14:sparkline>
            <x14:sparkline>
              <xm:f>Summarysince2016!T45:T45</xm:f>
              <xm:sqref>T45</xm:sqref>
            </x14:sparkline>
            <x14:sparkline>
              <xm:f>Summarysince2016!U45:U45</xm:f>
              <xm:sqref>U45</xm:sqref>
            </x14:sparkline>
            <x14:sparkline>
              <xm:f>Summarysince2016!V45:V45</xm:f>
              <xm:sqref>V45</xm:sqref>
            </x14:sparkline>
            <x14:sparkline>
              <xm:f>Summarysince2016!W45:W45</xm:f>
              <xm:sqref>W45</xm:sqref>
            </x14:sparkline>
            <x14:sparkline>
              <xm:f>Summarysince2016!X45:X45</xm:f>
              <xm:sqref>X45</xm:sqref>
            </x14:sparkline>
            <x14:sparkline>
              <xm:f>Summarysince2016!Y45:Y45</xm:f>
              <xm:sqref>Y45</xm:sqref>
            </x14:sparkline>
            <x14:sparkline>
              <xm:f>Summarysince2016!Z45:Z45</xm:f>
              <xm:sqref>Z45</xm:sqref>
            </x14:sparkline>
            <x14:sparkline>
              <xm:f>Summarysince2016!AA45:AA45</xm:f>
              <xm:sqref>AA45</xm:sqref>
            </x14:sparkline>
            <x14:sparkline>
              <xm:f>Summarysince2016!AB45:AB45</xm:f>
              <xm:sqref>AB45</xm:sqref>
            </x14:sparkline>
            <x14:sparkline>
              <xm:f>Summarysince2016!AC45:AC45</xm:f>
              <xm:sqref>AC45</xm:sqref>
            </x14:sparkline>
            <x14:sparkline>
              <xm:f>Summarysince2016!AD45:AD45</xm:f>
              <xm:sqref>AD45</xm:sqref>
            </x14:sparkline>
            <x14:sparkline>
              <xm:f>Summarysince2016!AE45:AE45</xm:f>
              <xm:sqref>AE45</xm:sqref>
            </x14:sparkline>
            <x14:sparkline>
              <xm:f>Summarysince2016!AF45:AF45</xm:f>
              <xm:sqref>AF45</xm:sqref>
            </x14:sparkline>
            <x14:sparkline>
              <xm:f>Summarysince2016!AG45:AG45</xm:f>
              <xm:sqref>AG45</xm:sqref>
            </x14:sparkline>
            <x14:sparkline>
              <xm:f>Summarysince2016!AH45:AH45</xm:f>
              <xm:sqref>AH45</xm:sqref>
            </x14:sparkline>
            <x14:sparkline>
              <xm:f>Summarysince2016!AI45:AI45</xm:f>
              <xm:sqref>AI45</xm:sqref>
            </x14:sparkline>
            <x14:sparkline>
              <xm:f>Summarysince2016!AJ45:AJ45</xm:f>
              <xm:sqref>AJ45</xm:sqref>
            </x14:sparkline>
            <x14:sparkline>
              <xm:f>Summarysince2016!AK45:AK45</xm:f>
              <xm:sqref>AK45</xm:sqref>
            </x14:sparkline>
            <x14:sparkline>
              <xm:f>Summarysince2016!AL45:AL45</xm:f>
              <xm:sqref>AL45</xm:sqref>
            </x14:sparkline>
            <x14:sparkline>
              <xm:f>Summarysince2016!AM45:AM45</xm:f>
              <xm:sqref>AM45</xm:sqref>
            </x14:sparkline>
            <x14:sparkline>
              <xm:f>Summarysince2016!AN45:AN45</xm:f>
              <xm:sqref>AN45</xm:sqref>
            </x14:sparkline>
            <x14:sparkline>
              <xm:f>Summarysince2016!AO45:AO45</xm:f>
              <xm:sqref>AO45</xm:sqref>
            </x14:sparkline>
            <x14:sparkline>
              <xm:f>Summarysince2016!AP45:AP45</xm:f>
              <xm:sqref>AP45</xm:sqref>
            </x14:sparkline>
            <x14:sparkline>
              <xm:f>Summarysince2016!AQ45:AQ45</xm:f>
              <xm:sqref>AQ45</xm:sqref>
            </x14:sparkline>
            <x14:sparkline>
              <xm:f>Summarysince2016!AR45:AR45</xm:f>
              <xm:sqref>AR45</xm:sqref>
            </x14:sparkline>
            <x14:sparkline>
              <xm:f>Summarysince2016!AS45:AS45</xm:f>
              <xm:sqref>AS45</xm:sqref>
            </x14:sparkline>
            <x14:sparkline>
              <xm:f>Summarysince2016!AT45:AT45</xm:f>
              <xm:sqref>AT45</xm:sqref>
            </x14:sparkline>
            <x14:sparkline>
              <xm:f>Summarysince2016!AU45:AU45</xm:f>
              <xm:sqref>AU45</xm:sqref>
            </x14:sparkline>
            <x14:sparkline>
              <xm:f>Summarysince2016!AV45:AV45</xm:f>
              <xm:sqref>AV45</xm:sqref>
            </x14:sparkline>
            <x14:sparkline>
              <xm:f>Summarysince2016!AW45:AW45</xm:f>
              <xm:sqref>AW45</xm:sqref>
            </x14:sparkline>
            <x14:sparkline>
              <xm:f>Summarysince2016!AX45:AX45</xm:f>
              <xm:sqref>AX45</xm:sqref>
            </x14:sparkline>
            <x14:sparkline>
              <xm:f>Summarysince2016!AY45:AY45</xm:f>
              <xm:sqref>AY45</xm:sqref>
            </x14:sparkline>
            <x14:sparkline>
              <xm:f>Summarysince2016!AZ45:AZ45</xm:f>
              <xm:sqref>AZ45</xm:sqref>
            </x14:sparkline>
            <x14:sparkline>
              <xm:f>Summarysince2016!BA45:BA45</xm:f>
              <xm:sqref>BA45</xm:sqref>
            </x14:sparkline>
            <x14:sparkline>
              <xm:f>Summarysince2016!BB45:BB45</xm:f>
              <xm:sqref>BB45</xm:sqref>
            </x14:sparkline>
            <x14:sparkline>
              <xm:f>Summarysince2016!BC45:BC45</xm:f>
              <xm:sqref>BC45</xm:sqref>
            </x14:sparkline>
            <x14:sparkline>
              <xm:f>Summarysince2016!BD45:BD45</xm:f>
              <xm:sqref>BD45</xm:sqref>
            </x14:sparkline>
            <x14:sparkline>
              <xm:f>Summarysince2016!BE45:BE45</xm:f>
              <xm:sqref>BE45</xm:sqref>
            </x14:sparkline>
            <x14:sparkline>
              <xm:f>Summarysince2016!BF45:BF45</xm:f>
              <xm:sqref>BF45</xm:sqref>
            </x14:sparkline>
            <x14:sparkline>
              <xm:f>Summarysince2016!BG45:BG45</xm:f>
              <xm:sqref>BG45</xm:sqref>
            </x14:sparkline>
            <x14:sparkline>
              <xm:f>Summarysince2016!BH45:BH45</xm:f>
              <xm:sqref>BH45</xm:sqref>
            </x14:sparkline>
            <x14:sparkline>
              <xm:f>Summarysince2016!BI45:BI45</xm:f>
              <xm:sqref>BI45</xm:sqref>
            </x14:sparkline>
            <x14:sparkline>
              <xm:f>Summarysince2016!BJ45:BJ45</xm:f>
              <xm:sqref>BJ45</xm:sqref>
            </x14:sparkline>
            <x14:sparkline>
              <xm:f>Summarysince2016!BK45:BK45</xm:f>
              <xm:sqref>BK45</xm:sqref>
            </x14:sparkline>
            <x14:sparkline>
              <xm:f>Summarysince2016!BL45:BL45</xm:f>
              <xm:sqref>BL45</xm:sqref>
            </x14:sparkline>
            <x14:sparkline>
              <xm:f>Summarysince2016!BM45:BM45</xm:f>
              <xm:sqref>BM45</xm:sqref>
            </x14:sparkline>
            <x14:sparkline>
              <xm:f>Summarysince2016!BN45:BN45</xm:f>
              <xm:sqref>BN45</xm:sqref>
            </x14:sparkline>
            <x14:sparkline>
              <xm:f>Summarysince2016!BO45:BO45</xm:f>
              <xm:sqref>BO45</xm:sqref>
            </x14:sparkline>
          </x14:sparklines>
        </x14:sparklineGroup>
        <x14:sparklineGroup type="column" displayEmptyCellsAs="gap" minAxisType="group" maxAxisType="group" xr2:uid="{6213F061-2639-4838-A116-91CF4B132C35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Summarysince2016!A22:A22</xm:f>
              <xm:sqref>A22</xm:sqref>
            </x14:sparkline>
            <x14:sparkline>
              <xm:f>Summarysince2016!B22:B22</xm:f>
              <xm:sqref>B22</xm:sqref>
            </x14:sparkline>
            <x14:sparkline>
              <xm:f>Summarysince2016!C22:C22</xm:f>
              <xm:sqref>C22</xm:sqref>
            </x14:sparkline>
            <x14:sparkline>
              <xm:f>Summarysince2016!D22:D22</xm:f>
              <xm:sqref>D22</xm:sqref>
            </x14:sparkline>
            <x14:sparkline>
              <xm:f>Summarysince2016!E22:E22</xm:f>
              <xm:sqref>E22</xm:sqref>
            </x14:sparkline>
            <x14:sparkline>
              <xm:f>Summarysince2016!F22:F22</xm:f>
              <xm:sqref>F22</xm:sqref>
            </x14:sparkline>
            <x14:sparkline>
              <xm:f>Summarysince2016!G22:G22</xm:f>
              <xm:sqref>G22</xm:sqref>
            </x14:sparkline>
            <x14:sparkline>
              <xm:f>Summarysince2016!H22:H22</xm:f>
              <xm:sqref>H22</xm:sqref>
            </x14:sparkline>
            <x14:sparkline>
              <xm:f>Summarysince2016!I22:I22</xm:f>
              <xm:sqref>I22</xm:sqref>
            </x14:sparkline>
            <x14:sparkline>
              <xm:f>Summarysince2016!J22:J22</xm:f>
              <xm:sqref>J22</xm:sqref>
            </x14:sparkline>
            <x14:sparkline>
              <xm:f>Summarysince2016!K22:K22</xm:f>
              <xm:sqref>K22</xm:sqref>
            </x14:sparkline>
            <x14:sparkline>
              <xm:f>Summarysince2016!L22:L22</xm:f>
              <xm:sqref>L22</xm:sqref>
            </x14:sparkline>
            <x14:sparkline>
              <xm:f>Summarysince2016!M22:M22</xm:f>
              <xm:sqref>M22</xm:sqref>
            </x14:sparkline>
            <x14:sparkline>
              <xm:f>Summarysince2016!N22:N22</xm:f>
              <xm:sqref>N22</xm:sqref>
            </x14:sparkline>
            <x14:sparkline>
              <xm:f>Summarysince2016!O22:O22</xm:f>
              <xm:sqref>O22</xm:sqref>
            </x14:sparkline>
            <x14:sparkline>
              <xm:f>Summarysince2016!P22:P22</xm:f>
              <xm:sqref>P22</xm:sqref>
            </x14:sparkline>
            <x14:sparkline>
              <xm:f>Summarysince2016!Q22:Q22</xm:f>
              <xm:sqref>Q22</xm:sqref>
            </x14:sparkline>
            <x14:sparkline>
              <xm:f>Summarysince2016!R22:R22</xm:f>
              <xm:sqref>R22</xm:sqref>
            </x14:sparkline>
            <x14:sparkline>
              <xm:f>Summarysince2016!S22:S22</xm:f>
              <xm:sqref>S22</xm:sqref>
            </x14:sparkline>
            <x14:sparkline>
              <xm:f>Summarysince2016!T22:T22</xm:f>
              <xm:sqref>T22</xm:sqref>
            </x14:sparkline>
            <x14:sparkline>
              <xm:f>Summarysince2016!U22:U22</xm:f>
              <xm:sqref>U22</xm:sqref>
            </x14:sparkline>
            <x14:sparkline>
              <xm:f>Summarysince2016!V22:V22</xm:f>
              <xm:sqref>V22</xm:sqref>
            </x14:sparkline>
            <x14:sparkline>
              <xm:f>Summarysince2016!W22:W22</xm:f>
              <xm:sqref>W22</xm:sqref>
            </x14:sparkline>
            <x14:sparkline>
              <xm:f>Summarysince2016!X22:X22</xm:f>
              <xm:sqref>X22</xm:sqref>
            </x14:sparkline>
            <x14:sparkline>
              <xm:f>Summarysince2016!Y22:Y22</xm:f>
              <xm:sqref>Y22</xm:sqref>
            </x14:sparkline>
            <x14:sparkline>
              <xm:f>Summarysince2016!Z22:Z22</xm:f>
              <xm:sqref>Z22</xm:sqref>
            </x14:sparkline>
            <x14:sparkline>
              <xm:f>Summarysince2016!AA22:AA22</xm:f>
              <xm:sqref>AA22</xm:sqref>
            </x14:sparkline>
            <x14:sparkline>
              <xm:f>Summarysince2016!AB22:AB22</xm:f>
              <xm:sqref>AB22</xm:sqref>
            </x14:sparkline>
            <x14:sparkline>
              <xm:f>Summarysince2016!AC22:AC22</xm:f>
              <xm:sqref>AC22</xm:sqref>
            </x14:sparkline>
            <x14:sparkline>
              <xm:f>Summarysince2016!AD22:AD22</xm:f>
              <xm:sqref>AD22</xm:sqref>
            </x14:sparkline>
            <x14:sparkline>
              <xm:f>Summarysince2016!AE22:AE22</xm:f>
              <xm:sqref>AE22</xm:sqref>
            </x14:sparkline>
            <x14:sparkline>
              <xm:f>Summarysince2016!AF22:AF22</xm:f>
              <xm:sqref>AF22</xm:sqref>
            </x14:sparkline>
            <x14:sparkline>
              <xm:f>Summarysince2016!AG22:AG22</xm:f>
              <xm:sqref>AG22</xm:sqref>
            </x14:sparkline>
            <x14:sparkline>
              <xm:f>Summarysince2016!AH22:AH22</xm:f>
              <xm:sqref>AH22</xm:sqref>
            </x14:sparkline>
            <x14:sparkline>
              <xm:f>Summarysince2016!AI22:AI22</xm:f>
              <xm:sqref>AI22</xm:sqref>
            </x14:sparkline>
            <x14:sparkline>
              <xm:f>Summarysince2016!AJ22:AJ22</xm:f>
              <xm:sqref>AJ22</xm:sqref>
            </x14:sparkline>
            <x14:sparkline>
              <xm:f>Summarysince2016!AK22:AK22</xm:f>
              <xm:sqref>AK22</xm:sqref>
            </x14:sparkline>
            <x14:sparkline>
              <xm:f>Summarysince2016!AL22:AL22</xm:f>
              <xm:sqref>AL22</xm:sqref>
            </x14:sparkline>
            <x14:sparkline>
              <xm:f>Summarysince2016!AM22:AM22</xm:f>
              <xm:sqref>AM22</xm:sqref>
            </x14:sparkline>
            <x14:sparkline>
              <xm:f>Summarysince2016!AN22:AN22</xm:f>
              <xm:sqref>AN22</xm:sqref>
            </x14:sparkline>
            <x14:sparkline>
              <xm:f>Summarysince2016!AO22:AO22</xm:f>
              <xm:sqref>AO22</xm:sqref>
            </x14:sparkline>
            <x14:sparkline>
              <xm:f>Summarysince2016!AP22:AP22</xm:f>
              <xm:sqref>AP22</xm:sqref>
            </x14:sparkline>
            <x14:sparkline>
              <xm:f>Summarysince2016!AQ22:AQ22</xm:f>
              <xm:sqref>AQ22</xm:sqref>
            </x14:sparkline>
            <x14:sparkline>
              <xm:f>Summarysince2016!AR22:AR22</xm:f>
              <xm:sqref>AR22</xm:sqref>
            </x14:sparkline>
            <x14:sparkline>
              <xm:f>Summarysince2016!AS22:AS22</xm:f>
              <xm:sqref>AS22</xm:sqref>
            </x14:sparkline>
            <x14:sparkline>
              <xm:f>Summarysince2016!AT22:AT22</xm:f>
              <xm:sqref>AT22</xm:sqref>
            </x14:sparkline>
            <x14:sparkline>
              <xm:f>Summarysince2016!AU22:AU22</xm:f>
              <xm:sqref>AU22</xm:sqref>
            </x14:sparkline>
            <x14:sparkline>
              <xm:f>Summarysince2016!AV22:AV22</xm:f>
              <xm:sqref>AV22</xm:sqref>
            </x14:sparkline>
            <x14:sparkline>
              <xm:f>Summarysince2016!AW22:AW22</xm:f>
              <xm:sqref>AW22</xm:sqref>
            </x14:sparkline>
            <x14:sparkline>
              <xm:f>Summarysince2016!AX22:AX22</xm:f>
              <xm:sqref>AX22</xm:sqref>
            </x14:sparkline>
            <x14:sparkline>
              <xm:f>Summarysince2016!AY22:AY22</xm:f>
              <xm:sqref>AY22</xm:sqref>
            </x14:sparkline>
            <x14:sparkline>
              <xm:f>Summarysince2016!AZ22:AZ22</xm:f>
              <xm:sqref>AZ22</xm:sqref>
            </x14:sparkline>
            <x14:sparkline>
              <xm:f>Summarysince2016!BA22:BA22</xm:f>
              <xm:sqref>BA22</xm:sqref>
            </x14:sparkline>
            <x14:sparkline>
              <xm:f>Summarysince2016!BB22:BB22</xm:f>
              <xm:sqref>BB22</xm:sqref>
            </x14:sparkline>
            <x14:sparkline>
              <xm:f>Summarysince2016!BC22:BC22</xm:f>
              <xm:sqref>BC22</xm:sqref>
            </x14:sparkline>
            <x14:sparkline>
              <xm:f>Summarysince2016!BD22:BD22</xm:f>
              <xm:sqref>BD22</xm:sqref>
            </x14:sparkline>
            <x14:sparkline>
              <xm:f>Summarysince2016!BE22:BE22</xm:f>
              <xm:sqref>BE22</xm:sqref>
            </x14:sparkline>
            <x14:sparkline>
              <xm:f>Summarysince2016!BF22:BF22</xm:f>
              <xm:sqref>BF22</xm:sqref>
            </x14:sparkline>
            <x14:sparkline>
              <xm:f>Summarysince2016!BG22:BG22</xm:f>
              <xm:sqref>BG22</xm:sqref>
            </x14:sparkline>
            <x14:sparkline>
              <xm:f>Summarysince2016!BH22:BH22</xm:f>
              <xm:sqref>BH22</xm:sqref>
            </x14:sparkline>
            <x14:sparkline>
              <xm:f>Summarysince2016!BI22:BI22</xm:f>
              <xm:sqref>BI22</xm:sqref>
            </x14:sparkline>
            <x14:sparkline>
              <xm:f>Summarysince2016!BJ22:BJ22</xm:f>
              <xm:sqref>BJ22</xm:sqref>
            </x14:sparkline>
            <x14:sparkline>
              <xm:f>Summarysince2016!BK22:BK22</xm:f>
              <xm:sqref>BK22</xm:sqref>
            </x14:sparkline>
            <x14:sparkline>
              <xm:f>Summarysince2016!BL22:BL22</xm:f>
              <xm:sqref>BL22</xm:sqref>
            </x14:sparkline>
            <x14:sparkline>
              <xm:f>Summarysince2016!BM22:BM22</xm:f>
              <xm:sqref>BM22</xm:sqref>
            </x14:sparkline>
            <x14:sparkline>
              <xm:f>Summarysince2016!BN22:BN22</xm:f>
              <xm:sqref>BN22</xm:sqref>
            </x14:sparkline>
            <x14:sparkline>
              <xm:f>Summarysince2016!BO22:BO22</xm:f>
              <xm:sqref>BO22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24799-6C04-42B3-B33A-A3C9DD469E6F}">
  <sheetPr>
    <tabColor theme="4" tint="0.39997558519241921"/>
  </sheetPr>
  <dimension ref="A1:K48"/>
  <sheetViews>
    <sheetView tabSelected="1" zoomScaleNormal="100" workbookViewId="0">
      <selection activeCell="L16" sqref="L16"/>
    </sheetView>
  </sheetViews>
  <sheetFormatPr defaultColWidth="17.5703125" defaultRowHeight="11.25" customHeight="1"/>
  <cols>
    <col min="1" max="1" width="17.5703125" style="21"/>
    <col min="2" max="11" width="12.5703125" style="22" customWidth="1"/>
    <col min="12" max="16384" width="17.5703125" style="20"/>
  </cols>
  <sheetData>
    <row r="1" spans="1:11" s="19" customFormat="1" ht="22.5" customHeight="1" thickBot="1">
      <c r="A1" s="172" t="s">
        <v>269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</row>
    <row r="2" spans="1:11" ht="22.5" customHeight="1" thickBot="1">
      <c r="A2" s="28" t="s">
        <v>501</v>
      </c>
      <c r="B2" s="26" t="s">
        <v>23</v>
      </c>
      <c r="C2" s="26" t="s">
        <v>29</v>
      </c>
      <c r="D2" s="26" t="s">
        <v>15</v>
      </c>
      <c r="E2" s="26" t="s">
        <v>27</v>
      </c>
      <c r="F2" s="26" t="s">
        <v>19</v>
      </c>
      <c r="G2" s="26" t="s">
        <v>25</v>
      </c>
      <c r="H2" s="26" t="s">
        <v>11</v>
      </c>
      <c r="I2" s="26" t="s">
        <v>21</v>
      </c>
      <c r="J2" s="26" t="s">
        <v>33</v>
      </c>
      <c r="K2" s="26" t="s">
        <v>248</v>
      </c>
    </row>
    <row r="3" spans="1:11" ht="15" customHeight="1">
      <c r="A3" s="136" t="s">
        <v>23</v>
      </c>
      <c r="B3" s="27">
        <v>16692</v>
      </c>
      <c r="C3" s="27"/>
      <c r="D3" s="27"/>
      <c r="E3" s="27"/>
      <c r="F3" s="27"/>
      <c r="G3" s="27"/>
      <c r="H3" s="27">
        <v>2546</v>
      </c>
      <c r="I3" s="27">
        <v>140</v>
      </c>
      <c r="J3" s="27">
        <v>115</v>
      </c>
      <c r="K3" s="27">
        <v>19493</v>
      </c>
    </row>
    <row r="4" spans="1:11" ht="15" customHeight="1">
      <c r="A4" s="137" t="s">
        <v>29</v>
      </c>
      <c r="B4" s="30"/>
      <c r="C4" s="30">
        <v>48</v>
      </c>
      <c r="D4" s="30"/>
      <c r="E4" s="30">
        <v>135</v>
      </c>
      <c r="F4" s="30"/>
      <c r="G4" s="30"/>
      <c r="H4" s="30"/>
      <c r="I4" s="30"/>
      <c r="J4" s="30"/>
      <c r="K4" s="30">
        <v>183</v>
      </c>
    </row>
    <row r="5" spans="1:11" ht="15" customHeight="1">
      <c r="A5" s="137" t="s">
        <v>15</v>
      </c>
      <c r="B5" s="30"/>
      <c r="C5" s="30"/>
      <c r="D5" s="30">
        <v>800</v>
      </c>
      <c r="E5" s="30"/>
      <c r="F5" s="30"/>
      <c r="G5" s="30"/>
      <c r="H5" s="30"/>
      <c r="I5" s="30"/>
      <c r="J5" s="30"/>
      <c r="K5" s="30">
        <v>800</v>
      </c>
    </row>
    <row r="6" spans="1:11" ht="15" customHeight="1">
      <c r="A6" s="137" t="s">
        <v>32</v>
      </c>
      <c r="B6" s="30"/>
      <c r="C6" s="30">
        <v>8</v>
      </c>
      <c r="D6" s="30"/>
      <c r="E6" s="30">
        <v>155</v>
      </c>
      <c r="F6" s="30"/>
      <c r="G6" s="30"/>
      <c r="H6" s="30"/>
      <c r="I6" s="30">
        <v>50</v>
      </c>
      <c r="J6" s="30">
        <v>35</v>
      </c>
      <c r="K6" s="30">
        <v>248</v>
      </c>
    </row>
    <row r="7" spans="1:11" ht="15" customHeight="1">
      <c r="A7" s="137" t="s">
        <v>19</v>
      </c>
      <c r="B7" s="30">
        <v>15</v>
      </c>
      <c r="C7" s="30"/>
      <c r="D7" s="30"/>
      <c r="E7" s="30"/>
      <c r="F7" s="30">
        <v>43</v>
      </c>
      <c r="G7" s="30">
        <v>17</v>
      </c>
      <c r="H7" s="30">
        <v>237</v>
      </c>
      <c r="I7" s="30">
        <v>80</v>
      </c>
      <c r="J7" s="30">
        <v>46</v>
      </c>
      <c r="K7" s="30">
        <v>438</v>
      </c>
    </row>
    <row r="8" spans="1:11" ht="15" customHeight="1">
      <c r="A8" s="137" t="s">
        <v>25</v>
      </c>
      <c r="B8" s="30"/>
      <c r="C8" s="30"/>
      <c r="D8" s="30"/>
      <c r="E8" s="30"/>
      <c r="F8" s="30"/>
      <c r="G8" s="30">
        <v>105</v>
      </c>
      <c r="H8" s="30"/>
      <c r="I8" s="30">
        <v>70</v>
      </c>
      <c r="J8" s="30">
        <v>70</v>
      </c>
      <c r="K8" s="30">
        <v>245</v>
      </c>
    </row>
    <row r="9" spans="1:11" ht="15" customHeight="1">
      <c r="A9" s="137" t="s">
        <v>11</v>
      </c>
      <c r="B9" s="30">
        <v>8357</v>
      </c>
      <c r="C9" s="30"/>
      <c r="D9" s="30"/>
      <c r="E9" s="30"/>
      <c r="F9" s="30">
        <v>307</v>
      </c>
      <c r="G9" s="30"/>
      <c r="H9" s="30">
        <v>12573</v>
      </c>
      <c r="I9" s="30"/>
      <c r="J9" s="30"/>
      <c r="K9" s="30">
        <v>21237</v>
      </c>
    </row>
    <row r="10" spans="1:11" ht="15" customHeight="1">
      <c r="A10" s="137" t="s">
        <v>21</v>
      </c>
      <c r="B10" s="30"/>
      <c r="C10" s="30"/>
      <c r="D10" s="30"/>
      <c r="E10" s="30"/>
      <c r="F10" s="30"/>
      <c r="G10" s="30"/>
      <c r="H10" s="30"/>
      <c r="I10" s="30">
        <v>380</v>
      </c>
      <c r="J10" s="30">
        <v>63</v>
      </c>
      <c r="K10" s="30">
        <v>443</v>
      </c>
    </row>
    <row r="11" spans="1:11" ht="15" customHeight="1">
      <c r="A11" s="137" t="s">
        <v>13</v>
      </c>
      <c r="B11" s="30"/>
      <c r="C11" s="30"/>
      <c r="D11" s="30"/>
      <c r="E11" s="30"/>
      <c r="F11" s="30"/>
      <c r="G11" s="30"/>
      <c r="H11" s="30"/>
      <c r="I11" s="30">
        <v>20</v>
      </c>
      <c r="J11" s="30">
        <v>52</v>
      </c>
      <c r="K11" s="30">
        <v>72</v>
      </c>
    </row>
    <row r="12" spans="1:11" ht="15" customHeight="1" thickBot="1">
      <c r="A12" s="138" t="s">
        <v>33</v>
      </c>
      <c r="B12" s="139"/>
      <c r="C12" s="139"/>
      <c r="D12" s="139"/>
      <c r="E12" s="139"/>
      <c r="F12" s="139"/>
      <c r="G12" s="139"/>
      <c r="H12" s="139"/>
      <c r="I12" s="139">
        <v>90</v>
      </c>
      <c r="J12" s="139">
        <v>230</v>
      </c>
      <c r="K12" s="139">
        <v>320</v>
      </c>
    </row>
    <row r="13" spans="1:11" ht="15" customHeight="1" thickBot="1">
      <c r="A13" s="140" t="s">
        <v>248</v>
      </c>
      <c r="B13" s="31">
        <v>25064</v>
      </c>
      <c r="C13" s="31">
        <v>56</v>
      </c>
      <c r="D13" s="31">
        <v>800</v>
      </c>
      <c r="E13" s="31">
        <v>290</v>
      </c>
      <c r="F13" s="31">
        <v>350</v>
      </c>
      <c r="G13" s="31">
        <v>122</v>
      </c>
      <c r="H13" s="31">
        <v>15356</v>
      </c>
      <c r="I13" s="31">
        <v>830</v>
      </c>
      <c r="J13" s="31">
        <v>611</v>
      </c>
      <c r="K13" s="31">
        <v>43479</v>
      </c>
    </row>
    <row r="16" spans="1:11" ht="21" customHeight="1" thickBot="1">
      <c r="A16" s="173" t="s">
        <v>270</v>
      </c>
      <c r="B16" s="173"/>
      <c r="C16" s="173"/>
      <c r="D16" s="173"/>
      <c r="E16" s="173"/>
      <c r="F16" s="173"/>
      <c r="G16" s="173"/>
      <c r="H16" s="173"/>
      <c r="I16" s="173"/>
      <c r="J16" s="173"/>
      <c r="K16" s="20"/>
    </row>
    <row r="17" spans="1:11" ht="30.75" customHeight="1" thickBot="1">
      <c r="A17" s="24" t="s">
        <v>501</v>
      </c>
      <c r="B17" s="23" t="s">
        <v>23</v>
      </c>
      <c r="C17" s="23" t="s">
        <v>29</v>
      </c>
      <c r="D17" s="23" t="s">
        <v>15</v>
      </c>
      <c r="E17" s="23" t="s">
        <v>27</v>
      </c>
      <c r="F17" s="23" t="s">
        <v>19</v>
      </c>
      <c r="G17" s="23" t="s">
        <v>25</v>
      </c>
      <c r="H17" s="23" t="s">
        <v>11</v>
      </c>
      <c r="I17" s="23" t="s">
        <v>13</v>
      </c>
      <c r="J17" s="23" t="s">
        <v>248</v>
      </c>
      <c r="K17" s="20"/>
    </row>
    <row r="18" spans="1:11" ht="15" customHeight="1">
      <c r="A18" s="141" t="s">
        <v>23</v>
      </c>
      <c r="B18" s="18">
        <v>4128</v>
      </c>
      <c r="C18" s="18">
        <v>3</v>
      </c>
      <c r="D18" s="18">
        <v>381</v>
      </c>
      <c r="E18" s="18"/>
      <c r="F18" s="18">
        <v>16</v>
      </c>
      <c r="G18" s="18"/>
      <c r="H18" s="18">
        <v>391</v>
      </c>
      <c r="I18" s="18"/>
      <c r="J18" s="18">
        <v>4919</v>
      </c>
      <c r="K18" s="20"/>
    </row>
    <row r="19" spans="1:11" ht="15" customHeight="1">
      <c r="A19" s="142" t="s">
        <v>29</v>
      </c>
      <c r="B19" s="32"/>
      <c r="C19" s="32">
        <v>40</v>
      </c>
      <c r="D19" s="32">
        <v>1344</v>
      </c>
      <c r="E19" s="32"/>
      <c r="F19" s="32"/>
      <c r="G19" s="32"/>
      <c r="H19" s="32"/>
      <c r="I19" s="32"/>
      <c r="J19" s="32">
        <v>1384</v>
      </c>
      <c r="K19" s="20"/>
    </row>
    <row r="20" spans="1:11" ht="15" customHeight="1">
      <c r="A20" s="142" t="s">
        <v>15</v>
      </c>
      <c r="B20" s="32"/>
      <c r="C20" s="32"/>
      <c r="D20" s="32">
        <v>533</v>
      </c>
      <c r="E20" s="32"/>
      <c r="F20" s="32"/>
      <c r="G20" s="32"/>
      <c r="H20" s="32"/>
      <c r="I20" s="32"/>
      <c r="J20" s="32">
        <v>533</v>
      </c>
      <c r="K20" s="20"/>
    </row>
    <row r="21" spans="1:11" ht="15" customHeight="1">
      <c r="A21" s="142" t="s">
        <v>32</v>
      </c>
      <c r="B21" s="32"/>
      <c r="C21" s="32">
        <v>47</v>
      </c>
      <c r="D21" s="32"/>
      <c r="E21" s="32">
        <v>230</v>
      </c>
      <c r="F21" s="32"/>
      <c r="G21" s="32"/>
      <c r="H21" s="32"/>
      <c r="I21" s="32"/>
      <c r="J21" s="32">
        <v>277</v>
      </c>
      <c r="K21" s="20"/>
    </row>
    <row r="22" spans="1:11" ht="15" customHeight="1">
      <c r="A22" s="142" t="s">
        <v>27</v>
      </c>
      <c r="B22" s="32"/>
      <c r="C22" s="32"/>
      <c r="D22" s="32"/>
      <c r="E22" s="32">
        <v>85</v>
      </c>
      <c r="F22" s="32"/>
      <c r="G22" s="32"/>
      <c r="H22" s="32"/>
      <c r="I22" s="32"/>
      <c r="J22" s="32">
        <v>85</v>
      </c>
      <c r="K22" s="20"/>
    </row>
    <row r="23" spans="1:11" ht="15" customHeight="1">
      <c r="A23" s="142" t="s">
        <v>19</v>
      </c>
      <c r="B23" s="32"/>
      <c r="C23" s="32"/>
      <c r="D23" s="32"/>
      <c r="E23" s="32"/>
      <c r="F23" s="32">
        <v>1460</v>
      </c>
      <c r="G23" s="32"/>
      <c r="H23" s="32">
        <v>1070</v>
      </c>
      <c r="I23" s="32"/>
      <c r="J23" s="32">
        <v>2530</v>
      </c>
      <c r="K23" s="20"/>
    </row>
    <row r="24" spans="1:11" ht="15" customHeight="1">
      <c r="A24" s="142" t="s">
        <v>25</v>
      </c>
      <c r="B24" s="32"/>
      <c r="C24" s="32"/>
      <c r="D24" s="32"/>
      <c r="E24" s="32"/>
      <c r="F24" s="32"/>
      <c r="G24" s="32">
        <v>416</v>
      </c>
      <c r="H24" s="32"/>
      <c r="I24" s="32"/>
      <c r="J24" s="32">
        <v>416</v>
      </c>
      <c r="K24" s="20"/>
    </row>
    <row r="25" spans="1:11" ht="15" customHeight="1">
      <c r="A25" s="142" t="s">
        <v>11</v>
      </c>
      <c r="B25" s="32"/>
      <c r="C25" s="32"/>
      <c r="D25" s="32"/>
      <c r="E25" s="32"/>
      <c r="F25" s="32">
        <v>136</v>
      </c>
      <c r="G25" s="32"/>
      <c r="H25" s="32">
        <v>2766</v>
      </c>
      <c r="I25" s="32"/>
      <c r="J25" s="32">
        <v>2902</v>
      </c>
      <c r="K25" s="20"/>
    </row>
    <row r="26" spans="1:11" ht="15" customHeight="1">
      <c r="A26" s="142" t="s">
        <v>21</v>
      </c>
      <c r="B26" s="32"/>
      <c r="C26" s="32"/>
      <c r="D26" s="32"/>
      <c r="E26" s="32"/>
      <c r="F26" s="32"/>
      <c r="G26" s="32">
        <v>34</v>
      </c>
      <c r="H26" s="32"/>
      <c r="I26" s="32"/>
      <c r="J26" s="32">
        <v>34</v>
      </c>
      <c r="K26" s="20"/>
    </row>
    <row r="27" spans="1:11" ht="15" customHeight="1">
      <c r="A27" s="142" t="s">
        <v>13</v>
      </c>
      <c r="B27" s="32"/>
      <c r="C27" s="32"/>
      <c r="D27" s="32"/>
      <c r="E27" s="32"/>
      <c r="F27" s="32"/>
      <c r="G27" s="32">
        <v>32</v>
      </c>
      <c r="H27" s="32"/>
      <c r="I27" s="32">
        <v>86</v>
      </c>
      <c r="J27" s="32">
        <v>118</v>
      </c>
      <c r="K27" s="20"/>
    </row>
    <row r="28" spans="1:11" ht="15" customHeight="1" thickBot="1">
      <c r="A28" s="143" t="s">
        <v>33</v>
      </c>
      <c r="B28" s="133"/>
      <c r="C28" s="133"/>
      <c r="D28" s="133"/>
      <c r="E28" s="133"/>
      <c r="F28" s="133"/>
      <c r="G28" s="133">
        <v>184</v>
      </c>
      <c r="H28" s="133"/>
      <c r="I28" s="133"/>
      <c r="J28" s="133">
        <v>184</v>
      </c>
      <c r="K28" s="20"/>
    </row>
    <row r="29" spans="1:11" ht="15" customHeight="1" thickBot="1">
      <c r="A29" s="144" t="s">
        <v>248</v>
      </c>
      <c r="B29" s="31">
        <v>4128</v>
      </c>
      <c r="C29" s="31">
        <v>90</v>
      </c>
      <c r="D29" s="31">
        <v>2258</v>
      </c>
      <c r="E29" s="31">
        <v>315</v>
      </c>
      <c r="F29" s="31">
        <v>1612</v>
      </c>
      <c r="G29" s="31">
        <v>666</v>
      </c>
      <c r="H29" s="31">
        <v>4227</v>
      </c>
      <c r="I29" s="31">
        <v>86</v>
      </c>
      <c r="J29" s="31">
        <v>13382</v>
      </c>
      <c r="K29" s="20"/>
    </row>
    <row r="30" spans="1:11" customFormat="1" ht="11.25" customHeight="1">
      <c r="A30" s="21"/>
      <c r="B30" s="20"/>
      <c r="C30" s="20"/>
      <c r="D30" s="20"/>
      <c r="E30" s="20"/>
      <c r="F30" s="20"/>
      <c r="G30" s="20"/>
      <c r="H30" s="20"/>
      <c r="I30" s="20"/>
      <c r="J30" s="20"/>
      <c r="K30" s="20"/>
    </row>
    <row r="31" spans="1:11" customFormat="1" ht="11.25" customHeight="1">
      <c r="A31" s="21"/>
      <c r="B31" s="20"/>
      <c r="C31" s="20"/>
      <c r="D31" s="20"/>
      <c r="E31" s="20"/>
      <c r="F31" s="20"/>
      <c r="G31" s="20"/>
      <c r="H31" s="20"/>
      <c r="I31" s="20"/>
      <c r="J31" s="20"/>
      <c r="K31" s="20"/>
    </row>
    <row r="32" spans="1:11" customFormat="1" ht="11.25" customHeight="1">
      <c r="A32" s="21"/>
      <c r="B32" s="20"/>
      <c r="C32" s="20"/>
      <c r="D32" s="20"/>
      <c r="E32" s="20"/>
      <c r="F32" s="20"/>
      <c r="G32" s="20"/>
      <c r="H32" s="20"/>
      <c r="I32" s="20"/>
      <c r="J32" s="20"/>
      <c r="K32" s="20"/>
    </row>
    <row r="33" spans="1:11" customFormat="1" ht="11.25" customHeight="1">
      <c r="A33" s="21"/>
      <c r="B33" s="20"/>
      <c r="C33" s="20"/>
      <c r="D33" s="20"/>
      <c r="E33" s="20"/>
      <c r="F33" s="20"/>
      <c r="G33" s="20"/>
      <c r="H33" s="20"/>
      <c r="I33" s="20"/>
      <c r="J33" s="20"/>
      <c r="K33" s="20"/>
    </row>
    <row r="34" spans="1:11" customFormat="1" ht="11.25" customHeight="1">
      <c r="A34" s="21"/>
      <c r="B34" s="20"/>
      <c r="C34" s="20"/>
      <c r="D34" s="20"/>
      <c r="E34" s="20"/>
      <c r="F34" s="20"/>
      <c r="G34" s="20"/>
      <c r="H34" s="20"/>
      <c r="I34" s="20"/>
      <c r="J34" s="20"/>
      <c r="K34" s="20"/>
    </row>
    <row r="35" spans="1:11" customFormat="1" ht="11.25" customHeight="1">
      <c r="A35" s="21"/>
      <c r="B35" s="20"/>
      <c r="C35" s="20"/>
      <c r="D35" s="20"/>
      <c r="E35" s="20"/>
      <c r="F35" s="20"/>
      <c r="G35" s="20"/>
      <c r="H35" s="20"/>
      <c r="I35" s="20"/>
      <c r="J35" s="20"/>
      <c r="K35" s="20"/>
    </row>
    <row r="36" spans="1:11" customFormat="1" ht="11.25" customHeight="1">
      <c r="A36" s="21"/>
      <c r="B36" s="20"/>
      <c r="C36" s="20"/>
      <c r="D36" s="20"/>
      <c r="E36" s="20"/>
      <c r="F36" s="20"/>
      <c r="G36" s="20"/>
      <c r="H36" s="20"/>
      <c r="I36" s="20"/>
      <c r="J36" s="20"/>
      <c r="K36" s="20"/>
    </row>
    <row r="37" spans="1:11" customFormat="1" ht="11.25" customHeight="1">
      <c r="A37" s="21"/>
      <c r="B37" s="20"/>
      <c r="C37" s="20"/>
      <c r="D37" s="20"/>
      <c r="E37" s="20"/>
      <c r="F37" s="20"/>
      <c r="G37" s="20"/>
      <c r="H37" s="20"/>
      <c r="I37" s="20"/>
      <c r="J37" s="20"/>
      <c r="K37" s="20"/>
    </row>
    <row r="38" spans="1:11" customFormat="1" ht="11.25" customHeight="1">
      <c r="A38" s="21"/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1:11" customFormat="1" ht="11.25" customHeight="1">
      <c r="A39" s="21"/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1:11" customFormat="1" ht="11.25" customHeight="1">
      <c r="A40" s="21"/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1:11" customFormat="1" ht="11.25" customHeight="1">
      <c r="A41" s="21"/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1:11" customFormat="1" ht="11.25" customHeight="1">
      <c r="A42" s="21"/>
      <c r="B42" s="20"/>
      <c r="C42" s="20"/>
      <c r="D42" s="20"/>
      <c r="E42" s="20"/>
      <c r="F42" s="20"/>
      <c r="G42" s="20"/>
      <c r="H42" s="20"/>
      <c r="I42" s="20"/>
      <c r="J42" s="20"/>
      <c r="K42" s="20"/>
    </row>
    <row r="43" spans="1:11" customFormat="1" ht="11.25" customHeight="1">
      <c r="A43" s="21"/>
      <c r="B43" s="20"/>
      <c r="C43" s="20"/>
      <c r="D43" s="20"/>
      <c r="E43" s="20"/>
      <c r="F43" s="20"/>
      <c r="G43" s="20"/>
      <c r="H43" s="20"/>
      <c r="I43" s="20"/>
      <c r="J43" s="20"/>
      <c r="K43" s="20"/>
    </row>
    <row r="44" spans="1:11" customFormat="1" ht="11.25" customHeight="1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</row>
    <row r="45" spans="1:11" customFormat="1" ht="11.25" customHeight="1">
      <c r="A45" s="21"/>
      <c r="B45" s="20"/>
      <c r="C45" s="20"/>
      <c r="D45" s="20"/>
      <c r="E45" s="20"/>
      <c r="F45" s="20"/>
      <c r="G45" s="20"/>
      <c r="H45" s="20"/>
      <c r="I45" s="20"/>
      <c r="J45" s="20"/>
      <c r="K45" s="20"/>
    </row>
    <row r="46" spans="1:11" customFormat="1" ht="11.25" customHeight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</row>
    <row r="47" spans="1:11" customFormat="1" ht="11.25" customHeight="1">
      <c r="A47" s="21"/>
      <c r="B47" s="20"/>
      <c r="C47" s="20"/>
      <c r="D47" s="20"/>
      <c r="E47" s="20"/>
      <c r="F47" s="20"/>
      <c r="G47" s="20"/>
      <c r="H47" s="20"/>
      <c r="I47" s="20"/>
      <c r="J47" s="20"/>
      <c r="K47" s="20"/>
    </row>
    <row r="48" spans="1:11" customFormat="1" ht="11.25" customHeight="1">
      <c r="A48" s="21"/>
      <c r="B48" s="20"/>
      <c r="C48" s="20"/>
      <c r="D48" s="20"/>
      <c r="E48" s="20"/>
      <c r="F48" s="20"/>
      <c r="G48" s="20"/>
      <c r="H48" s="20"/>
      <c r="I48" s="20"/>
      <c r="J48" s="20"/>
      <c r="K48" s="20"/>
    </row>
  </sheetData>
  <mergeCells count="2">
    <mergeCell ref="A1:K1"/>
    <mergeCell ref="A16:J16"/>
  </mergeCells>
  <conditionalFormatting sqref="B3:K13">
    <cfRule type="colorScale" priority="2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18:J29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4D9B5-71F9-45C3-9927-2BE6137839FB}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F 8 K A A B Q S w M E F A A C A A g A i V a N T 6 3 q t 9 q m A A A A + Q A A A B I A H A B D b 2 5 m a W c v U G F j a 2 F n Z S 5 4 b W w g o h g A K K A U A A A A A A A A A A A A A A A A A A A A A A A A A A A A h Y 8 x D o I w G E a v Q r r T l h K M I T 9 l c J X E h G h c m 1 K h E Y q h x X I 3 B 4 / k F S R R 1 M 3 x e 3 n D + x 6 3 O + R T 1 w Z X N V j d m w x F m K J A G d l X 2 t Q Z G t 0 p X K O c w 0 7 I s 6 h V M M v G p p O t M t Q 4 d 0 k J 8 d 5 j H + N + q A m j N C L H Y l v K R n U C f W T 9 X w 6 1 s U 4 Y q R C H w y u G M 5 y s c E J Z j K O I M i A L h 0 K b r 8 P m Z E y B / E D Y j K 0 b B 8 W V C f c l k G U C e d / g T 1 B L A w Q U A A I A C A C J V o 1 P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a N T 6 X J u a p X B w A A 5 j s A A B M A H A B G b 3 J t d W x h c y 9 T Z W N 0 a W 9 u M S 5 t I K I Y A C i g F A A A A A A A A A A A A A A A A A A A A A A A A A A A A O 1 Z X 2 / b N h B / D 5 D v Q C g Y I G 2 y F 3 d L + r A 2 g G E n a 9 r Y 8 R y 3 3 W A Y g m L T s R C b D C g p j W f 4 u + 9 I 6 i 8 l y k 6 W b i 8 y g t j i H e 9 + P N 4 d j z o f T w O P E n Q j v 1 u / H R 4 c H v g L l + E Z u l j S b 8 6 5 H 3 g r l 9 O c P 0 L M 1 u g 9 W u L g A M H n h o Z s i m H g / G m K l 8 1 O y B g m w V f K 7 m 8 p v T e t z b j v r v B 7 o 0 O J T 5 f e z A 3 w z I H / r j N y b 5 f Y m G z H Q A p g z s Q W A o + M z s I l d 6 B 6 t H 7 A B k g W j M 0 R c 4 k / p 2 z V o c t w R T j R N 6 V 2 e 7 M x h v i B s s A j d 0 4 P x C 0 M G w X A g b i + r Y 0 2 h u S M h w P 8 F I j h y + 7 A G e I g Z A R j v 0 B t M + Y 9 A t 4 5 o y u n Q 0 M S s H X M 5 J K 1 l s f p X H f P K x l 7 d O H O 3 b / d a p U x l z P I C t T w u i T w 7 n c J l E z 7 y O u 7 i / U O a Y J l H 1 k d u l q F x A v W e 7 J p Z G q N t s N O O t N U W 6 P c A F V r 1 i 9 z 1 8 p i M 1 z 2 u 0 C 7 J M H p r 0 3 u 4 Y L Y B R 9 u q d 7 U W e D p P W b Z 4 a 1 l H 0 Y h d O E t A y z C N y Q i p n 0 0 p N / S Y L r B S 4 h 1 G P J N J d 5 s h N 3 p A p n j X G R M 0 L s z J I I F g n X u s R W e N S A W G y s e a 8 i w Q P 8 M 5 v Q u n E s y w 0 + S P d F t W C X I u H L 0 O 3 1 0 L m D r N c g 0 y 4 g w j i t i R S A g 4 X K p 0 8 x 3 x B n R X Y r z K G P F y n Y m y h B l a K x k I i C i I 5 6 G z D f H r b c 2 a s F f x h 5 D v K K w B i S z m p / i k Y R o u A A p h m 9 r k 1 R l Y t I m o x 3 5 R 5 d y q r N M e W K p y i X 6 9 L E r Y y T R k o k Q I / Z L I x M i A + + R B o n h U 7 u L c b O 4 M T a 6 8 v y g 2 Y V / H j h j C c d Y n j E T C z Q m x 4 0 S 2 k L G T b i y 4 s O u P Z u B i H 6 4 u s X M G b g s I A A 5 A Q N U K d 0 s A A b R R M 6 i c 4 c l P v f A 6 B 1 z V w 9 S k h + 7 r N D b p 6 Q P X i p 8 w d y M O 5 1 O b 2 K P P / T b A / i 6 7 n x o O 1 1 3 5 f r T 0 I + f P 1 I 2 c 0 n 8 N A r Z P V 7 D 0 6 B 3 O d l a V t m B r V 1 K 6 f m t W T 8 / 0 P d b n E h + k p X n v 5 x R e + 0 / y y 1 Z h Z d 7 C 8 z L m q 3 n P q H v Z q 4 c y E o b C V h g G A m v c u G X / T 0 W L u U Y n D m 3 W o 9 8 l 9 X m Q F U v l C P i C x X I d u x w Y + d i p R g 4 7 J 8 a s L Y k h 8 P c S W M M x E m a E 1 T 7 N J 4 B O u I W w B N V C v j D H P r 2 l + F + 2 9 S I l s A n R P C l 1 z a H E M o z U + x b + x E z 9 w 6 / y t 5 p L J I D X G k N g R Q s I R F X W g E S 6 h Q i 3 C X T 9 R 7 W k A K N 7 K T I I t 6 c F y C w q e / O x F H M K x L x f H Z s o W C B S d 5 m r Y Y p N v 9 n w W P Z v 1 g I L 3 2 M j j V r L 4 V Z a Y M c R r B F H v M A w / l A A t g x W e h V 2 c W 5 w o 9 4 6 Q w 5 n D 1 s l F d k 6 A S l d h t n W C b o 7 D 0 6 b p 5 I k x m G c X L c a B 0 f / 4 C Y m G Q Y 0 k z l s 1 r p t N Y p a q C T / e Y l k 0 D V i T o D f p w z R h l 8 p y b q Y c a X y y + j H s 4 U T X 3 s w x H 5 k X q k b B v y y y 9 c G 7 Z 2 e + W R l r z i A h n K P s w I Z V B Q O I M p n W H g g E P / L r k G G z b X 9 M k j s + Y V n g f X I R R o K c b z J 1 D K E e S m J F A l W f x O t l F Z F m x e X h 3 a R A P G N v t b d Z 2 O 6 2 v 8 p B w T L 5 b 4 l M g j R n A r a U J l d e s R b G 4 O R G C J l C I j K 4 o m M x 1 P I s z g j 4 1 k 4 6 z 4 h y 2 F Z D N P i a w s O R X J R 9 H H 6 2 G 3 3 d 8 h O c l x O t k J g y K 9 2 + 6 1 b z q f b 3 b I j 7 K k T n p E V m S P P g 8 / n f + l l 8 w z b o l E P p x K g i e 9 B J H m S 0 S I 8 V Q G f y w R c n C w t V T / + Y Q 1 q T j j X u A z n K 3 U Z c a c Y 2 I b P x v 2 W D r a J K s k 7 + W t y u g V O j Z C 1 d b + i r 2 7 h S g E 4 x C V 4 4 Z C 2 D M u 1 V n P C E 1 x w S h o 5 d d y C A B O 4 9 b m 3 z n / S g a k U y S P 0 r v 5 I 2 y 0 D G 1 F d j O W q 4 7 H e t T x g t 5 S h h R H K T n F p Z I F T t V t + O s B 5 X X h j i x U t K B R I g R l j i p + x r s k d J d w 9 W N M v q 9 0 v r j L E C c h I D D B R 4 a C l j 1 l F J F g x k / J h w e R m T + s 3 s l D L n 7 d s c c V Z X I G l / 2 C 6 C w + q G g y W P I f D b L s R 8 Z 6 m V s o O U H m g x / L W Z P i B / 3 0 A m 0 l h 4 M 8 G I r a x H C s D b 1 M X T F l i n R Z V M Z H / 9 3 K c m G k K s 2 f K U X 1 + c k J k B f j k N F a i i I 6 e z Q Y o o m v Y A q Z E U o h R A e 3 B k I 0 M Y V Q h a A Q M J o L y d s 9 K / G y x M Q r c k 2 u 0 V x X s p p P d 2 r O 4 3 y + N n F L g f n X 8 7 l W l 6 r n t E p P 8 d r o 2 P y 2 U 3 0 7 6 4 R + k H 0 9 m 0 3 j W Y i y H H C g Z N a U B P n X y T Z / S 9 c c U c 5 k F t 6 Y g r A 1 f B q 9 X g 9 q / r H y Z n f L C w v L O j z w S C n W b P c q U 9 D L n t X h s 5 p W c n q x U V X m E n t 3 q j L X i k I f I H v l a A 8 r y a N q s r y w q B x X 4 A 5 B m B K i b R c k S u 5 0 t O i i k Z W 2 z W 1 A z h D Z D V C S w U s 2 I R X x y h s h 6 9 e 8 g T R t w h I D Z K o 9 1 V x R U a Y O q z V Z K T 0 p y U q p S U W m U n l B p o b y X h t 0 Z J R 3 e M 0 3 l l G 3 e e s 2 b 9 3 m r d u 8 d Z u 3 b v P W b d 6 6 z V u 3 e e s 2 b 9 3 m r d u 8 d Z u 3 b v P W b d 6 6 z V u 3 e e s 2 b 9 3 m r d u 8 d Z u 3 b v P W b d 6 6 z V u 3 e e s 2 7 / / S 5 j 0 y s o 3 e t H V V d 3 v / 2 2 7 v k V p B v H g v 6 q b v q z d 9 / w F Q S w E C L Q A U A A I A C A C J V o 1 P r e q 3 2 q Y A A A D 5 A A A A E g A A A A A A A A A A A A A A A A A A A A A A Q 2 9 u Z m l n L 1 B h Y 2 t h Z 2 U u e G 1 s U E s B A i 0 A F A A C A A g A i V a N T w / K 6 a u k A A A A 6 Q A A A B M A A A A A A A A A A A A A A A A A 8 g A A A F t D b 2 5 0 Z W 5 0 X 1 R 5 c G V z X S 5 4 b W x Q S w E C L Q A U A A I A C A C J V o 1 P p c m 5 q l c H A A D m O w A A E w A A A A A A A A A A A A A A A A D j A Q A A R m 9 y b X V s Y X M v U 2 V j d G l v b j E u b V B L B Q Y A A A A A A w A D A M I A A A C H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k A A A A A A A A G 2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G b G 9 3 X 0 V z d G l t Y X R p b 2 5 f U X V l c n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l F 1 Z X J 5 S U Q i I F Z h b H V l P S J z Y T l m Z D c 2 Z j A t N m M 4 Z S 0 0 M D Y z L T g x M j Y t O T Y z Y T Z h Y W Y y Z j h m I i A v P j x F b n R y e S B U e X B l P S J G a W x s T G F z d F V w Z G F 0 Z W Q i I F Z h b H V l P S J k M j A x O S 0 x M C 0 y M 1 Q x M D o 1 M z o w N S 4 y N z I 1 N j M 4 W i I g L z 4 8 R W 5 0 c n k g V H l w Z T 0 i R m l s b E N v b H V t b l R 5 c G V z I i B W Y W x 1 Z T 0 i c 0 N R W U d C Z 1 l H Q m d Z R 0 J n T U R B d 0 1 E Q X d N R k J R V U Z C U V F B Q m d B Q U J R V U Z C U V V G Q l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1 J l c G 9 y d G l u Z 1 9 N b 2 5 0 a C Z x d W 9 0 O y w m c X V v d D t J R F B f U m V 0 d X J u Z W V z J n F 1 b 3 Q 7 L C Z x d W 9 0 O 0 1 v a G F m Y X p h J n F 1 b 3 Q 7 L C Z x d W 9 0 O 0 1 v a G F m Y X p h X 1 B D T 0 R F J n F 1 b 3 Q 7 L C Z x d W 9 0 O 0 1 h b n R p a 2 E m c X V v d D s s J n F 1 b 3 Q 7 T W F u d G l r Y V 9 Q Q 0 9 E R S Z x d W 9 0 O y w m c X V v d D t O Y W h 5 Y S Z x d W 9 0 O y w m c X V v d D t O Y W h 5 Y V 9 Q Q 0 9 E R S Z x d W 9 0 O y w m c X V v d D t D b 2 1 t d W 5 p d H k m c X V v d D s s J n F 1 b 3 Q 7 Q 2 9 t b X V u a X R 5 X 1 B D T 0 R F J n F 1 b 3 Q 7 L C Z x d W 9 0 O 0 1 h b n V h b F 9 D b 3 J y Z W N 0 a W 9 u X 1 Z h b H V l J n F 1 b 3 Q 7 L C Z x d W 9 0 O 0 h O Q V A m c X V v d D s s J n F 1 b 3 Q 7 T 0 N I Q V 9 K b 3 J k Y W 4 m c X V v d D s s J n F 1 b 3 Q 7 T 0 N I Q V 9 U d X J r Z X k m c X V v d D s s J n F 1 b 3 Q 7 Q 0 N D T S Z x d W 9 0 O y w m c X V v d D t P Q 0 h B X 0 R h b W F z Y 3 V z J n F 1 b 3 Q 7 L C Z x d W 9 0 O 1 B N S S Z x d W 9 0 O y w m c X V v d D t u d W 1 i Z X J f b 2 Z f c m V w b 3 J 0 a W 5 n X 3 B y b 2 d y Y W 1 w Y X J 0 b m V y c y Z x d W 9 0 O y w m c X V v d D t N Q V g m c X V v d D s s J n F 1 b 3 Q 7 T U l O J n F 1 b 3 Q 7 L C Z x d W 9 0 O 0 1 h e C 1 N a W 4 m c X V v d D s s J n F 1 b 3 Q 7 Q V Z S J n F 1 b 3 Q 7 L C Z x d W 9 0 O 0 R p c 2 N y Z X B h b m N 5 J n F 1 b 3 Q 7 L C Z x d W 9 0 O 0 R p c 2 N y Z X B h b m N 5 X 0 x l d m V s X 1 J h b m d l J n F 1 b 3 Q 7 L C Z x d W 9 0 O 1 J l Z 2 l v b i Z x d W 9 0 O y w m c X V v d D t D Y X N l J n F 1 b 3 Q 7 L C Z x d W 9 0 O 0 t l e S Z x d W 9 0 O y w m c X V v d D t X Z W l n a H R p b m d f U X V l c n k u Q 0 N D T S Z x d W 9 0 O y w m c X V v d D t X Z W l n a H R p b m d f U X V l c n k u S E 5 B U C Z x d W 9 0 O y w m c X V v d D t X Z W l n a H R p b m d f U X V l c n k u T 0 N I Q S B E Q U 1 B U 0 N V U y Z x d W 9 0 O y w m c X V v d D t X Z W l n a H R p b m d f U X V l c n k u T 0 N I Q S B U V V J L R V k m c X V v d D s s J n F 1 b 3 Q 7 V 2 V p Z 2 h 0 a W 5 n X 1 F 1 Z X J 5 L k 9 D S E E g S k 9 S R E F O J n F 1 b 3 Q 7 L C Z x d W 9 0 O 1 d l a W d o d G l u Z 1 9 R d W V y e S 5 Q T U k m c X V v d D s s J n F 1 b 3 Q 7 S U R Q X 0 Z s b 3 d f R X N 0 a W 1 h d G l v b i A m c X V v d D s s J n F 1 b 3 Q 7 S 2 V 5 X 0 d v d i Z x d W 9 0 O 1 0 i I C 8 + P E V u d H J 5 I F R 5 c G U 9 I k Z p b G x D b 3 V u d C I g V m F s d W U 9 I m w z N j I z O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Y s J n F 1 b 3 Q 7 b 3 R o Z X J L Z X l D b 2 x 1 b W 5 J Z G V u d G l 0 e S Z x d W 9 0 O z o m c X V v d D t T Z W N 0 a W 9 u M S 9 X Z W l n a H R p b m d f U X V l c n k v Q 2 h h b m d l Z C B U e X B l L n t L Z X k s M 3 0 m c X V v d D s s J n F 1 b 3 Q 7 S 2 V 5 Q 2 9 s d W 1 u Q 2 9 1 b n Q m c X V v d D s 6 M X 1 d L C Z x d W 9 0 O 2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I T k F Q L D E x f S Z x d W 9 0 O y w m c X V v d D t T Z W N 0 a W 9 u M S 9 G b G 9 3 X 0 V z d G l t Y X R p b 2 5 f U X V l c n k v U G l 2 b 3 R l Z C B D b 2 x 1 b W 4 u e 0 9 D S E F f S m 9 y Z G F u L D E y f S Z x d W 9 0 O y w m c X V v d D t T Z W N 0 a W 9 u M S 9 G b G 9 3 X 0 V z d G l t Y X R p b 2 5 f U X V l c n k v U G l 2 b 3 R l Z C B D b 2 x 1 b W 4 u e 0 9 D S E F f V H V y a 2 V 5 L D E z f S Z x d W 9 0 O y w m c X V v d D t T Z W N 0 a W 9 u M S 9 G b G 9 3 X 0 V z d G l t Y X R p b 2 5 f U X V l c n k v U G l 2 b 3 R l Z C B D b 2 x 1 b W 4 u e 0 N D Q 0 0 s M T R 9 J n F 1 b 3 Q 7 L C Z x d W 9 0 O 1 N l Y 3 R p b 2 4 x L 0 Z s b 3 d f R X N 0 a W 1 h d G l v b l 9 R d W V y e S 9 Q a X Z v d G V k I E N v b H V t b i 5 7 T 0 N I Q V 9 E Y W 1 h c 2 N 1 c y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G b G 9 3 X 0 V z d G l t Y X R p b 2 5 f U X V l c n k v U G l 2 b 3 R l Z C B D b 2 x 1 b W 4 u e 1 J l c G 9 y d G l u Z 1 9 N b 2 5 0 a C w w f S Z x d W 9 0 O y w m c X V v d D t T Z W N 0 a W 9 u M S 9 G b G 9 3 X 0 V z d G l t Y X R p b 2 5 f U X V l c n k v U G l 2 b 3 R l Z C B D b 2 x 1 b W 4 u e 0 l E U F 9 S Z X R 1 c m 5 l Z X M s M X 0 m c X V v d D s s J n F 1 b 3 Q 7 U 2 V j d G l v b j E v R m x v d 1 9 F c 3 R p b W F 0 a W 9 u X 1 F 1 Z X J 5 L 1 B p d m 9 0 Z W Q g Q 2 9 s d W 1 u L n t N b 2 h h Z m F 6 Y S w y f S Z x d W 9 0 O y w m c X V v d D t T Z W N 0 a W 9 u M S 9 G b G 9 3 X 0 V z d G l t Y X R p b 2 5 f U X V l c n k v U G l 2 b 3 R l Z C B D b 2 x 1 b W 4 u e 0 1 v a G F m Y X p h X 1 B D T 0 R F L D N 9 J n F 1 b 3 Q 7 L C Z x d W 9 0 O 1 N l Y 3 R p b 2 4 x L 0 Z s b 3 d f R X N 0 a W 1 h d G l v b l 9 R d W V y e S 9 Q a X Z v d G V k I E N v b H V t b i 5 7 T W F u d G l r Y S w 0 f S Z x d W 9 0 O y w m c X V v d D t T Z W N 0 a W 9 u M S 9 G b G 9 3 X 0 V z d G l t Y X R p b 2 5 f U X V l c n k v U G l 2 b 3 R l Z C B D b 2 x 1 b W 4 u e 0 1 h b n R p a 2 F f U E N P R E U s N X 0 m c X V v d D s s J n F 1 b 3 Q 7 U 2 V j d G l v b j E v R m x v d 1 9 F c 3 R p b W F 0 a W 9 u X 1 F 1 Z X J 5 L 1 B p d m 9 0 Z W Q g Q 2 9 s d W 1 u L n t O Y W h 5 Y S w 2 f S Z x d W 9 0 O y w m c X V v d D t T Z W N 0 a W 9 u M S 9 G b G 9 3 X 0 V z d G l t Y X R p b 2 5 f U X V l c n k v U G l 2 b 3 R l Z C B D b 2 x 1 b W 4 u e 0 5 h a H l h X 1 B D T 0 R F L D d 9 J n F 1 b 3 Q 7 L C Z x d W 9 0 O 1 N l Y 3 R p b 2 4 x L 0 Z s b 3 d f R X N 0 a W 1 h d G l v b l 9 R d W V y e S 9 Q a X Z v d G V k I E N v b H V t b i 5 7 Q 2 9 t b X V u a X R 5 L D h 9 J n F 1 b 3 Q 7 L C Z x d W 9 0 O 1 N l Y 3 R p b 2 4 x L 0 Z s b 3 d f R X N 0 a W 1 h d G l v b l 9 R d W V y e S 9 Q a X Z v d G V k I E N v b H V t b i 5 7 Q 2 9 t b X V u a X R 5 X 1 B D T 0 R F L D l 9 J n F 1 b 3 Q 7 L C Z x d W 9 0 O 1 N l Y 3 R p b 2 4 x L 0 Z s b 3 d f R X N 0 a W 1 h d G l v b l 9 R d W V y e S 9 Q a X Z v d G V k I E N v b H V t b i 5 7 T W F u d W F s X 0 N v c n J l Y 3 R p b 2 5 f V m F s d W U s M T B 9 J n F 1 b 3 Q 7 L C Z x d W 9 0 O 1 N l Y 3 R p b 2 4 x L 0 Z s b 3 d f R X N 0 a W 1 h d G l v b l 9 R d W V y e S 9 Q a X Z v d G V k I E N v b H V t b i 5 7 S E 5 B U C w x M X 0 m c X V v d D s s J n F 1 b 3 Q 7 U 2 V j d G l v b j E v R m x v d 1 9 F c 3 R p b W F 0 a W 9 u X 1 F 1 Z X J 5 L 1 B p d m 9 0 Z W Q g Q 2 9 s d W 1 u L n t P Q 0 h B X 0 p v c m R h b i w x M n 0 m c X V v d D s s J n F 1 b 3 Q 7 U 2 V j d G l v b j E v R m x v d 1 9 F c 3 R p b W F 0 a W 9 u X 1 F 1 Z X J 5 L 1 B p d m 9 0 Z W Q g Q 2 9 s d W 1 u L n t P Q 0 h B X 1 R 1 c m t l e S w x M 3 0 m c X V v d D s s J n F 1 b 3 Q 7 U 2 V j d G l v b j E v R m x v d 1 9 F c 3 R p b W F 0 a W 9 u X 1 F 1 Z X J 5 L 1 B p d m 9 0 Z W Q g Q 2 9 s d W 1 u L n t D Q 0 N N L D E 0 f S Z x d W 9 0 O y w m c X V v d D t T Z W N 0 a W 9 u M S 9 G b G 9 3 X 0 V z d G l t Y X R p b 2 5 f U X V l c n k v U G l 2 b 3 R l Z C B D b 2 x 1 b W 4 u e 0 9 D S E F f R G F t Y X N j d X M s M T V 9 J n F 1 b 3 Q 7 L C Z x d W 9 0 O 1 N l Y 3 R p b 2 4 x L 0 Z s b 3 d f R X N 0 a W 1 h d G l v b l 9 R d W V y e S 9 Q a X Z v d G V k I E N v b H V t b i 5 7 U E 1 J L D E 2 f S Z x d W 9 0 O y w m c X V v d D t T Z W N 0 a W 9 u M S 9 G b G 9 3 X 0 V z d G l t Y X R p b 2 5 f U X V l c n k v Q 2 h h b m d l Z C B U e X B l I E 5 1 b W J l c l 9 Q Y X J 0 b m V y L n t u d W 1 i Z X J f b 2 Z f c m V w b 3 J 0 a W 5 n X 3 B y b 2 d y Y W 1 w Y X J 0 b m V y c y w x N 3 0 m c X V v d D s s J n F 1 b 3 Q 7 U 2 V j d G l v b j E v R m x v d 1 9 F c 3 R p b W F 0 a W 9 u X 1 F 1 Z X J 5 L 0 N o Y W 5 n Z W Q g V H l w Z S B N Q V g u e 0 1 B W C w x O H 0 m c X V v d D s s J n F 1 b 3 Q 7 U 2 V j d G l v b j E v R m x v d 1 9 F c 3 R p b W F 0 a W 9 u X 1 F 1 Z X J 5 L 0 N o Y W 5 n Z W Q g T U l O L n t N S U 4 s M T l 9 J n F 1 b 3 Q 7 L C Z x d W 9 0 O 1 N l Y 3 R p b 2 4 x L 0 Z s b 3 d f R X N 0 a W 1 h d G l v b l 9 R d W V y e S 9 D a G F u Z 2 V k I F R 5 c G U g T U F Y L U 1 J T i 5 7 T W F 4 L U 1 p b i w y M H 0 m c X V v d D s s J n F 1 b 3 Q 7 U 2 V j d G l v b j E v R m x v d 1 9 F c 3 R p b W F 0 a W 9 u X 1 F 1 Z X J 5 L 0 N o Y W 5 n Z W Q g V H l w Z S B B V l I u e 0 F W U i w y M X 0 m c X V v d D s s J n F 1 b 3 Q 7 U 2 V j d G l v b j E v R m x v d 1 9 F c 3 R p b W F 0 a W 9 u X 1 F 1 Z X J 5 L 0 N o Y W 5 n Z W Q g V H l w Z S B E a X N j c m V w Y W 5 j e S 5 7 R G l z Y 3 J l c G F u Y 3 k s M j J 9 J n F 1 b 3 Q 7 L C Z x d W 9 0 O 1 N l Y 3 R p b 2 4 x L 0 Z s b 3 d f R X N 0 a W 1 h d G l v b l 9 R d W V y e S 9 B Z G R l Z C B E a X N j c m V w Y W 5 j e V 9 M Z X Z l b F 9 S Y W 5 n Z S 5 7 R G l z Y 3 J l c G F u Y 3 l f T G V 2 Z W x f U m F u Z 2 U s M j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Y X N l L n t D Y X N l L D I 1 f S Z x d W 9 0 O y w m c X V v d D t T Z W N 0 a W 9 u M S 9 G b G 9 3 X 0 V z d G l t Y X R p b 2 5 f U X V l c n k v Q W R k Z W Q g S 2 V 5 L n t L Z X k s M j Z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G b G 9 3 X 0 V z d G l t Y X R p b 2 5 f U X V l c n k v U m 9 1 b m R l Z C B P Z m Y u e 0 l E U F 9 G b G 9 3 X 0 V z d G l t Y X R p b 2 4 g L D M z f S Z x d W 9 0 O y w m c X V v d D t T Z W N 0 a W 9 u M S 9 G b G 9 3 X 0 V z d G l t Y X R p b 2 5 f U X V l c n k v Q W R k Z W Q g Q 3 V z d G 9 t L n t L Z X l f R 2 9 2 L D M 0 f S Z x d W 9 0 O 1 0 s J n F 1 b 3 Q 7 U m V s Y X R p b 2 5 z a G l w S W 5 m b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0 Z s b 3 d f R X N 0 a W 1 h d G l v b l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G d W 5 j d G l v b n M l M j B S b 3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R 2 9 2 X 0 Z y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m l s d G V y Z W Q l M j B S b 3 d z J T I w Q 2 9 t b V 9 U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Q a X Z v d G V k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n V t Y m V y X 1 B h c n R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1 B W C 1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l M j B B V l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R G l z Y 3 J l c G F u Y 3 l f T G V 2 Z W x f U m F u Z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L Z X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X Z W l n a H R p b m d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J R F B f R m x v d 1 9 F c 3 R p b W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9 1 b m R l Z C U y M E 9 m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a W 4 x X 1 F 1 Z X J 5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R d W V y e U l E I i B W Y W x 1 Z T 0 i c z Q y N T Z j M T J j L T g 0 M z E t N G N k M C 0 4 N 2 E 3 L W R i M D k x O D h j N G V h M i I g L z 4 8 R W 5 0 c n k g V H l w Z T 0 i R m l s b E x h c 3 R V c G R h d G V k I i B W Y W x 1 Z T 0 i Z D I w M T k t M T A t M j R U M T M 6 N D g 6 N T Q u N z I z M j Y 5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b W l u M V 9 R d W V y e S 9 D a G F u Z 2 V k I F R 5 c G U u e 0 d v d m V y b m 9 y Y X R l L D B 9 J n F 1 b 3 Q 7 L C Z x d W 9 0 O 1 N l Y 3 R p b 2 4 x L 0 F t a W 4 x X 1 F 1 Z X J 5 L 0 N o Y W 5 n Z W Q g V H l w Z S 5 7 R 2 9 2 Z X J u b 3 J h d G V f Q V I s M X 0 m c X V v d D s s J n F 1 b 3 Q 7 U 2 V j d G l v b j E v Q W 1 p b j F f U X V l c n k v Q 2 h h b m d l Z C B U e X B l L n t H b 3 Z l c m 5 v c m F 0 Z V 9 U U i w y f S Z x d W 9 0 O y w m c X V v d D t T Z W N 0 a W 9 u M S 9 B b W l u M V 9 R d W V y e S 9 D a G F u Z 2 V k I F R 5 c G U u e 0 d v d m V y b m 9 y Y X R l X 1 B j b 2 R l L D N 9 J n F 1 b 3 Q 7 L C Z x d W 9 0 O 1 N l Y 3 R p b 2 4 x L 0 F t a W 4 x X 1 F 1 Z X J 5 L 0 N o Y W 5 n Z W Q g V H l w Z S 5 7 T G F 0 a X R 1 Z G U s N H 0 m c X V v d D s s J n F 1 b 3 Q 7 U 2 V j d G l v b j E v Q W 1 p b j F f U X V l c n k v Q 2 h h b m d l Z C B U e X B l L n t M b 2 5 n a X R 1 Z G U s N X 0 m c X V v d D s s J n F 1 b 3 Q 7 U 2 V j d G l v b j E v Q W 1 p b j F f U X V l c n k v Q 2 h h b m d l Z C B U e X B l L n t S Z W d p b 2 4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b W l u M V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M Y X N 0 V X B k Y X R l Z C I g V m F s d W U 9 I m Q y M D E 5 L T E w L T I 0 V D E z O j Q 4 O j U 0 L j c z O D g 5 M T h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h O W Z k N z Z m M C 0 2 Y z h l L T Q w N j M t O D E y N i 0 5 N j N h N m F h Z j J m O G Y i I C 8 + P E V u d H J 5 I F R 5 c G U 9 I k Z p b G x F c n J v c k N v d W 5 0 I i B W Y W x 1 Z T 0 i b D A i I C 8 + P E V u d H J 5 I F R 5 c G U 9 I k Z p b G x M Y X N 0 V X B k Y X R l Z C I g V m F s d W U 9 I m Q y M D E 5 L T E y L T E w V D E y O j Q 2 O j I w L j g 3 O D c z O T B a I i A v P j x F b n R y e S B U e X B l P S J G a W x s R X J y b 3 J D b 2 R l I i B W Y W x 1 Z T 0 i c 1 V u a 2 5 v d 2 4 i I C 8 + P E V u d H J 5 I F R 5 c G U 9 I k Z p b G x D b 2 x 1 b W 5 U e X B l c y I g V m F s d W U 9 I n N D U V l H Q m d Z R 0 J n W U d C Z 0 1 E Q X d N R E F 3 T U Z C U V V G Q l F R Q U J n Q U F C U V V G Q l F V R k J R Q T 0 i I C 8 + P E V u d H J 5 I F R 5 c G U 9 I k Z p b G x D b 3 V u d C I g V m F s d W U 9 I m w z O D E 5 M C I g L z 4 8 R W 5 0 c n k g V H l w Z T 0 i R m l s b E N v b H V t b k 5 h b W V z I i B W Y W x 1 Z T 0 i c 1 s m c X V v d D t S Z X B v c n R p b m d f T W 9 u d G g m c X V v d D s s J n F 1 b 3 Q 7 S U R Q X 1 J l d H V y b m V l c y Z x d W 9 0 O y w m c X V v d D t N b 2 h h Z m F 6 Y S Z x d W 9 0 O y w m c X V v d D t N b 2 h h Z m F 6 Y V 9 Q Q 0 9 E R S Z x d W 9 0 O y w m c X V v d D t N Y W 5 0 a W t h J n F 1 b 3 Q 7 L C Z x d W 9 0 O 0 1 h b n R p a 2 F f U E N P R E U m c X V v d D s s J n F 1 b 3 Q 7 T m F o e W E m c X V v d D s s J n F 1 b 3 Q 7 T m F o e W F f U E N P R E U m c X V v d D s s J n F 1 b 3 Q 7 Q 2 9 t b X V u a X R 5 J n F 1 b 3 Q 7 L C Z x d W 9 0 O 0 N v b W 1 1 b m l 0 e V 9 Q Q 0 9 E R S Z x d W 9 0 O y w m c X V v d D t N Y W 5 1 Y W x f Q 2 9 y c m V j d G l v b l 9 W Y W x 1 Z S Z x d W 9 0 O y w m c X V v d D t D Q 0 N N J n F 1 b 3 Q 7 L C Z x d W 9 0 O 0 h O Q V A m c X V v d D s s J n F 1 b 3 Q 7 T 0 N I Q V 9 E Y W 1 h c 2 N 1 c y Z x d W 9 0 O y w m c X V v d D t P Q 0 h B X 0 p v c m R h b i Z x d W 9 0 O y w m c X V v d D t P Q 0 h B X 1 R 1 c m t l e S Z x d W 9 0 O y w m c X V v d D t Q T U k m c X V v d D s s J n F 1 b 3 Q 7 b n V t Y m V y X 2 9 m X 3 J l c G 9 y d G l u Z 1 9 w c m 9 n c m F t c G F y d G 5 l c n M m c X V v d D s s J n F 1 b 3 Q 7 T U F Y J n F 1 b 3 Q 7 L C Z x d W 9 0 O 0 1 J T i Z x d W 9 0 O y w m c X V v d D t N Y X g t T W l u J n F 1 b 3 Q 7 L C Z x d W 9 0 O 0 F W U i Z x d W 9 0 O y w m c X V v d D t E a X N j c m V w Y W 5 j e S Z x d W 9 0 O y w m c X V v d D t E a X N j c m V w Y W 5 j e V 9 M Z X Z l b F 9 S Y W 5 n Z S Z x d W 9 0 O y w m c X V v d D t S Z W d p b 2 4 m c X V v d D s s J n F 1 b 3 Q 7 Q 2 F z Z S Z x d W 9 0 O y w m c X V v d D t L Z X k m c X V v d D s s J n F 1 b 3 Q 7 V 2 V p Z 2 h 0 a W 5 n X 1 F 1 Z X J 5 L k N D Q 0 0 m c X V v d D s s J n F 1 b 3 Q 7 V 2 V p Z 2 h 0 a W 5 n X 1 F 1 Z X J 5 L k h O Q V A m c X V v d D s s J n F 1 b 3 Q 7 V 2 V p Z 2 h 0 a W 5 n X 1 F 1 Z X J 5 L k 9 D S E E g R E F N Q V N D V V M m c X V v d D s s J n F 1 b 3 Q 7 V 2 V p Z 2 h 0 a W 5 n X 1 F 1 Z X J 5 L k 9 D S E E g V F V S S 0 V Z J n F 1 b 3 Q 7 L C Z x d W 9 0 O 1 d l a W d o d G l u Z 1 9 R d W V y e S 5 P Q 0 h B I E p P U k R B T i Z x d W 9 0 O y w m c X V v d D t X Z W l n a H R p b m d f U X V l c n k u U E 1 J J n F 1 b 3 Q 7 L C Z x d W 9 0 O 0 l E U F 9 G b G 9 3 X 0 V z d G l t Y X R p b 2 4 g J n F 1 b 3 Q 7 L C Z x d W 9 0 O 0 t l e V 9 H b 3 Y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M s J n F 1 b 3 Q 7 b 3 R o Z X J L Z X l D b 2 x 1 b W 5 J Z G V u d G l 0 e S Z x d W 9 0 O z o m c X V v d D t T Z W N 0 a W 9 u M S 9 B b W l u M V 9 R d W V y e S 9 D a G F u Z 2 V k I F R 5 c G U u e 0 d v d m V y b m 9 y Y X R l X 1 B j b 2 R l L D N 9 J n F 1 b 3 Q 7 L C Z x d W 9 0 O 0 t l e U N v b H V t b k N v d W 5 0 J n F 1 b 3 Q 7 O j F 9 L H s m c X V v d D t r Z X l D b 2 x 1 b W 5 D b 3 V u d C Z x d W 9 0 O z o x L C Z x d W 9 0 O 2 t l e U N v b H V t b i Z x d W 9 0 O z o y N i w m c X V v d D t v d G h l c k t l e U N v b H V t b k l k Z W 5 0 a X R 5 J n F 1 b 3 Q 7 O i Z x d W 9 0 O 1 N l Y 3 R p b 2 4 x L 1 d l a W d o d G l u Z 1 9 R d W V y e S 9 D a G F u Z 2 V k I F R 5 c G U u e 0 t l e S w z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2 F z Z S 5 7 Q 2 F z Z S w y N X 0 m c X V v d D s s J n F 1 b 3 Q 7 U 2 V j d G l v b j E v R m x v d 1 9 F c 3 R p b W F 0 a W 9 u X 1 F 1 Z X J 5 L 0 F k Z G V k I E t l e S 5 7 S 2 V 5 L D I 2 f S Z x d W 9 0 O y w m c X V v d D t T Z W N 0 a W 9 u M S 9 X Z W l n a H R p b m d f U X V l c n k v Q 2 h h b m d l Z C B U e X B l L n t D Q 0 N N L D R 9 J n F 1 b 3 Q 7 L C Z x d W 9 0 O 1 N l Y 3 R p b 2 4 x L 1 d l a W d o d G l u Z 1 9 R d W V y e S 9 D a G F u Z 2 V k I F R 5 c G U u e 0 h O Q V A s N X 0 m c X V v d D s s J n F 1 b 3 Q 7 U 2 V j d G l v b j E v V 2 V p Z 2 h 0 a W 5 n X 1 F 1 Z X J 5 L 0 N o Y W 5 n Z W Q g V H l w Z S 5 7 T 0 N I Q S B E Q U 1 B U 0 N V U y w 2 f S Z x d W 9 0 O y w m c X V v d D t T Z W N 0 a W 9 u M S 9 X Z W l n a H R p b m d f U X V l c n k v Q 2 h h b m d l Z C B U e X B l L n t P Q 0 h B I F R V U k t F W S w 3 f S Z x d W 9 0 O y w m c X V v d D t T Z W N 0 a W 9 u M S 9 X Z W l n a H R p b m d f U X V l c n k v Q 2 h h b m d l Z C B U e X B l L n t P Q 0 h B I E p P U k R B T i w 4 f S Z x d W 9 0 O y w m c X V v d D t T Z W N 0 a W 9 u M S 9 X Z W l n a H R p b m d f U X V l c n k v Q 2 h h b m d l Z C B U e X B l L n t Q T U k s O X 0 m c X V v d D s s J n F 1 b 3 Q 7 U 2 V j d G l v b j E v R m x v d 1 9 F c 3 R p b W F 0 a W 9 u X 1 F 1 Z X J 5 L 1 J v d W 5 k Z W Q g T 2 Z m L n t J R F B f R m x v d 1 9 F c 3 R p b W F 0 a W 9 u I C w z M 3 0 m c X V v d D s s J n F 1 b 3 Q 7 U 2 V j d G l v b j E v R m x v d 1 9 F c 3 R p b W F 0 a W 9 u X 1 F 1 Z X J 5 L 0 F k Z G V k I E N 1 c 3 R v b S 5 7 S 2 V 5 X 0 d v d i w z N H 0 m c X V v d D t d L C Z x d W 9 0 O 0 N v b H V t b k N v d W 5 0 J n F 1 b 3 Q 7 O j M 1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Q W 1 p b j F f U X V l c n k v Q 2 h h b m d l Z C B U e X B l L n t S Z W d p b 2 4 s N n 0 m c X V v d D s s J n F 1 b 3 Q 7 U 2 V j d G l v b j E v R m x v d 1 9 F c 3 R p b W F 0 a W 9 u X 1 F 1 Z X J 5 L 0 F k Z G V k I E N h c 2 U u e 0 N h c 2 U s M j V 9 J n F 1 b 3 Q 7 L C Z x d W 9 0 O 1 N l Y 3 R p b 2 4 x L 0 Z s b 3 d f R X N 0 a W 1 h d G l v b l 9 R d W V y e S 9 B Z G R l Z C B L Z X k u e 0 t l e S w y N n 0 m c X V v d D s s J n F 1 b 3 Q 7 U 2 V j d G l v b j E v V 2 V p Z 2 h 0 a W 5 n X 1 F 1 Z X J 5 L 0 N o Y W 5 n Z W Q g V H l w Z S 5 7 Q 0 N D T S w 0 f S Z x d W 9 0 O y w m c X V v d D t T Z W N 0 a W 9 u M S 9 X Z W l n a H R p b m d f U X V l c n k v Q 2 h h b m d l Z C B U e X B l L n t I T k F Q L D V 9 J n F 1 b 3 Q 7 L C Z x d W 9 0 O 1 N l Y 3 R p b 2 4 x L 1 d l a W d o d G l u Z 1 9 R d W V y e S 9 D a G F u Z 2 V k I F R 5 c G U u e 0 9 D S E E g R E F N Q V N D V V M s N n 0 m c X V v d D s s J n F 1 b 3 Q 7 U 2 V j d G l v b j E v V 2 V p Z 2 h 0 a W 5 n X 1 F 1 Z X J 5 L 0 N o Y W 5 n Z W Q g V H l w Z S 5 7 T 0 N I Q S B U V V J L R V k s N 3 0 m c X V v d D s s J n F 1 b 3 Q 7 U 2 V j d G l v b j E v V 2 V p Z 2 h 0 a W 5 n X 1 F 1 Z X J 5 L 0 N o Y W 5 n Z W Q g V H l w Z S 5 7 T 0 N I Q S B K T 1 J E Q U 4 s O H 0 m c X V v d D s s J n F 1 b 3 Q 7 U 2 V j d G l v b j E v V 2 V p Z 2 h 0 a W 5 n X 1 F 1 Z X J 5 L 0 N o Y W 5 n Z W Q g V H l w Z S 5 7 U E 1 J L D l 9 J n F 1 b 3 Q 7 L C Z x d W 9 0 O 1 N l Y 3 R p b 2 4 x L 0 Z s b 3 d f R X N 0 a W 1 h d G l v b l 9 R d W V y e S 9 S b 3 V u Z G V k I E 9 m Z i 5 7 S U R Q X 0 Z s b 3 d f R X N 0 a W 1 h d G l v b i A s M z N 9 J n F 1 b 3 Q 7 L C Z x d W 9 0 O 1 N l Y 3 R p b 2 4 x L 0 Z s b 3 d f R X N 0 a W 1 h d G l v b l 9 R d W V y e S 9 B Z G R l Z C B D d X N 0 b 2 0 u e 0 t l e V 9 H b 3 Y s M z R 9 J n F 1 b 3 Q 7 X S w m c X V v d D t S Z W x h d G l v b n N o a X B J b m Z v J n F 1 b 3 Q 7 O l t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2 L C Z x d W 9 0 O 2 9 0 a G V y S 2 V 5 Q 2 9 s d W 1 u S W R l b n R p d H k m c X V v d D s 6 J n F 1 b 3 Q 7 U 2 V j d G l v b j E v V 2 V p Z 2 h 0 a W 5 n X 1 F 1 Z X J 5 L 0 N o Y W 5 n Z W Q g V H l w Z S 5 7 S 2 V 5 L D N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V 4 c G F u Z G V k J T I w U m V n a W 9 u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l M j A o M i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U y M C g y K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E z N T A 2 N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X V l c n l J R C I g V m F s d W U 9 I n M 1 M D c 0 O T Y y Y S 1 j N G I y L T Q z M m I t Y T k 5 Z S 0 3 O T c 1 Z D V k M G Q x Y z A i I C 8 + P E V u d H J 5 I F R 5 c G U 9 I k Z p b G x F c n J v c k N v Z G U i I F Z h b H V l P S J z V W 5 r b m 9 3 b i I g L z 4 8 R W 5 0 c n k g V H l w Z T 0 i R m l s b E x h c 3 R V c G R h d G V k I i B W Y W x 1 Z T 0 i Z D I w M T k t M T I t M T N U M D c 6 N T I 6 M T k u M D Q 0 N z U 0 O V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d l a W d o d G l u Z 1 9 R d W V y e S 9 D a G F u Z 2 V k I F R 5 c G U u e 1 N v d X J j Z S w w f S Z x d W 9 0 O y w m c X V v d D t T Z W N 0 a W 9 u M S 9 X Z W l n a H R p b m d f U X V l c n k v Q 2 h h b m d l Z C B U e X B l L n t S Z W d p b 2 4 s M X 0 m c X V v d D s s J n F 1 b 3 Q 7 U 2 V j d G l v b j E v V 2 V p Z 2 h 0 a W 5 n X 1 F 1 Z X J 5 L 1 N v d X J j Z S 5 7 R G l z Y 3 J l c G F u Y 3 k s M n 0 m c X V v d D s s J n F 1 b 3 Q 7 U 2 V j d G l v b j E v V 2 V p Z 2 h 0 a W 5 n X 1 F 1 Z X J 5 L 0 N o Y W 5 n Z W Q g V H l w Z S 5 7 S 2 V 5 L D N 9 J n F 1 b 3 Q 7 L C Z x d W 9 0 O 1 N l Y 3 R p b 2 4 x L 1 d l a W d o d G l u Z 1 9 R d W V y e S 9 D a G F u Z 2 V k I F R 5 c G U u e 0 N D Q 0 0 s N H 0 m c X V v d D s s J n F 1 b 3 Q 7 U 2 V j d G l v b j E v V 2 V p Z 2 h 0 a W 5 n X 1 F 1 Z X J 5 L 0 N o Y W 5 n Z W Q g V H l w Z S 5 7 S E 5 B U C w 1 f S Z x d W 9 0 O y w m c X V v d D t T Z W N 0 a W 9 u M S 9 X Z W l n a H R p b m d f U X V l c n k v Q 2 h h b m d l Z C B U e X B l L n t P Q 0 h B I E R B T U F T Q 1 V T L D Z 9 J n F 1 b 3 Q 7 L C Z x d W 9 0 O 1 N l Y 3 R p b 2 4 x L 1 d l a W d o d G l u Z 1 9 R d W V y e S 9 D a G F u Z 2 V k I F R 5 c G U u e 0 9 D S E E g V F V S S 0 V Z L D d 9 J n F 1 b 3 Q 7 L C Z x d W 9 0 O 1 N l Y 3 R p b 2 4 x L 1 d l a W d o d G l u Z 1 9 R d W V y e S 9 D a G F u Z 2 V k I F R 5 c G U u e 0 9 D S E E g S k 9 S R E F O L D h 9 J n F 1 b 3 Q 7 L C Z x d W 9 0 O 1 N l Y 3 R p b 2 4 x L 1 d l a W d o d G l u Z 1 9 R d W V y e S 9 D a G F u Z 2 V k I F R 5 c G U u e 1 B N S S w 5 f S Z x d W 9 0 O y w m c X V v d D t T Z W N 0 a W 9 u M S 9 X Z W l n a H R p b m d f U X V l c n k v U 2 9 1 c m N l L n s j I H J l c G 9 y d G l u Z y B w Y X J 0 b m V y L D E w f S Z x d W 9 0 O y w m c X V v d D t T Z W N 0 a W 9 u M S 9 X Z W l n a H R p b m d f U X V l c n k v U 2 9 1 c m N l L n t D b 2 1 t Z W 5 0 c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l a W d o d G l u Z 1 9 R d W V y e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Z W l n a H R p b m d f U X V l c n k l M j A o M i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A b N N W V D + v U S 3 6 l t W g Y K z e g A A A A A C A A A A A A A D Z g A A w A A A A B A A A A B Z R p 8 L 8 Z m i R P M Q X 2 I 6 l B k K A A A A A A S A A A C g A A A A E A A A A J l y U a k 1 h I C y 5 + f p c s N 2 m O t Q A A A A 1 v a 3 o k V K p y D c w C v s s m G f Q D z G i 4 T v U u H f C L E r D R B d 8 a T l r F S f a w N g G k h 2 E 9 Z y e C l r l f 7 F 6 O J p G Q D k m d F J Q s E M f o l M q 8 6 G u 0 6 6 C h D d 7 U i D E / o U A A A A 5 z D m A B s B t S d D b k 0 4 R g Z 4 k u R M G c w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2" ma:contentTypeDescription="Create a new document." ma:contentTypeScope="" ma:versionID="4a72f95a6997734963f9f5a627fb9d2b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74290ee506c8f6ca69cd383ed9dac2f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AE86AA-EBA6-4CF8-8192-EA9A54F280B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789FBA6-A8E9-4EF0-B33E-0F67DBA3837B}">
  <ds:schemaRefs>
    <ds:schemaRef ds:uri="http://schemas.microsoft.com/office/2006/documentManagement/types"/>
    <ds:schemaRef ds:uri="fc1776a2-0d11-41a7-a98c-4fbb243b2687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b389d514-e2cc-4481-ba3e-61a794127bff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F40248C-B308-4085-BD11-36728ACC2D4D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DE2498D-A7FA-4A0E-A91F-413270D9D7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Flow_Estimation</vt:lpstr>
      <vt:lpstr>Summarysince2016</vt:lpstr>
      <vt:lpstr>Table-Origin_vs_Departure</vt:lpstr>
      <vt:lpstr>'Table-Origin_vs_Departure'!Print_Area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2021-01-29T11:19:54Z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  <property fmtid="{D5CDD505-2E9C-101B-9397-08002B2CF9AE}" pid="3" name="ESRI_WORKBOOK_ID">
    <vt:lpwstr>5f4c9a4bbf3446319ca7d02baa1df46b</vt:lpwstr>
  </property>
</Properties>
</file>