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CHA\CODS\Countries\CAF\CAF 2022_06_27 FIS\"/>
    </mc:Choice>
  </mc:AlternateContent>
  <xr:revisionPtr revIDLastSave="0" documentId="13_ncr:1_{7B3FFD97-3BF0-4D91-AF75-5FD5A7A02C3E}" xr6:coauthVersionLast="47" xr6:coauthVersionMax="47" xr10:uidLastSave="{00000000-0000-0000-0000-000000000000}"/>
  <bookViews>
    <workbookView xWindow="-108" yWindow="-108" windowWidth="23256" windowHeight="12456" xr2:uid="{CA798FDC-063B-4901-B759-35F3A77257BB}"/>
  </bookViews>
  <sheets>
    <sheet name="PrevCommune" sheetId="1" r:id="rId1"/>
    <sheet name="NewCommune" sheetId="2" r:id="rId2"/>
  </sheets>
  <definedNames>
    <definedName name="ExternalData_1" localSheetId="0" hidden="1">PrevCommune!$A$1:$O$179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2" i="2" l="1"/>
  <c r="N182" i="2"/>
  <c r="O182" i="2" s="1"/>
  <c r="K182" i="2"/>
  <c r="L182" i="2" s="1"/>
  <c r="S181" i="2"/>
  <c r="Q181" i="2" s="1"/>
  <c r="N181" i="2"/>
  <c r="O181" i="2" s="1"/>
  <c r="K181" i="2"/>
  <c r="L181" i="2" s="1"/>
  <c r="S180" i="2"/>
  <c r="R180" i="2"/>
  <c r="Q180" i="2"/>
  <c r="O180" i="2"/>
  <c r="N180" i="2"/>
  <c r="K180" i="2"/>
  <c r="L180" i="2" s="1"/>
  <c r="S179" i="2"/>
  <c r="Q179" i="2"/>
  <c r="R179" i="2" s="1"/>
  <c r="O179" i="2"/>
  <c r="N179" i="2"/>
  <c r="L179" i="2"/>
  <c r="K179" i="2"/>
  <c r="S178" i="2"/>
  <c r="Q178" i="2"/>
  <c r="R178" i="2" s="1"/>
  <c r="N178" i="2"/>
  <c r="O178" i="2" s="1"/>
  <c r="L178" i="2"/>
  <c r="K178" i="2"/>
  <c r="S177" i="2"/>
  <c r="Q177" i="2" s="1"/>
  <c r="N177" i="2"/>
  <c r="O177" i="2" s="1"/>
  <c r="L177" i="2"/>
  <c r="K177" i="2"/>
  <c r="S176" i="2"/>
  <c r="N176" i="2"/>
  <c r="O176" i="2" s="1"/>
  <c r="K176" i="2"/>
  <c r="L176" i="2" s="1"/>
  <c r="S175" i="2"/>
  <c r="N175" i="2"/>
  <c r="O175" i="2" s="1"/>
  <c r="K175" i="2"/>
  <c r="L175" i="2" s="1"/>
  <c r="S174" i="2"/>
  <c r="N174" i="2"/>
  <c r="O174" i="2" s="1"/>
  <c r="K174" i="2"/>
  <c r="L174" i="2" s="1"/>
  <c r="S173" i="2"/>
  <c r="Q173" i="2" s="1"/>
  <c r="O173" i="2"/>
  <c r="N173" i="2"/>
  <c r="K173" i="2"/>
  <c r="L173" i="2" s="1"/>
  <c r="S172" i="2"/>
  <c r="Q172" i="2" s="1"/>
  <c r="R172" i="2" s="1"/>
  <c r="N172" i="2"/>
  <c r="O172" i="2" s="1"/>
  <c r="K172" i="2"/>
  <c r="L172" i="2" s="1"/>
  <c r="S171" i="2"/>
  <c r="N171" i="2"/>
  <c r="O171" i="2" s="1"/>
  <c r="K171" i="2"/>
  <c r="L171" i="2" s="1"/>
  <c r="S170" i="2"/>
  <c r="R170" i="2" s="1"/>
  <c r="Q170" i="2"/>
  <c r="N170" i="2"/>
  <c r="O170" i="2" s="1"/>
  <c r="K170" i="2"/>
  <c r="L170" i="2" s="1"/>
  <c r="S169" i="2"/>
  <c r="Q169" i="2"/>
  <c r="O169" i="2"/>
  <c r="N169" i="2"/>
  <c r="L169" i="2"/>
  <c r="K169" i="2"/>
  <c r="S168" i="2"/>
  <c r="N168" i="2"/>
  <c r="O168" i="2" s="1"/>
  <c r="K168" i="2"/>
  <c r="L168" i="2" s="1"/>
  <c r="S167" i="2"/>
  <c r="N167" i="2"/>
  <c r="O167" i="2" s="1"/>
  <c r="K167" i="2"/>
  <c r="L167" i="2" s="1"/>
  <c r="S166" i="2"/>
  <c r="N166" i="2"/>
  <c r="O166" i="2" s="1"/>
  <c r="L166" i="2"/>
  <c r="K166" i="2"/>
  <c r="S165" i="2"/>
  <c r="Q165" i="2" s="1"/>
  <c r="R165" i="2"/>
  <c r="N165" i="2"/>
  <c r="O165" i="2" s="1"/>
  <c r="K165" i="2"/>
  <c r="L165" i="2" s="1"/>
  <c r="S164" i="2"/>
  <c r="Q164" i="2" s="1"/>
  <c r="O164" i="2"/>
  <c r="N164" i="2"/>
  <c r="K164" i="2"/>
  <c r="L164" i="2" s="1"/>
  <c r="S163" i="2"/>
  <c r="Q163" i="2" s="1"/>
  <c r="R163" i="2" s="1"/>
  <c r="O163" i="2"/>
  <c r="N163" i="2"/>
  <c r="K163" i="2"/>
  <c r="L163" i="2" s="1"/>
  <c r="S162" i="2"/>
  <c r="Q162" i="2"/>
  <c r="O162" i="2"/>
  <c r="N162" i="2"/>
  <c r="L162" i="2"/>
  <c r="K162" i="2"/>
  <c r="S161" i="2"/>
  <c r="Q161" i="2" s="1"/>
  <c r="R161" i="2" s="1"/>
  <c r="N161" i="2"/>
  <c r="O161" i="2" s="1"/>
  <c r="L161" i="2"/>
  <c r="K161" i="2"/>
  <c r="S160" i="2"/>
  <c r="Q160" i="2" s="1"/>
  <c r="N160" i="2"/>
  <c r="O160" i="2" s="1"/>
  <c r="K160" i="2"/>
  <c r="L160" i="2" s="1"/>
  <c r="S159" i="2"/>
  <c r="N159" i="2"/>
  <c r="O159" i="2" s="1"/>
  <c r="K159" i="2"/>
  <c r="L159" i="2" s="1"/>
  <c r="S158" i="2"/>
  <c r="N158" i="2"/>
  <c r="O158" i="2" s="1"/>
  <c r="K158" i="2"/>
  <c r="L158" i="2" s="1"/>
  <c r="S157" i="2"/>
  <c r="N157" i="2"/>
  <c r="O157" i="2" s="1"/>
  <c r="K157" i="2"/>
  <c r="L157" i="2" s="1"/>
  <c r="S156" i="2"/>
  <c r="Q156" i="2" s="1"/>
  <c r="O156" i="2"/>
  <c r="N156" i="2"/>
  <c r="K156" i="2"/>
  <c r="L156" i="2" s="1"/>
  <c r="S155" i="2"/>
  <c r="R155" i="2" s="1"/>
  <c r="Q155" i="2"/>
  <c r="O155" i="2"/>
  <c r="N155" i="2"/>
  <c r="L155" i="2"/>
  <c r="K155" i="2"/>
  <c r="S154" i="2"/>
  <c r="Q154" i="2"/>
  <c r="N154" i="2"/>
  <c r="O154" i="2" s="1"/>
  <c r="L154" i="2"/>
  <c r="K154" i="2"/>
  <c r="S153" i="2"/>
  <c r="Q153" i="2" s="1"/>
  <c r="R153" i="2" s="1"/>
  <c r="N153" i="2"/>
  <c r="O153" i="2" s="1"/>
  <c r="K153" i="2"/>
  <c r="L153" i="2" s="1"/>
  <c r="S152" i="2"/>
  <c r="Q152" i="2" s="1"/>
  <c r="N152" i="2"/>
  <c r="O152" i="2" s="1"/>
  <c r="K152" i="2"/>
  <c r="L152" i="2" s="1"/>
  <c r="S151" i="2"/>
  <c r="N151" i="2"/>
  <c r="O151" i="2" s="1"/>
  <c r="K151" i="2"/>
  <c r="L151" i="2" s="1"/>
  <c r="S150" i="2"/>
  <c r="N150" i="2"/>
  <c r="O150" i="2" s="1"/>
  <c r="K150" i="2"/>
  <c r="L150" i="2" s="1"/>
  <c r="S149" i="2"/>
  <c r="N149" i="2"/>
  <c r="O149" i="2" s="1"/>
  <c r="K149" i="2"/>
  <c r="L149" i="2" s="1"/>
  <c r="S148" i="2"/>
  <c r="Q148" i="2" s="1"/>
  <c r="O148" i="2"/>
  <c r="N148" i="2"/>
  <c r="K148" i="2"/>
  <c r="L148" i="2" s="1"/>
  <c r="S147" i="2"/>
  <c r="Q147" i="2"/>
  <c r="R147" i="2" s="1"/>
  <c r="O147" i="2"/>
  <c r="N147" i="2"/>
  <c r="L147" i="2"/>
  <c r="K147" i="2"/>
  <c r="S146" i="2"/>
  <c r="O146" i="2"/>
  <c r="N146" i="2"/>
  <c r="K146" i="2"/>
  <c r="L146" i="2" s="1"/>
  <c r="S145" i="2"/>
  <c r="Q145" i="2" s="1"/>
  <c r="R145" i="2" s="1"/>
  <c r="N145" i="2"/>
  <c r="O145" i="2" s="1"/>
  <c r="L145" i="2"/>
  <c r="K145" i="2"/>
  <c r="S144" i="2"/>
  <c r="Q144" i="2"/>
  <c r="N144" i="2"/>
  <c r="O144" i="2" s="1"/>
  <c r="L144" i="2"/>
  <c r="K144" i="2"/>
  <c r="S143" i="2"/>
  <c r="N143" i="2"/>
  <c r="O143" i="2" s="1"/>
  <c r="K143" i="2"/>
  <c r="L143" i="2" s="1"/>
  <c r="S142" i="2"/>
  <c r="N142" i="2"/>
  <c r="O142" i="2" s="1"/>
  <c r="K142" i="2"/>
  <c r="L142" i="2" s="1"/>
  <c r="S141" i="2"/>
  <c r="N141" i="2"/>
  <c r="O141" i="2" s="1"/>
  <c r="K141" i="2"/>
  <c r="L141" i="2" s="1"/>
  <c r="S140" i="2"/>
  <c r="Q140" i="2" s="1"/>
  <c r="N140" i="2"/>
  <c r="O140" i="2" s="1"/>
  <c r="K140" i="2"/>
  <c r="L140" i="2" s="1"/>
  <c r="S139" i="2"/>
  <c r="Q139" i="2" s="1"/>
  <c r="R139" i="2" s="1"/>
  <c r="O139" i="2"/>
  <c r="N139" i="2"/>
  <c r="K139" i="2"/>
  <c r="L139" i="2" s="1"/>
  <c r="S138" i="2"/>
  <c r="Q138" i="2"/>
  <c r="R138" i="2" s="1"/>
  <c r="N138" i="2"/>
  <c r="O138" i="2" s="1"/>
  <c r="L138" i="2"/>
  <c r="K138" i="2"/>
  <c r="S137" i="2"/>
  <c r="Q137" i="2"/>
  <c r="R137" i="2" s="1"/>
  <c r="N137" i="2"/>
  <c r="O137" i="2" s="1"/>
  <c r="K137" i="2"/>
  <c r="L137" i="2" s="1"/>
  <c r="S136" i="2"/>
  <c r="N136" i="2"/>
  <c r="O136" i="2" s="1"/>
  <c r="K136" i="2"/>
  <c r="L136" i="2" s="1"/>
  <c r="S135" i="2"/>
  <c r="N135" i="2"/>
  <c r="O135" i="2" s="1"/>
  <c r="K135" i="2"/>
  <c r="L135" i="2" s="1"/>
  <c r="S134" i="2"/>
  <c r="N134" i="2"/>
  <c r="O134" i="2" s="1"/>
  <c r="K134" i="2"/>
  <c r="L134" i="2" s="1"/>
  <c r="S133" i="2"/>
  <c r="Q133" i="2" s="1"/>
  <c r="O133" i="2"/>
  <c r="N133" i="2"/>
  <c r="K133" i="2"/>
  <c r="L133" i="2" s="1"/>
  <c r="S132" i="2"/>
  <c r="Q132" i="2" s="1"/>
  <c r="R132" i="2" s="1"/>
  <c r="N132" i="2"/>
  <c r="O132" i="2" s="1"/>
  <c r="K132" i="2"/>
  <c r="L132" i="2" s="1"/>
  <c r="S131" i="2"/>
  <c r="Q131" i="2" s="1"/>
  <c r="R131" i="2" s="1"/>
  <c r="N131" i="2"/>
  <c r="O131" i="2" s="1"/>
  <c r="L131" i="2"/>
  <c r="K131" i="2"/>
  <c r="S130" i="2"/>
  <c r="Q130" i="2"/>
  <c r="R130" i="2" s="1"/>
  <c r="N130" i="2"/>
  <c r="O130" i="2" s="1"/>
  <c r="L130" i="2"/>
  <c r="K130" i="2"/>
  <c r="S129" i="2"/>
  <c r="Q129" i="2"/>
  <c r="R129" i="2" s="1"/>
  <c r="N129" i="2"/>
  <c r="O129" i="2" s="1"/>
  <c r="K129" i="2"/>
  <c r="L129" i="2" s="1"/>
  <c r="S128" i="2"/>
  <c r="Q128" i="2" s="1"/>
  <c r="N128" i="2"/>
  <c r="O128" i="2" s="1"/>
  <c r="L128" i="2"/>
  <c r="K128" i="2"/>
  <c r="S127" i="2"/>
  <c r="Q127" i="2"/>
  <c r="N127" i="2"/>
  <c r="O127" i="2" s="1"/>
  <c r="K127" i="2"/>
  <c r="L127" i="2" s="1"/>
  <c r="S126" i="2"/>
  <c r="N126" i="2"/>
  <c r="O126" i="2" s="1"/>
  <c r="K126" i="2"/>
  <c r="L126" i="2" s="1"/>
  <c r="S125" i="2"/>
  <c r="Q125" i="2" s="1"/>
  <c r="R125" i="2"/>
  <c r="N125" i="2"/>
  <c r="O125" i="2" s="1"/>
  <c r="K125" i="2"/>
  <c r="L125" i="2" s="1"/>
  <c r="S124" i="2"/>
  <c r="Q124" i="2" s="1"/>
  <c r="N124" i="2"/>
  <c r="O124" i="2" s="1"/>
  <c r="K124" i="2"/>
  <c r="L124" i="2" s="1"/>
  <c r="S123" i="2"/>
  <c r="Q123" i="2"/>
  <c r="R123" i="2" s="1"/>
  <c r="N123" i="2"/>
  <c r="O123" i="2" s="1"/>
  <c r="K123" i="2"/>
  <c r="L123" i="2" s="1"/>
  <c r="S122" i="2"/>
  <c r="O122" i="2"/>
  <c r="N122" i="2"/>
  <c r="K122" i="2"/>
  <c r="L122" i="2" s="1"/>
  <c r="S121" i="2"/>
  <c r="Q121" i="2"/>
  <c r="R121" i="2" s="1"/>
  <c r="N121" i="2"/>
  <c r="O121" i="2" s="1"/>
  <c r="L121" i="2"/>
  <c r="K121" i="2"/>
  <c r="S120" i="2"/>
  <c r="Q120" i="2" s="1"/>
  <c r="R120" i="2" s="1"/>
  <c r="N120" i="2"/>
  <c r="O120" i="2" s="1"/>
  <c r="K120" i="2"/>
  <c r="L120" i="2" s="1"/>
  <c r="S119" i="2"/>
  <c r="Q119" i="2" s="1"/>
  <c r="R119" i="2" s="1"/>
  <c r="N119" i="2"/>
  <c r="O119" i="2" s="1"/>
  <c r="K119" i="2"/>
  <c r="L119" i="2" s="1"/>
  <c r="S118" i="2"/>
  <c r="Q118" i="2"/>
  <c r="N118" i="2"/>
  <c r="O118" i="2" s="1"/>
  <c r="K118" i="2"/>
  <c r="L118" i="2" s="1"/>
  <c r="S117" i="2"/>
  <c r="N117" i="2"/>
  <c r="O117" i="2" s="1"/>
  <c r="L117" i="2"/>
  <c r="K117" i="2"/>
  <c r="S116" i="2"/>
  <c r="Q116" i="2" s="1"/>
  <c r="R116" i="2"/>
  <c r="N116" i="2"/>
  <c r="O116" i="2" s="1"/>
  <c r="K116" i="2"/>
  <c r="L116" i="2" s="1"/>
  <c r="S115" i="2"/>
  <c r="Q115" i="2" s="1"/>
  <c r="R115" i="2" s="1"/>
  <c r="N115" i="2"/>
  <c r="O115" i="2" s="1"/>
  <c r="K115" i="2"/>
  <c r="L115" i="2" s="1"/>
  <c r="S114" i="2"/>
  <c r="Q114" i="2"/>
  <c r="R114" i="2" s="1"/>
  <c r="O114" i="2"/>
  <c r="N114" i="2"/>
  <c r="K114" i="2"/>
  <c r="L114" i="2" s="1"/>
  <c r="S113" i="2"/>
  <c r="N113" i="2"/>
  <c r="O113" i="2" s="1"/>
  <c r="K113" i="2"/>
  <c r="L113" i="2" s="1"/>
  <c r="S112" i="2"/>
  <c r="Q112" i="2" s="1"/>
  <c r="R112" i="2" s="1"/>
  <c r="N112" i="2"/>
  <c r="O112" i="2" s="1"/>
  <c r="L112" i="2"/>
  <c r="K112" i="2"/>
  <c r="S111" i="2"/>
  <c r="Q111" i="2" s="1"/>
  <c r="R111" i="2" s="1"/>
  <c r="N111" i="2"/>
  <c r="O111" i="2" s="1"/>
  <c r="K111" i="2"/>
  <c r="L111" i="2" s="1"/>
  <c r="S110" i="2"/>
  <c r="Q110" i="2"/>
  <c r="N110" i="2"/>
  <c r="O110" i="2" s="1"/>
  <c r="K110" i="2"/>
  <c r="L110" i="2" s="1"/>
  <c r="S109" i="2"/>
  <c r="N109" i="2"/>
  <c r="O109" i="2" s="1"/>
  <c r="K109" i="2"/>
  <c r="L109" i="2" s="1"/>
  <c r="S108" i="2"/>
  <c r="Q108" i="2" s="1"/>
  <c r="N108" i="2"/>
  <c r="O108" i="2" s="1"/>
  <c r="K108" i="2"/>
  <c r="L108" i="2" s="1"/>
  <c r="S107" i="2"/>
  <c r="Q107" i="2"/>
  <c r="R107" i="2" s="1"/>
  <c r="N107" i="2"/>
  <c r="O107" i="2" s="1"/>
  <c r="K107" i="2"/>
  <c r="L107" i="2" s="1"/>
  <c r="S106" i="2"/>
  <c r="Q106" i="2"/>
  <c r="O106" i="2"/>
  <c r="N106" i="2"/>
  <c r="K106" i="2"/>
  <c r="L106" i="2" s="1"/>
  <c r="S105" i="2"/>
  <c r="Q105" i="2"/>
  <c r="R105" i="2" s="1"/>
  <c r="N105" i="2"/>
  <c r="O105" i="2" s="1"/>
  <c r="K105" i="2"/>
  <c r="L105" i="2" s="1"/>
  <c r="S104" i="2"/>
  <c r="Q104" i="2" s="1"/>
  <c r="R104" i="2" s="1"/>
  <c r="O104" i="2"/>
  <c r="N104" i="2"/>
  <c r="K104" i="2"/>
  <c r="L104" i="2" s="1"/>
  <c r="S103" i="2"/>
  <c r="Q103" i="2"/>
  <c r="R103" i="2" s="1"/>
  <c r="N103" i="2"/>
  <c r="O103" i="2" s="1"/>
  <c r="K103" i="2"/>
  <c r="L103" i="2" s="1"/>
  <c r="S102" i="2"/>
  <c r="Q102" i="2" s="1"/>
  <c r="N102" i="2"/>
  <c r="O102" i="2" s="1"/>
  <c r="K102" i="2"/>
  <c r="L102" i="2" s="1"/>
  <c r="S101" i="2"/>
  <c r="N101" i="2"/>
  <c r="O101" i="2" s="1"/>
  <c r="L101" i="2"/>
  <c r="K101" i="2"/>
  <c r="S100" i="2"/>
  <c r="Q100" i="2" s="1"/>
  <c r="N100" i="2"/>
  <c r="O100" i="2" s="1"/>
  <c r="K100" i="2"/>
  <c r="L100" i="2" s="1"/>
  <c r="S99" i="2"/>
  <c r="Q99" i="2" s="1"/>
  <c r="R99" i="2" s="1"/>
  <c r="O99" i="2"/>
  <c r="N99" i="2"/>
  <c r="K99" i="2"/>
  <c r="L99" i="2" s="1"/>
  <c r="S98" i="2"/>
  <c r="Q98" i="2"/>
  <c r="R98" i="2" s="1"/>
  <c r="N98" i="2"/>
  <c r="O98" i="2" s="1"/>
  <c r="K98" i="2"/>
  <c r="L98" i="2" s="1"/>
  <c r="S97" i="2"/>
  <c r="Q97" i="2" s="1"/>
  <c r="N97" i="2"/>
  <c r="O97" i="2" s="1"/>
  <c r="K97" i="2"/>
  <c r="L97" i="2" s="1"/>
  <c r="S96" i="2"/>
  <c r="N96" i="2"/>
  <c r="O96" i="2" s="1"/>
  <c r="L96" i="2"/>
  <c r="K96" i="2"/>
  <c r="S95" i="2"/>
  <c r="Q95" i="2" s="1"/>
  <c r="R95" i="2" s="1"/>
  <c r="N95" i="2"/>
  <c r="O95" i="2" s="1"/>
  <c r="K95" i="2"/>
  <c r="L95" i="2" s="1"/>
  <c r="S94" i="2"/>
  <c r="Q94" i="2"/>
  <c r="O94" i="2"/>
  <c r="N94" i="2"/>
  <c r="K94" i="2"/>
  <c r="L94" i="2" s="1"/>
  <c r="S93" i="2"/>
  <c r="N93" i="2"/>
  <c r="O93" i="2" s="1"/>
  <c r="K93" i="2"/>
  <c r="L93" i="2" s="1"/>
  <c r="S92" i="2"/>
  <c r="Q92" i="2" s="1"/>
  <c r="N92" i="2"/>
  <c r="O92" i="2" s="1"/>
  <c r="K92" i="2"/>
  <c r="L92" i="2" s="1"/>
  <c r="S91" i="2"/>
  <c r="N91" i="2"/>
  <c r="O91" i="2" s="1"/>
  <c r="K91" i="2"/>
  <c r="L91" i="2" s="1"/>
  <c r="S90" i="2"/>
  <c r="O90" i="2"/>
  <c r="N90" i="2"/>
  <c r="K90" i="2"/>
  <c r="L90" i="2" s="1"/>
  <c r="S89" i="2"/>
  <c r="Q89" i="2"/>
  <c r="R89" i="2" s="1"/>
  <c r="N89" i="2"/>
  <c r="O89" i="2" s="1"/>
  <c r="K89" i="2"/>
  <c r="L89" i="2" s="1"/>
  <c r="S88" i="2"/>
  <c r="Q88" i="2" s="1"/>
  <c r="R88" i="2" s="1"/>
  <c r="O88" i="2"/>
  <c r="N88" i="2"/>
  <c r="K88" i="2"/>
  <c r="L88" i="2" s="1"/>
  <c r="S87" i="2"/>
  <c r="Q87" i="2"/>
  <c r="R87" i="2" s="1"/>
  <c r="N87" i="2"/>
  <c r="O87" i="2" s="1"/>
  <c r="K87" i="2"/>
  <c r="L87" i="2" s="1"/>
  <c r="S86" i="2"/>
  <c r="Q86" i="2"/>
  <c r="N86" i="2"/>
  <c r="O86" i="2" s="1"/>
  <c r="K86" i="2"/>
  <c r="L86" i="2" s="1"/>
  <c r="S85" i="2"/>
  <c r="N85" i="2"/>
  <c r="O85" i="2" s="1"/>
  <c r="K85" i="2"/>
  <c r="L85" i="2" s="1"/>
  <c r="S84" i="2"/>
  <c r="Q84" i="2" s="1"/>
  <c r="R84" i="2"/>
  <c r="N84" i="2"/>
  <c r="O84" i="2" s="1"/>
  <c r="K84" i="2"/>
  <c r="L84" i="2" s="1"/>
  <c r="S83" i="2"/>
  <c r="N83" i="2"/>
  <c r="O83" i="2" s="1"/>
  <c r="K83" i="2"/>
  <c r="L83" i="2" s="1"/>
  <c r="S82" i="2"/>
  <c r="Q82" i="2"/>
  <c r="R82" i="2" s="1"/>
  <c r="O82" i="2"/>
  <c r="N82" i="2"/>
  <c r="K82" i="2"/>
  <c r="L82" i="2" s="1"/>
  <c r="S81" i="2"/>
  <c r="N81" i="2"/>
  <c r="O81" i="2" s="1"/>
  <c r="K81" i="2"/>
  <c r="L81" i="2" s="1"/>
  <c r="S80" i="2"/>
  <c r="Q80" i="2" s="1"/>
  <c r="R80" i="2" s="1"/>
  <c r="N80" i="2"/>
  <c r="O80" i="2" s="1"/>
  <c r="L80" i="2"/>
  <c r="K80" i="2"/>
  <c r="S79" i="2"/>
  <c r="Q79" i="2"/>
  <c r="R79" i="2" s="1"/>
  <c r="N79" i="2"/>
  <c r="O79" i="2" s="1"/>
  <c r="L79" i="2"/>
  <c r="K79" i="2"/>
  <c r="S78" i="2"/>
  <c r="Q78" i="2" s="1"/>
  <c r="N78" i="2"/>
  <c r="O78" i="2" s="1"/>
  <c r="K78" i="2"/>
  <c r="L78" i="2" s="1"/>
  <c r="S77" i="2"/>
  <c r="O77" i="2"/>
  <c r="N77" i="2"/>
  <c r="K77" i="2"/>
  <c r="L77" i="2" s="1"/>
  <c r="S76" i="2"/>
  <c r="Q76" i="2" s="1"/>
  <c r="N76" i="2"/>
  <c r="O76" i="2" s="1"/>
  <c r="K76" i="2"/>
  <c r="L76" i="2" s="1"/>
  <c r="S75" i="2"/>
  <c r="Q75" i="2" s="1"/>
  <c r="R75" i="2" s="1"/>
  <c r="N75" i="2"/>
  <c r="O75" i="2" s="1"/>
  <c r="K75" i="2"/>
  <c r="L75" i="2" s="1"/>
  <c r="S74" i="2"/>
  <c r="Q74" i="2"/>
  <c r="N74" i="2"/>
  <c r="O74" i="2" s="1"/>
  <c r="K74" i="2"/>
  <c r="L74" i="2" s="1"/>
  <c r="S73" i="2"/>
  <c r="R73" i="2"/>
  <c r="Q73" i="2"/>
  <c r="N73" i="2"/>
  <c r="O73" i="2" s="1"/>
  <c r="K73" i="2"/>
  <c r="L73" i="2" s="1"/>
  <c r="S72" i="2"/>
  <c r="Q72" i="2" s="1"/>
  <c r="N72" i="2"/>
  <c r="O72" i="2" s="1"/>
  <c r="K72" i="2"/>
  <c r="L72" i="2" s="1"/>
  <c r="S71" i="2"/>
  <c r="Q71" i="2"/>
  <c r="R71" i="2" s="1"/>
  <c r="O71" i="2"/>
  <c r="N71" i="2"/>
  <c r="K71" i="2"/>
  <c r="L71" i="2" s="1"/>
  <c r="S70" i="2"/>
  <c r="Q70" i="2"/>
  <c r="N70" i="2"/>
  <c r="O70" i="2" s="1"/>
  <c r="L70" i="2"/>
  <c r="K70" i="2"/>
  <c r="S69" i="2"/>
  <c r="N69" i="2"/>
  <c r="O69" i="2" s="1"/>
  <c r="K69" i="2"/>
  <c r="L69" i="2" s="1"/>
  <c r="S68" i="2"/>
  <c r="Q68" i="2" s="1"/>
  <c r="R68" i="2"/>
  <c r="N68" i="2"/>
  <c r="O68" i="2" s="1"/>
  <c r="K68" i="2"/>
  <c r="L68" i="2" s="1"/>
  <c r="S67" i="2"/>
  <c r="Q67" i="2" s="1"/>
  <c r="R67" i="2" s="1"/>
  <c r="O67" i="2"/>
  <c r="N67" i="2"/>
  <c r="K67" i="2"/>
  <c r="L67" i="2" s="1"/>
  <c r="S66" i="2"/>
  <c r="Q66" i="2"/>
  <c r="R66" i="2" s="1"/>
  <c r="O66" i="2"/>
  <c r="N66" i="2"/>
  <c r="K66" i="2"/>
  <c r="L66" i="2" s="1"/>
  <c r="S65" i="2"/>
  <c r="Q65" i="2"/>
  <c r="N65" i="2"/>
  <c r="O65" i="2" s="1"/>
  <c r="K65" i="2"/>
  <c r="L65" i="2" s="1"/>
  <c r="S64" i="2"/>
  <c r="N64" i="2"/>
  <c r="O64" i="2" s="1"/>
  <c r="L64" i="2"/>
  <c r="K64" i="2"/>
  <c r="S63" i="2"/>
  <c r="Q63" i="2"/>
  <c r="R63" i="2" s="1"/>
  <c r="N63" i="2"/>
  <c r="O63" i="2" s="1"/>
  <c r="K63" i="2"/>
  <c r="L63" i="2" s="1"/>
  <c r="S62" i="2"/>
  <c r="Q62" i="2"/>
  <c r="N62" i="2"/>
  <c r="O62" i="2" s="1"/>
  <c r="K62" i="2"/>
  <c r="L62" i="2" s="1"/>
  <c r="S61" i="2"/>
  <c r="O61" i="2"/>
  <c r="N61" i="2"/>
  <c r="K61" i="2"/>
  <c r="L61" i="2" s="1"/>
  <c r="S60" i="2"/>
  <c r="Q60" i="2" s="1"/>
  <c r="N60" i="2"/>
  <c r="O60" i="2" s="1"/>
  <c r="K60" i="2"/>
  <c r="L60" i="2" s="1"/>
  <c r="S59" i="2"/>
  <c r="Q59" i="2"/>
  <c r="N59" i="2"/>
  <c r="O59" i="2" s="1"/>
  <c r="K59" i="2"/>
  <c r="L59" i="2" s="1"/>
  <c r="S58" i="2"/>
  <c r="Q58" i="2" s="1"/>
  <c r="R58" i="2" s="1"/>
  <c r="O58" i="2"/>
  <c r="N58" i="2"/>
  <c r="K58" i="2"/>
  <c r="L58" i="2" s="1"/>
  <c r="S57" i="2"/>
  <c r="Q57" i="2"/>
  <c r="R57" i="2" s="1"/>
  <c r="O57" i="2"/>
  <c r="N57" i="2"/>
  <c r="K57" i="2"/>
  <c r="L57" i="2" s="1"/>
  <c r="S56" i="2"/>
  <c r="N56" i="2"/>
  <c r="O56" i="2" s="1"/>
  <c r="K56" i="2"/>
  <c r="L56" i="2" s="1"/>
  <c r="S55" i="2"/>
  <c r="Q55" i="2" s="1"/>
  <c r="R55" i="2" s="1"/>
  <c r="N55" i="2"/>
  <c r="O55" i="2" s="1"/>
  <c r="K55" i="2"/>
  <c r="L55" i="2" s="1"/>
  <c r="S54" i="2"/>
  <c r="Q54" i="2"/>
  <c r="N54" i="2"/>
  <c r="O54" i="2" s="1"/>
  <c r="K54" i="2"/>
  <c r="L54" i="2" s="1"/>
  <c r="S53" i="2"/>
  <c r="N53" i="2"/>
  <c r="O53" i="2" s="1"/>
  <c r="K53" i="2"/>
  <c r="L53" i="2" s="1"/>
  <c r="S52" i="2"/>
  <c r="Q52" i="2" s="1"/>
  <c r="N52" i="2"/>
  <c r="O52" i="2" s="1"/>
  <c r="K52" i="2"/>
  <c r="L52" i="2" s="1"/>
  <c r="S51" i="2"/>
  <c r="Q51" i="2" s="1"/>
  <c r="N51" i="2"/>
  <c r="O51" i="2" s="1"/>
  <c r="K51" i="2"/>
  <c r="L51" i="2" s="1"/>
  <c r="S50" i="2"/>
  <c r="Q50" i="2"/>
  <c r="R50" i="2" s="1"/>
  <c r="N50" i="2"/>
  <c r="O50" i="2" s="1"/>
  <c r="L50" i="2"/>
  <c r="K50" i="2"/>
  <c r="S49" i="2"/>
  <c r="Q49" i="2"/>
  <c r="R49" i="2" s="1"/>
  <c r="N49" i="2"/>
  <c r="O49" i="2" s="1"/>
  <c r="K49" i="2"/>
  <c r="L49" i="2" s="1"/>
  <c r="S48" i="2"/>
  <c r="N48" i="2"/>
  <c r="O48" i="2" s="1"/>
  <c r="K48" i="2"/>
  <c r="L48" i="2" s="1"/>
  <c r="S47" i="2"/>
  <c r="O47" i="2"/>
  <c r="N47" i="2"/>
  <c r="K47" i="2"/>
  <c r="L47" i="2" s="1"/>
  <c r="S46" i="2"/>
  <c r="Q46" i="2" s="1"/>
  <c r="R46" i="2" s="1"/>
  <c r="N46" i="2"/>
  <c r="O46" i="2" s="1"/>
  <c r="K46" i="2"/>
  <c r="L46" i="2" s="1"/>
  <c r="S45" i="2"/>
  <c r="Q45" i="2"/>
  <c r="R45" i="2" s="1"/>
  <c r="N45" i="2"/>
  <c r="O45" i="2" s="1"/>
  <c r="L45" i="2"/>
  <c r="K45" i="2"/>
  <c r="S44" i="2"/>
  <c r="N44" i="2"/>
  <c r="O44" i="2" s="1"/>
  <c r="K44" i="2"/>
  <c r="L44" i="2" s="1"/>
  <c r="S43" i="2"/>
  <c r="Q43" i="2" s="1"/>
  <c r="R43" i="2"/>
  <c r="N43" i="2"/>
  <c r="O43" i="2" s="1"/>
  <c r="K43" i="2"/>
  <c r="L43" i="2" s="1"/>
  <c r="S42" i="2"/>
  <c r="N42" i="2"/>
  <c r="O42" i="2" s="1"/>
  <c r="K42" i="2"/>
  <c r="L42" i="2" s="1"/>
  <c r="S41" i="2"/>
  <c r="Q41" i="2" s="1"/>
  <c r="R41" i="2" s="1"/>
  <c r="O41" i="2"/>
  <c r="N41" i="2"/>
  <c r="K41" i="2"/>
  <c r="L41" i="2" s="1"/>
  <c r="S40" i="2"/>
  <c r="N40" i="2"/>
  <c r="O40" i="2" s="1"/>
  <c r="K40" i="2"/>
  <c r="L40" i="2" s="1"/>
  <c r="S39" i="2"/>
  <c r="N39" i="2"/>
  <c r="O39" i="2" s="1"/>
  <c r="K39" i="2"/>
  <c r="L39" i="2" s="1"/>
  <c r="S38" i="2"/>
  <c r="Q38" i="2"/>
  <c r="R38" i="2" s="1"/>
  <c r="O38" i="2"/>
  <c r="N38" i="2"/>
  <c r="K38" i="2"/>
  <c r="L38" i="2" s="1"/>
  <c r="S37" i="2"/>
  <c r="Q37" i="2"/>
  <c r="N37" i="2"/>
  <c r="O37" i="2" s="1"/>
  <c r="L37" i="2"/>
  <c r="K37" i="2"/>
  <c r="S36" i="2"/>
  <c r="N36" i="2"/>
  <c r="O36" i="2" s="1"/>
  <c r="K36" i="2"/>
  <c r="L36" i="2" s="1"/>
  <c r="S35" i="2"/>
  <c r="Q35" i="2" s="1"/>
  <c r="R35" i="2"/>
  <c r="N35" i="2"/>
  <c r="O35" i="2" s="1"/>
  <c r="K35" i="2"/>
  <c r="L35" i="2" s="1"/>
  <c r="S34" i="2"/>
  <c r="Q34" i="2" s="1"/>
  <c r="R34" i="2" s="1"/>
  <c r="N34" i="2"/>
  <c r="O34" i="2" s="1"/>
  <c r="K34" i="2"/>
  <c r="L34" i="2" s="1"/>
  <c r="S33" i="2"/>
  <c r="Q33" i="2" s="1"/>
  <c r="R33" i="2" s="1"/>
  <c r="O33" i="2"/>
  <c r="N33" i="2"/>
  <c r="K33" i="2"/>
  <c r="L33" i="2" s="1"/>
  <c r="S32" i="2"/>
  <c r="Q32" i="2"/>
  <c r="N32" i="2"/>
  <c r="O32" i="2" s="1"/>
  <c r="L32" i="2"/>
  <c r="K32" i="2"/>
  <c r="S31" i="2"/>
  <c r="N31" i="2"/>
  <c r="O31" i="2" s="1"/>
  <c r="K31" i="2"/>
  <c r="L31" i="2" s="1"/>
  <c r="S30" i="2"/>
  <c r="Q30" i="2" s="1"/>
  <c r="R30" i="2" s="1"/>
  <c r="N30" i="2"/>
  <c r="O30" i="2" s="1"/>
  <c r="K30" i="2"/>
  <c r="L30" i="2" s="1"/>
  <c r="S29" i="2"/>
  <c r="Q29" i="2"/>
  <c r="N29" i="2"/>
  <c r="O29" i="2" s="1"/>
  <c r="K29" i="2"/>
  <c r="L29" i="2" s="1"/>
  <c r="S28" i="2"/>
  <c r="N28" i="2"/>
  <c r="O28" i="2" s="1"/>
  <c r="K28" i="2"/>
  <c r="L28" i="2" s="1"/>
  <c r="S27" i="2"/>
  <c r="Q27" i="2" s="1"/>
  <c r="N27" i="2"/>
  <c r="O27" i="2" s="1"/>
  <c r="K27" i="2"/>
  <c r="L27" i="2" s="1"/>
  <c r="S26" i="2"/>
  <c r="O26" i="2"/>
  <c r="N26" i="2"/>
  <c r="K26" i="2"/>
  <c r="L26" i="2" s="1"/>
  <c r="S25" i="2"/>
  <c r="N25" i="2"/>
  <c r="O25" i="2" s="1"/>
  <c r="K25" i="2"/>
  <c r="L25" i="2" s="1"/>
  <c r="S24" i="2"/>
  <c r="Q24" i="2" s="1"/>
  <c r="R24" i="2" s="1"/>
  <c r="N24" i="2"/>
  <c r="O24" i="2" s="1"/>
  <c r="K24" i="2"/>
  <c r="L24" i="2" s="1"/>
  <c r="S23" i="2"/>
  <c r="Q23" i="2"/>
  <c r="R23" i="2" s="1"/>
  <c r="O23" i="2"/>
  <c r="N23" i="2"/>
  <c r="K23" i="2"/>
  <c r="L23" i="2" s="1"/>
  <c r="S22" i="2"/>
  <c r="N22" i="2"/>
  <c r="O22" i="2" s="1"/>
  <c r="K22" i="2"/>
  <c r="L22" i="2" s="1"/>
  <c r="S21" i="2"/>
  <c r="R21" i="2" s="1"/>
  <c r="Q21" i="2"/>
  <c r="N21" i="2"/>
  <c r="O21" i="2" s="1"/>
  <c r="K21" i="2"/>
  <c r="L21" i="2" s="1"/>
  <c r="S20" i="2"/>
  <c r="Q20" i="2"/>
  <c r="O20" i="2"/>
  <c r="N20" i="2"/>
  <c r="K20" i="2"/>
  <c r="L20" i="2" s="1"/>
  <c r="S19" i="2"/>
  <c r="N19" i="2"/>
  <c r="O19" i="2" s="1"/>
  <c r="K19" i="2"/>
  <c r="L19" i="2" s="1"/>
  <c r="S18" i="2"/>
  <c r="Q18" i="2" s="1"/>
  <c r="R18" i="2" s="1"/>
  <c r="N18" i="2"/>
  <c r="O18" i="2" s="1"/>
  <c r="L18" i="2"/>
  <c r="K18" i="2"/>
  <c r="S17" i="2"/>
  <c r="N17" i="2"/>
  <c r="O17" i="2" s="1"/>
  <c r="K17" i="2"/>
  <c r="L17" i="2" s="1"/>
  <c r="S16" i="2"/>
  <c r="R16" i="2" s="1"/>
  <c r="Q16" i="2"/>
  <c r="N16" i="2"/>
  <c r="O16" i="2" s="1"/>
  <c r="K16" i="2"/>
  <c r="L16" i="2" s="1"/>
  <c r="S15" i="2"/>
  <c r="O15" i="2"/>
  <c r="N15" i="2"/>
  <c r="K15" i="2"/>
  <c r="L15" i="2" s="1"/>
  <c r="S14" i="2"/>
  <c r="Q14" i="2"/>
  <c r="R14" i="2" s="1"/>
  <c r="N14" i="2"/>
  <c r="O14" i="2" s="1"/>
  <c r="K14" i="2"/>
  <c r="L14" i="2" s="1"/>
  <c r="S13" i="2"/>
  <c r="Q13" i="2" s="1"/>
  <c r="R13" i="2" s="1"/>
  <c r="O13" i="2"/>
  <c r="N13" i="2"/>
  <c r="K13" i="2"/>
  <c r="L13" i="2" s="1"/>
  <c r="S12" i="2"/>
  <c r="O12" i="2"/>
  <c r="N12" i="2"/>
  <c r="K12" i="2"/>
  <c r="L12" i="2" s="1"/>
  <c r="S11" i="2"/>
  <c r="N11" i="2"/>
  <c r="O11" i="2" s="1"/>
  <c r="K11" i="2"/>
  <c r="L11" i="2" s="1"/>
  <c r="S10" i="2"/>
  <c r="Q10" i="2" s="1"/>
  <c r="N10" i="2"/>
  <c r="O10" i="2" s="1"/>
  <c r="K10" i="2"/>
  <c r="L10" i="2" s="1"/>
  <c r="S9" i="2"/>
  <c r="Q9" i="2"/>
  <c r="R9" i="2" s="1"/>
  <c r="O9" i="2"/>
  <c r="N9" i="2"/>
  <c r="K9" i="2"/>
  <c r="L9" i="2" s="1"/>
  <c r="S8" i="2"/>
  <c r="N8" i="2"/>
  <c r="O8" i="2" s="1"/>
  <c r="K8" i="2"/>
  <c r="L8" i="2" s="1"/>
  <c r="S7" i="2"/>
  <c r="O7" i="2"/>
  <c r="N7" i="2"/>
  <c r="K7" i="2"/>
  <c r="L7" i="2" s="1"/>
  <c r="S6" i="2"/>
  <c r="Q6" i="2"/>
  <c r="R6" i="2" s="1"/>
  <c r="N6" i="2"/>
  <c r="O6" i="2" s="1"/>
  <c r="K6" i="2"/>
  <c r="L6" i="2" s="1"/>
  <c r="S5" i="2"/>
  <c r="Q5" i="2" s="1"/>
  <c r="O5" i="2"/>
  <c r="N5" i="2"/>
  <c r="K5" i="2"/>
  <c r="L5" i="2" s="1"/>
  <c r="S4" i="2"/>
  <c r="O4" i="2"/>
  <c r="N4" i="2"/>
  <c r="K4" i="2"/>
  <c r="L4" i="2" s="1"/>
  <c r="S3" i="2"/>
  <c r="N3" i="2"/>
  <c r="O3" i="2" s="1"/>
  <c r="K3" i="2"/>
  <c r="L3" i="2" s="1"/>
  <c r="S2" i="2"/>
  <c r="Q2" i="2" s="1"/>
  <c r="N2" i="2"/>
  <c r="O2" i="2" s="1"/>
  <c r="K2" i="2"/>
  <c r="L2" i="2" s="1"/>
  <c r="R136" i="2" l="1"/>
  <c r="R20" i="2"/>
  <c r="R62" i="2"/>
  <c r="R156" i="2"/>
  <c r="R17" i="2"/>
  <c r="R2" i="2"/>
  <c r="R5" i="2"/>
  <c r="R10" i="2"/>
  <c r="R51" i="2"/>
  <c r="R97" i="2"/>
  <c r="R152" i="2"/>
  <c r="R72" i="2"/>
  <c r="R128" i="2"/>
  <c r="R177" i="2"/>
  <c r="R106" i="2"/>
  <c r="R133" i="2"/>
  <c r="R32" i="2"/>
  <c r="R59" i="2"/>
  <c r="Q3" i="2"/>
  <c r="R3" i="2" s="1"/>
  <c r="Q11" i="2"/>
  <c r="R11" i="2" s="1"/>
  <c r="Q42" i="2"/>
  <c r="R42" i="2" s="1"/>
  <c r="R74" i="2"/>
  <c r="R154" i="2"/>
  <c r="Q17" i="2"/>
  <c r="R29" i="2"/>
  <c r="R54" i="2"/>
  <c r="R65" i="2"/>
  <c r="R86" i="2"/>
  <c r="Q91" i="2"/>
  <c r="R91" i="2" s="1"/>
  <c r="R100" i="2"/>
  <c r="Q136" i="2"/>
  <c r="R162" i="2"/>
  <c r="R169" i="2"/>
  <c r="R22" i="2"/>
  <c r="R171" i="2"/>
  <c r="R122" i="2"/>
  <c r="R26" i="2"/>
  <c r="R64" i="2"/>
  <c r="Q4" i="2"/>
  <c r="R4" i="2" s="1"/>
  <c r="Q12" i="2"/>
  <c r="R12" i="2" s="1"/>
  <c r="Q22" i="2"/>
  <c r="Q28" i="2"/>
  <c r="R28" i="2" s="1"/>
  <c r="R37" i="2"/>
  <c r="Q53" i="2"/>
  <c r="R53" i="2" s="1"/>
  <c r="Q61" i="2"/>
  <c r="R61" i="2" s="1"/>
  <c r="R70" i="2"/>
  <c r="Q93" i="2"/>
  <c r="R93" i="2" s="1"/>
  <c r="R102" i="2"/>
  <c r="Q134" i="2"/>
  <c r="R134" i="2" s="1"/>
  <c r="Q149" i="2"/>
  <c r="R149" i="2" s="1"/>
  <c r="Q174" i="2"/>
  <c r="R174" i="2" s="1"/>
  <c r="R181" i="2"/>
  <c r="R144" i="2"/>
  <c r="R27" i="2"/>
  <c r="Q31" i="2"/>
  <c r="R31" i="2" s="1"/>
  <c r="Q36" i="2"/>
  <c r="R36" i="2" s="1"/>
  <c r="Q40" i="2"/>
  <c r="R40" i="2" s="1"/>
  <c r="R44" i="2"/>
  <c r="Q44" i="2"/>
  <c r="Q48" i="2"/>
  <c r="R48" i="2" s="1"/>
  <c r="R52" i="2"/>
  <c r="Q56" i="2"/>
  <c r="R56" i="2" s="1"/>
  <c r="R60" i="2"/>
  <c r="Q64" i="2"/>
  <c r="Q69" i="2"/>
  <c r="R69" i="2" s="1"/>
  <c r="R78" i="2"/>
  <c r="Q83" i="2"/>
  <c r="R83" i="2" s="1"/>
  <c r="R92" i="2"/>
  <c r="Q96" i="2"/>
  <c r="R96" i="2" s="1"/>
  <c r="Q101" i="2"/>
  <c r="R101" i="2" s="1"/>
  <c r="R110" i="2"/>
  <c r="R124" i="2"/>
  <c r="Q141" i="2"/>
  <c r="R141" i="2" s="1"/>
  <c r="R148" i="2"/>
  <c r="Q166" i="2"/>
  <c r="R166" i="2" s="1"/>
  <c r="R173" i="2"/>
  <c r="R143" i="2"/>
  <c r="Q8" i="2"/>
  <c r="R8" i="2" s="1"/>
  <c r="Q26" i="2"/>
  <c r="Q39" i="2"/>
  <c r="R39" i="2" s="1"/>
  <c r="Q47" i="2"/>
  <c r="R47" i="2" s="1"/>
  <c r="Q77" i="2"/>
  <c r="R77" i="2" s="1"/>
  <c r="Q109" i="2"/>
  <c r="R109" i="2" s="1"/>
  <c r="R118" i="2"/>
  <c r="R127" i="2"/>
  <c r="R140" i="2"/>
  <c r="Q7" i="2"/>
  <c r="R7" i="2" s="1"/>
  <c r="Q15" i="2"/>
  <c r="R15" i="2" s="1"/>
  <c r="Q25" i="2"/>
  <c r="R25" i="2" s="1"/>
  <c r="Q81" i="2"/>
  <c r="R81" i="2" s="1"/>
  <c r="Q90" i="2"/>
  <c r="R90" i="2" s="1"/>
  <c r="Q113" i="2"/>
  <c r="R113" i="2" s="1"/>
  <c r="Q122" i="2"/>
  <c r="Q146" i="2"/>
  <c r="R146" i="2" s="1"/>
  <c r="R160" i="2"/>
  <c r="Q171" i="2"/>
  <c r="Q19" i="2"/>
  <c r="R19" i="2" s="1"/>
  <c r="R76" i="2"/>
  <c r="Q85" i="2"/>
  <c r="R85" i="2" s="1"/>
  <c r="R94" i="2"/>
  <c r="R108" i="2"/>
  <c r="Q117" i="2"/>
  <c r="R117" i="2" s="1"/>
  <c r="Q126" i="2"/>
  <c r="R126" i="2" s="1"/>
  <c r="Q157" i="2"/>
  <c r="R157" i="2" s="1"/>
  <c r="R164" i="2"/>
  <c r="R167" i="2"/>
  <c r="Q182" i="2"/>
  <c r="R182" i="2" s="1"/>
  <c r="Q135" i="2"/>
  <c r="R135" i="2" s="1"/>
  <c r="Q143" i="2"/>
  <c r="Q151" i="2"/>
  <c r="R151" i="2" s="1"/>
  <c r="Q159" i="2"/>
  <c r="R159" i="2" s="1"/>
  <c r="Q168" i="2"/>
  <c r="R168" i="2" s="1"/>
  <c r="Q176" i="2"/>
  <c r="R176" i="2" s="1"/>
  <c r="Q142" i="2"/>
  <c r="R142" i="2" s="1"/>
  <c r="Q150" i="2"/>
  <c r="R150" i="2" s="1"/>
  <c r="Q158" i="2"/>
  <c r="R158" i="2" s="1"/>
  <c r="Q167" i="2"/>
  <c r="Q175" i="2"/>
  <c r="R175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D95747E-3EE2-4D7C-A089-C935726569C0}" keepAlive="1" name="Query - Tab_Sum_PrevCommune" description="Connection to the 'Tab_Sum_PrevCommune' query in the workbook." type="5" refreshedVersion="7" background="1" saveData="1">
    <dbPr connection="Provider=Microsoft.Mashup.OleDb.1;Data Source=$Workbook$;Location=Tab_Sum_PrevCommune;Extended Properties=&quot;&quot;" command="SELECT * FROM [Tab_Sum_PrevCommune]"/>
  </connection>
</connections>
</file>

<file path=xl/sharedStrings.xml><?xml version="1.0" encoding="utf-8"?>
<sst xmlns="http://schemas.openxmlformats.org/spreadsheetml/2006/main" count="2912" uniqueCount="565">
  <si>
    <t>Pcode1</t>
  </si>
  <si>
    <t>PrevPréfecture</t>
  </si>
  <si>
    <t>Pcode2</t>
  </si>
  <si>
    <t>PrevSous-préfecture</t>
  </si>
  <si>
    <t>Pcode3</t>
  </si>
  <si>
    <t>PrevCommune</t>
  </si>
  <si>
    <t>CF51</t>
  </si>
  <si>
    <t> Bamingui-Bangoran</t>
  </si>
  <si>
    <t>CF512</t>
  </si>
  <si>
    <t>Bamingui</t>
  </si>
  <si>
    <t>CF5121</t>
  </si>
  <si>
    <t>Vassako (Bamingui)</t>
  </si>
  <si>
    <t>CF511</t>
  </si>
  <si>
    <t>Ndélé</t>
  </si>
  <si>
    <t>CF5111</t>
  </si>
  <si>
    <t>Dar'el-Kouti</t>
  </si>
  <si>
    <t>CF5112</t>
  </si>
  <si>
    <t>Mbolo-Kpata</t>
  </si>
  <si>
    <t>CF71</t>
  </si>
  <si>
    <t> Bangui</t>
  </si>
  <si>
    <t>CF711</t>
  </si>
  <si>
    <t>1er arrondissement</t>
  </si>
  <si>
    <t>CF7111</t>
  </si>
  <si>
    <t>1er  arrondissement</t>
  </si>
  <si>
    <t>CF712</t>
  </si>
  <si>
    <t>2e arrondissement</t>
  </si>
  <si>
    <t>CF7112</t>
  </si>
  <si>
    <t>2è  arrondissement</t>
  </si>
  <si>
    <t>CF713</t>
  </si>
  <si>
    <t>3e arrondissement</t>
  </si>
  <si>
    <t>CF7113</t>
  </si>
  <si>
    <t>3è  arrondissement</t>
  </si>
  <si>
    <t>CF714</t>
  </si>
  <si>
    <t>4e arrondissement</t>
  </si>
  <si>
    <t>CF7114</t>
  </si>
  <si>
    <t>4è  arrondissement</t>
  </si>
  <si>
    <t>CF715</t>
  </si>
  <si>
    <t>5e arrondissement</t>
  </si>
  <si>
    <t>CF7115</t>
  </si>
  <si>
    <t>5è  arrondissement</t>
  </si>
  <si>
    <t>CF716</t>
  </si>
  <si>
    <t>6e arrondissement</t>
  </si>
  <si>
    <t>CF7116</t>
  </si>
  <si>
    <t>6è  arrondissement</t>
  </si>
  <si>
    <t>CF717</t>
  </si>
  <si>
    <t>7e arrondissmentt</t>
  </si>
  <si>
    <t>CF7117</t>
  </si>
  <si>
    <t>7è  arrondissement</t>
  </si>
  <si>
    <t>CF718</t>
  </si>
  <si>
    <t>8e arrondissement</t>
  </si>
  <si>
    <t>CF7118</t>
  </si>
  <si>
    <t>8è  arrondissement</t>
  </si>
  <si>
    <t>CF61</t>
  </si>
  <si>
    <t> Basse-Kotto</t>
  </si>
  <si>
    <t>CF612</t>
  </si>
  <si>
    <t>Alindao</t>
  </si>
  <si>
    <t>CF6121</t>
  </si>
  <si>
    <t>CF6124</t>
  </si>
  <si>
    <t>Bakou</t>
  </si>
  <si>
    <t>CF6123</t>
  </si>
  <si>
    <t>Bangui-Kétté</t>
  </si>
  <si>
    <t>CF6122</t>
  </si>
  <si>
    <t>Guiligui</t>
  </si>
  <si>
    <t>CF6125</t>
  </si>
  <si>
    <t>Yambélé</t>
  </si>
  <si>
    <t>CF613</t>
  </si>
  <si>
    <t>Kembé</t>
  </si>
  <si>
    <t>CF6131</t>
  </si>
  <si>
    <t>CF6132</t>
  </si>
  <si>
    <t>Mboui</t>
  </si>
  <si>
    <t>CF614</t>
  </si>
  <si>
    <t>Mingala</t>
  </si>
  <si>
    <t>CF6142</t>
  </si>
  <si>
    <t>Kotto</t>
  </si>
  <si>
    <t>CF6143</t>
  </si>
  <si>
    <t>Séliba</t>
  </si>
  <si>
    <t>CF6141</t>
  </si>
  <si>
    <t>Siriki (Mingala)</t>
  </si>
  <si>
    <t>CF611</t>
  </si>
  <si>
    <t>Mobaye</t>
  </si>
  <si>
    <t>CF6112</t>
  </si>
  <si>
    <t>Mbélima</t>
  </si>
  <si>
    <t>CF22</t>
  </si>
  <si>
    <t>Nana-Mambéré</t>
  </si>
  <si>
    <t>CF222</t>
  </si>
  <si>
    <t>Baoro</t>
  </si>
  <si>
    <t>CF2221</t>
  </si>
  <si>
    <t>Bawi-Tédoua</t>
  </si>
  <si>
    <t>CF6111</t>
  </si>
  <si>
    <t>CF616</t>
  </si>
  <si>
    <t>Satéma</t>
  </si>
  <si>
    <t>CF6161</t>
  </si>
  <si>
    <t>CF615</t>
  </si>
  <si>
    <t>Zangba</t>
  </si>
  <si>
    <t>CF6151</t>
  </si>
  <si>
    <t>Ouambé</t>
  </si>
  <si>
    <t>CF6152</t>
  </si>
  <si>
    <t>Yabongo</t>
  </si>
  <si>
    <t>CF52</t>
  </si>
  <si>
    <t> Haute-Kotto</t>
  </si>
  <si>
    <t>CF521</t>
  </si>
  <si>
    <t>Bria</t>
  </si>
  <si>
    <t>CF5213</t>
  </si>
  <si>
    <t>Baho-Mboutou</t>
  </si>
  <si>
    <t>CF5212</t>
  </si>
  <si>
    <t>Daba-Nydou</t>
  </si>
  <si>
    <t>CF5211</t>
  </si>
  <si>
    <t>Samba-Boungou (Bria)</t>
  </si>
  <si>
    <t>CF11</t>
  </si>
  <si>
    <t> Ombella-M'Poko</t>
  </si>
  <si>
    <t>CF111</t>
  </si>
  <si>
    <t>Bimbo</t>
  </si>
  <si>
    <t>CF1111</t>
  </si>
  <si>
    <t>CF522</t>
  </si>
  <si>
    <t>Ouadda</t>
  </si>
  <si>
    <t>CF5221</t>
  </si>
  <si>
    <t>CF5222</t>
  </si>
  <si>
    <t>Ouandja-Kotto</t>
  </si>
  <si>
    <t>CF523</t>
  </si>
  <si>
    <t>Yalinga</t>
  </si>
  <si>
    <t>CF5231</t>
  </si>
  <si>
    <t>CF63</t>
  </si>
  <si>
    <t> Haut-M'bomou</t>
  </si>
  <si>
    <t>CF632</t>
  </si>
  <si>
    <t>Bambouti</t>
  </si>
  <si>
    <t>CF6321</t>
  </si>
  <si>
    <t>Lili (Bambouti )</t>
  </si>
  <si>
    <t>CF634</t>
  </si>
  <si>
    <t>Djemah</t>
  </si>
  <si>
    <t>CF6341</t>
  </si>
  <si>
    <t>CF631</t>
  </si>
  <si>
    <t>Obo</t>
  </si>
  <si>
    <t>CF6312</t>
  </si>
  <si>
    <t>Mboki</t>
  </si>
  <si>
    <t>CF6311</t>
  </si>
  <si>
    <t>CF633</t>
  </si>
  <si>
    <t>Zémio</t>
  </si>
  <si>
    <t>CF6331</t>
  </si>
  <si>
    <t>CF41</t>
  </si>
  <si>
    <t> Kémo</t>
  </si>
  <si>
    <t>CF412</t>
  </si>
  <si>
    <t>Dékoa</t>
  </si>
  <si>
    <t>CF4121</t>
  </si>
  <si>
    <t>CF4123</t>
  </si>
  <si>
    <t>Guifa</t>
  </si>
  <si>
    <t>CF4122</t>
  </si>
  <si>
    <t>Tilo</t>
  </si>
  <si>
    <t>CF413</t>
  </si>
  <si>
    <t>Mala</t>
  </si>
  <si>
    <t>CF4131</t>
  </si>
  <si>
    <t>CF414</t>
  </si>
  <si>
    <t>Ndjoukou</t>
  </si>
  <si>
    <t>CF4142</t>
  </si>
  <si>
    <t>Galabadja</t>
  </si>
  <si>
    <t>CF4141</t>
  </si>
  <si>
    <t>Galafondo</t>
  </si>
  <si>
    <t>CF411</t>
  </si>
  <si>
    <t>Sibut</t>
  </si>
  <si>
    <t>CF4112</t>
  </si>
  <si>
    <t>Ngoumbélé</t>
  </si>
  <si>
    <t>CF4111</t>
  </si>
  <si>
    <t>CF12</t>
  </si>
  <si>
    <t> Lobaye</t>
  </si>
  <si>
    <t>CF123</t>
  </si>
  <si>
    <t>Boda</t>
  </si>
  <si>
    <t>CF1231</t>
  </si>
  <si>
    <t>CF1232</t>
  </si>
  <si>
    <t>Lobaye</t>
  </si>
  <si>
    <t>CF125</t>
  </si>
  <si>
    <t>Boganda</t>
  </si>
  <si>
    <t>CF1251</t>
  </si>
  <si>
    <t>CF124</t>
  </si>
  <si>
    <t>Boganangone</t>
  </si>
  <si>
    <t>CF1241</t>
  </si>
  <si>
    <t>CF121</t>
  </si>
  <si>
    <t>M'baïki</t>
  </si>
  <si>
    <t>CF1218</t>
  </si>
  <si>
    <t>Baléloko</t>
  </si>
  <si>
    <t>CF1214</t>
  </si>
  <si>
    <t>Bogongo-Gaza</t>
  </si>
  <si>
    <t>CF1215</t>
  </si>
  <si>
    <t>Lèssè</t>
  </si>
  <si>
    <t>CF1211</t>
  </si>
  <si>
    <t>M'Baîki</t>
  </si>
  <si>
    <t>CF1212</t>
  </si>
  <si>
    <t>M'bata</t>
  </si>
  <si>
    <t>CF1217</t>
  </si>
  <si>
    <t>Moboma</t>
  </si>
  <si>
    <t>CF1216</t>
  </si>
  <si>
    <t>Nola</t>
  </si>
  <si>
    <t>CF1213</t>
  </si>
  <si>
    <t>Pissa</t>
  </si>
  <si>
    <t>CF122</t>
  </si>
  <si>
    <t>Mongoumba</t>
  </si>
  <si>
    <t>CF1221</t>
  </si>
  <si>
    <t>CF21</t>
  </si>
  <si>
    <t> Mambéré-Kadeï</t>
  </si>
  <si>
    <t>CF214</t>
  </si>
  <si>
    <t>Amada-Gaza</t>
  </si>
  <si>
    <t>CF2141</t>
  </si>
  <si>
    <t>Haute-Boumbé (Amada-Gaza)</t>
  </si>
  <si>
    <t>CF213</t>
  </si>
  <si>
    <t>Carnot</t>
  </si>
  <si>
    <t>CF2131</t>
  </si>
  <si>
    <t>CF217</t>
  </si>
  <si>
    <t>Gadzi</t>
  </si>
  <si>
    <t>CF2172</t>
  </si>
  <si>
    <t>Mbali</t>
  </si>
  <si>
    <t>CF2171</t>
  </si>
  <si>
    <t>Topia</t>
  </si>
  <si>
    <t>CF2132</t>
  </si>
  <si>
    <t>Senkpa-M'baéré</t>
  </si>
  <si>
    <t>CF211</t>
  </si>
  <si>
    <t>Berberati</t>
  </si>
  <si>
    <t>CF2115</t>
  </si>
  <si>
    <t>Basse-Batouri</t>
  </si>
  <si>
    <t>CF2114</t>
  </si>
  <si>
    <t>Basse-Membéré</t>
  </si>
  <si>
    <t>CF2111</t>
  </si>
  <si>
    <t>CF2112</t>
  </si>
  <si>
    <t>Haute-Batouri</t>
  </si>
  <si>
    <t>CF2113</t>
  </si>
  <si>
    <t>Ouakanga</t>
  </si>
  <si>
    <t>CF216</t>
  </si>
  <si>
    <t>Dede-Makouba</t>
  </si>
  <si>
    <t>CF2161</t>
  </si>
  <si>
    <t>Haute-Kadéi (Dede Mocouba)</t>
  </si>
  <si>
    <t>CF212</t>
  </si>
  <si>
    <t>Gamboula</t>
  </si>
  <si>
    <t>CF2121</t>
  </si>
  <si>
    <t>CF215</t>
  </si>
  <si>
    <t>Sosso-Nakombo</t>
  </si>
  <si>
    <t>CF2151</t>
  </si>
  <si>
    <t>Basse-Kadéi (Sosso-Nakomboa)</t>
  </si>
  <si>
    <t>CF62</t>
  </si>
  <si>
    <t> M'bomou</t>
  </si>
  <si>
    <t>CF625</t>
  </si>
  <si>
    <t>Bakouma</t>
  </si>
  <si>
    <t>CF6251</t>
  </si>
  <si>
    <t>CF621</t>
  </si>
  <si>
    <t>Bangassou</t>
  </si>
  <si>
    <t>CF6211</t>
  </si>
  <si>
    <t>CF6212</t>
  </si>
  <si>
    <t>Sayo-Niakari</t>
  </si>
  <si>
    <t>CF6213</t>
  </si>
  <si>
    <t>Vougba-Balifondo</t>
  </si>
  <si>
    <t>CF6214</t>
  </si>
  <si>
    <t>Zangandou-Mada-Bazouma</t>
  </si>
  <si>
    <t>CF623</t>
  </si>
  <si>
    <t>Gambo</t>
  </si>
  <si>
    <t>CF6231</t>
  </si>
  <si>
    <t>CF6232</t>
  </si>
  <si>
    <t>Ngandou</t>
  </si>
  <si>
    <t>CF622</t>
  </si>
  <si>
    <t>Ouango</t>
  </si>
  <si>
    <t>CF6222</t>
  </si>
  <si>
    <t>Ngbandinga</t>
  </si>
  <si>
    <t>CF6221</t>
  </si>
  <si>
    <t>CF624</t>
  </si>
  <si>
    <t>Rafaï</t>
  </si>
  <si>
    <t>CF6241</t>
  </si>
  <si>
    <t>Rafaî</t>
  </si>
  <si>
    <t>CF42</t>
  </si>
  <si>
    <t> Nana-Gribizi</t>
  </si>
  <si>
    <t>CF421</t>
  </si>
  <si>
    <t>Kaga-Bandoro</t>
  </si>
  <si>
    <t>CF4212</t>
  </si>
  <si>
    <t>Boto</t>
  </si>
  <si>
    <t>CF4214</t>
  </si>
  <si>
    <t>Gréwaï</t>
  </si>
  <si>
    <t>CF4211</t>
  </si>
  <si>
    <t>CF4215</t>
  </si>
  <si>
    <t>Ndénga</t>
  </si>
  <si>
    <t>CF422</t>
  </si>
  <si>
    <t>M'brès</t>
  </si>
  <si>
    <t>CF4221</t>
  </si>
  <si>
    <t>Mbrès</t>
  </si>
  <si>
    <t>CF114</t>
  </si>
  <si>
    <t>Boali</t>
  </si>
  <si>
    <t>CF1141</t>
  </si>
  <si>
    <t>CF113</t>
  </si>
  <si>
    <t>Bogangolo</t>
  </si>
  <si>
    <t>CF1131</t>
  </si>
  <si>
    <t>CF115</t>
  </si>
  <si>
    <t>Bossembélé</t>
  </si>
  <si>
    <t>CF1151</t>
  </si>
  <si>
    <t>CF1152</t>
  </si>
  <si>
    <t>La Mbi</t>
  </si>
  <si>
    <t>CF112</t>
  </si>
  <si>
    <t>Damara</t>
  </si>
  <si>
    <t>CF1121</t>
  </si>
  <si>
    <t>CF116</t>
  </si>
  <si>
    <t>Yaloké</t>
  </si>
  <si>
    <t>CF1162</t>
  </si>
  <si>
    <t>Guéséli</t>
  </si>
  <si>
    <t>CF1161</t>
  </si>
  <si>
    <t>CF43</t>
  </si>
  <si>
    <t> Ouaka</t>
  </si>
  <si>
    <t>CF432</t>
  </si>
  <si>
    <t>Bakala</t>
  </si>
  <si>
    <t>CF4321</t>
  </si>
  <si>
    <t>Koudoubégo (Bakala)</t>
  </si>
  <si>
    <t>CF431</t>
  </si>
  <si>
    <t>Bambari</t>
  </si>
  <si>
    <t>CF4311</t>
  </si>
  <si>
    <t>CF4312</t>
  </si>
  <si>
    <t>Danga-Gboudou</t>
  </si>
  <si>
    <t>CF4315</t>
  </si>
  <si>
    <t>Haute-Baïdou</t>
  </si>
  <si>
    <t>CF4313</t>
  </si>
  <si>
    <t>Ngoumbia</t>
  </si>
  <si>
    <t>CF4314</t>
  </si>
  <si>
    <t>Pladama-Ouaka</t>
  </si>
  <si>
    <t>CF433</t>
  </si>
  <si>
    <t>Grimari</t>
  </si>
  <si>
    <t>CF4331</t>
  </si>
  <si>
    <t>CF4332</t>
  </si>
  <si>
    <t>Kobadja</t>
  </si>
  <si>
    <t>CF4333</t>
  </si>
  <si>
    <t>Lissa</t>
  </si>
  <si>
    <t>CF4334</t>
  </si>
  <si>
    <t>Pouyamba</t>
  </si>
  <si>
    <t>CF435</t>
  </si>
  <si>
    <t>Ippy</t>
  </si>
  <si>
    <t>CF4353</t>
  </si>
  <si>
    <t>Baidou-Ngoumbrou</t>
  </si>
  <si>
    <t>CF4351</t>
  </si>
  <si>
    <t>CF4352</t>
  </si>
  <si>
    <t>Yéngou</t>
  </si>
  <si>
    <t>CF434</t>
  </si>
  <si>
    <t>Kouango</t>
  </si>
  <si>
    <t>CF4342</t>
  </si>
  <si>
    <t>Azengué-Mindou</t>
  </si>
  <si>
    <t>CF4343</t>
  </si>
  <si>
    <t>Cochio-Toulou</t>
  </si>
  <si>
    <t>CF4341</t>
  </si>
  <si>
    <t>CF32</t>
  </si>
  <si>
    <t> Ouham</t>
  </si>
  <si>
    <t>CF321</t>
  </si>
  <si>
    <t>Bossangoa</t>
  </si>
  <si>
    <t>CF3214</t>
  </si>
  <si>
    <t>Ben-Nzambé</t>
  </si>
  <si>
    <t>CF3211</t>
  </si>
  <si>
    <t>CF3213</t>
  </si>
  <si>
    <t>Koro-M'poko</t>
  </si>
  <si>
    <t>CF3216</t>
  </si>
  <si>
    <t>Ndoro-Mboli</t>
  </si>
  <si>
    <t>CF3215</t>
  </si>
  <si>
    <t>Ouham-Bac</t>
  </si>
  <si>
    <t>CF3212</t>
  </si>
  <si>
    <t>Soumbé</t>
  </si>
  <si>
    <t>CF323</t>
  </si>
  <si>
    <t>Markounda</t>
  </si>
  <si>
    <t>CF3231</t>
  </si>
  <si>
    <t>Nana-Markounda</t>
  </si>
  <si>
    <t>CF322</t>
  </si>
  <si>
    <t>Nana-Bakassa</t>
  </si>
  <si>
    <t>CF3221</t>
  </si>
  <si>
    <t>CF324</t>
  </si>
  <si>
    <t>Nanga-Boguila</t>
  </si>
  <si>
    <t>CF3241</t>
  </si>
  <si>
    <t>CF326</t>
  </si>
  <si>
    <t>Bantangafo</t>
  </si>
  <si>
    <t>CF3265</t>
  </si>
  <si>
    <t>Bakassa</t>
  </si>
  <si>
    <t>CF3261</t>
  </si>
  <si>
    <t>Batangafo</t>
  </si>
  <si>
    <t>CF4213</t>
  </si>
  <si>
    <t>Nana</t>
  </si>
  <si>
    <t>CF3262</t>
  </si>
  <si>
    <t>Bédé</t>
  </si>
  <si>
    <t>CF3263</t>
  </si>
  <si>
    <t>Hama</t>
  </si>
  <si>
    <t>CF31</t>
  </si>
  <si>
    <t> Ouham-Pendé</t>
  </si>
  <si>
    <t>CF315</t>
  </si>
  <si>
    <t>Ngaoundaye</t>
  </si>
  <si>
    <t>CF3155</t>
  </si>
  <si>
    <t>Lim+Yeme</t>
  </si>
  <si>
    <t>CF3264</t>
  </si>
  <si>
    <t>Ouassi</t>
  </si>
  <si>
    <t>CF325</t>
  </si>
  <si>
    <t>Bouca</t>
  </si>
  <si>
    <t>CF3251</t>
  </si>
  <si>
    <t>Bouca-Bobo</t>
  </si>
  <si>
    <t>CF3254</t>
  </si>
  <si>
    <t>Fafa-Boungou</t>
  </si>
  <si>
    <t>CF3252</t>
  </si>
  <si>
    <t>Ladi-Gbawi</t>
  </si>
  <si>
    <t>CF3253</t>
  </si>
  <si>
    <t>Ouham-Fafa</t>
  </si>
  <si>
    <t>CF327</t>
  </si>
  <si>
    <t>Kabo</t>
  </si>
  <si>
    <t>CF3272</t>
  </si>
  <si>
    <t>Ouaki</t>
  </si>
  <si>
    <t>CF3271</t>
  </si>
  <si>
    <t>Sido</t>
  </si>
  <si>
    <t>CF312</t>
  </si>
  <si>
    <t>Bocaranga</t>
  </si>
  <si>
    <t>CF3121</t>
  </si>
  <si>
    <t>CF3122</t>
  </si>
  <si>
    <t>Loura</t>
  </si>
  <si>
    <t>CF3123</t>
  </si>
  <si>
    <t>Péndé</t>
  </si>
  <si>
    <t>CF316</t>
  </si>
  <si>
    <t>Bossemptélé</t>
  </si>
  <si>
    <t>CF3161</t>
  </si>
  <si>
    <t>Binon (Bossemptélé)</t>
  </si>
  <si>
    <t>CF311</t>
  </si>
  <si>
    <t>Bozoum</t>
  </si>
  <si>
    <t>CF3113</t>
  </si>
  <si>
    <t>Birvan-Bolé</t>
  </si>
  <si>
    <t>CF3111</t>
  </si>
  <si>
    <t>CF3115</t>
  </si>
  <si>
    <t>Danéyérin</t>
  </si>
  <si>
    <t>CF3112</t>
  </si>
  <si>
    <t>Dan-Gbabiri</t>
  </si>
  <si>
    <t>CF3114</t>
  </si>
  <si>
    <t>Kouazo</t>
  </si>
  <si>
    <t>CF313</t>
  </si>
  <si>
    <t>Koui</t>
  </si>
  <si>
    <t>CF3131</t>
  </si>
  <si>
    <t>CF3153</t>
  </si>
  <si>
    <t>Kodi</t>
  </si>
  <si>
    <t>CF3151</t>
  </si>
  <si>
    <t>Dilouki</t>
  </si>
  <si>
    <t>CF3152</t>
  </si>
  <si>
    <t>Lim</t>
  </si>
  <si>
    <t>CF3154</t>
  </si>
  <si>
    <t>Yémé</t>
  </si>
  <si>
    <t>CF314</t>
  </si>
  <si>
    <t>Paoua</t>
  </si>
  <si>
    <t>CF3143</t>
  </si>
  <si>
    <t>Bah-Bessar</t>
  </si>
  <si>
    <t>CF3148</t>
  </si>
  <si>
    <t>Banh</t>
  </si>
  <si>
    <t>CF3147</t>
  </si>
  <si>
    <t>Bimbi</t>
  </si>
  <si>
    <t>CF3146</t>
  </si>
  <si>
    <t>Malé</t>
  </si>
  <si>
    <t>CF3144</t>
  </si>
  <si>
    <t>Mia-Péndé</t>
  </si>
  <si>
    <t>CF3142</t>
  </si>
  <si>
    <t>Mom</t>
  </si>
  <si>
    <t>CF3145</t>
  </si>
  <si>
    <t>Nana-Barya</t>
  </si>
  <si>
    <t>CF3141</t>
  </si>
  <si>
    <t>CF53</t>
  </si>
  <si>
    <t> Vakaga</t>
  </si>
  <si>
    <t>CF531</t>
  </si>
  <si>
    <t>Birao</t>
  </si>
  <si>
    <t>CF5312</t>
  </si>
  <si>
    <t>Ouandja</t>
  </si>
  <si>
    <t>CF5311</t>
  </si>
  <si>
    <t>Ridina (Birao)</t>
  </si>
  <si>
    <t>CF532</t>
  </si>
  <si>
    <t>Ouanda-Djallé</t>
  </si>
  <si>
    <t>CF5321</t>
  </si>
  <si>
    <t>Voukouma (Ouandja-Djallé)</t>
  </si>
  <si>
    <t>CF224</t>
  </si>
  <si>
    <t>Aba</t>
  </si>
  <si>
    <t>CF2241</t>
  </si>
  <si>
    <t>Abba</t>
  </si>
  <si>
    <t>CF2242</t>
  </si>
  <si>
    <t>Nadziboro</t>
  </si>
  <si>
    <t>CF223</t>
  </si>
  <si>
    <t>Baboua</t>
  </si>
  <si>
    <t>CF2231</t>
  </si>
  <si>
    <t>CF2233</t>
  </si>
  <si>
    <t>Bingué</t>
  </si>
  <si>
    <t>CF3149</t>
  </si>
  <si>
    <t>Maley+Mom+Bimbi</t>
  </si>
  <si>
    <t>CF2235</t>
  </si>
  <si>
    <t>Fô</t>
  </si>
  <si>
    <t>CF2232</t>
  </si>
  <si>
    <t>Groudrot</t>
  </si>
  <si>
    <t>CF2234</t>
  </si>
  <si>
    <t>Koundé</t>
  </si>
  <si>
    <t>CF2222</t>
  </si>
  <si>
    <t>Yoro-Samba-Bougoulou</t>
  </si>
  <si>
    <t>CF221</t>
  </si>
  <si>
    <t>Bouar</t>
  </si>
  <si>
    <t>CF2216</t>
  </si>
  <si>
    <t>Béa-Nana</t>
  </si>
  <si>
    <t>CF2211</t>
  </si>
  <si>
    <t>CF2217</t>
  </si>
  <si>
    <t>Doaka-Koursou</t>
  </si>
  <si>
    <t>CF2213</t>
  </si>
  <si>
    <t>Herman-Brousse</t>
  </si>
  <si>
    <t>CF2212</t>
  </si>
  <si>
    <t>Niem Yéléwa</t>
  </si>
  <si>
    <t>CF2215</t>
  </si>
  <si>
    <t>Yénga</t>
  </si>
  <si>
    <t>CF2214</t>
  </si>
  <si>
    <t>Zotoua-banguérème</t>
  </si>
  <si>
    <t>CF23</t>
  </si>
  <si>
    <t>Sangha-Mbaéré</t>
  </si>
  <si>
    <t>CF232</t>
  </si>
  <si>
    <t>Bambio</t>
  </si>
  <si>
    <t>CF2321</t>
  </si>
  <si>
    <t>M'baéré (Bambio)</t>
  </si>
  <si>
    <t>CF233</t>
  </si>
  <si>
    <t>Bayanga</t>
  </si>
  <si>
    <t>CF2331</t>
  </si>
  <si>
    <t>Yobé-Sangha (Bayanga)</t>
  </si>
  <si>
    <t>CF231</t>
  </si>
  <si>
    <t>CF2312</t>
  </si>
  <si>
    <t>Bilolo</t>
  </si>
  <si>
    <t>CF2313</t>
  </si>
  <si>
    <t>Salo</t>
  </si>
  <si>
    <t>NewPréfecture</t>
  </si>
  <si>
    <t>NewSous-préfecture</t>
  </si>
  <si>
    <t>Commune</t>
  </si>
  <si>
    <t>ComAdminBoundary</t>
  </si>
  <si>
    <t>Baminigui</t>
  </si>
  <si>
    <t>Yes</t>
  </si>
  <si>
    <t>2e  arrondissement</t>
  </si>
  <si>
    <t>3e  arrondissement</t>
  </si>
  <si>
    <t>4e  arrondissement</t>
  </si>
  <si>
    <t>5e  arrondissement</t>
  </si>
  <si>
    <t>6e  arrondissement</t>
  </si>
  <si>
    <t>7e  arrondissement</t>
  </si>
  <si>
    <t>8e  arrondissement</t>
  </si>
  <si>
    <t>Yambélé-Ewou</t>
  </si>
  <si>
    <t>Satema</t>
  </si>
  <si>
    <t>Satéma (Kotto-Oubangui)</t>
  </si>
  <si>
    <t>Bégoua</t>
  </si>
  <si>
    <t> Haut-Mbomou</t>
  </si>
  <si>
    <t>Dekoa</t>
  </si>
  <si>
    <t>No</t>
  </si>
  <si>
    <t>Boutélossi/Boganangone</t>
  </si>
  <si>
    <t>Mbaïki</t>
  </si>
  <si>
    <t>Baleloko</t>
  </si>
  <si>
    <t>Lésse</t>
  </si>
  <si>
    <t> Mambéré</t>
  </si>
  <si>
    <t>Senkpa-Mbaéré</t>
  </si>
  <si>
    <t>Gamboula (Basse-Boumbé)</t>
  </si>
  <si>
    <t> Mbomou</t>
  </si>
  <si>
    <t>kaga-Bandoro</t>
  </si>
  <si>
    <t>Ndéga</t>
  </si>
  <si>
    <t>Yaloke</t>
  </si>
  <si>
    <t>Koudou-Bégo (Bakala)</t>
  </si>
  <si>
    <t>Pladam-Ouaka</t>
  </si>
  <si>
    <t>Baîdou-Ngoumbourou</t>
  </si>
  <si>
    <t> Ouham-Fafa</t>
  </si>
  <si>
    <t>Nana-Outa</t>
  </si>
  <si>
    <t>Lim-Pendé</t>
  </si>
  <si>
    <t>Ndim</t>
  </si>
  <si>
    <t>Ouham-fafa</t>
  </si>
  <si>
    <t>Bossemptele</t>
  </si>
  <si>
    <t>bah-Bessar</t>
  </si>
  <si>
    <t>Ouanda-Djalle</t>
  </si>
  <si>
    <t>Taley</t>
  </si>
  <si>
    <t>Niem Yelewa</t>
  </si>
  <si>
    <t>Zotoua-bangueréme</t>
  </si>
  <si>
    <t>Mbaéré (Bambio)</t>
  </si>
  <si>
    <t>M_U</t>
  </si>
  <si>
    <t>F_U</t>
  </si>
  <si>
    <t>T_U</t>
  </si>
  <si>
    <t>M_R</t>
  </si>
  <si>
    <t>F_R</t>
  </si>
  <si>
    <t>T_R</t>
  </si>
  <si>
    <t>M_TL</t>
  </si>
  <si>
    <t>F_TL</t>
  </si>
  <si>
    <t>T_TL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</si>
</sst>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" fontId="0" fillId="0" borderId="0" xfId="0" applyNumberFormat="1"/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" fontId="2" fillId="0" borderId="7" xfId="0" applyNumberFormat="1" applyFont="1" applyFill="1" applyBorder="1" applyAlignment="1">
      <alignment horizontal="left" vertical="center"/>
    </xf>
    <xf numFmtId="1" fontId="2" fillId="0" borderId="7" xfId="0" applyNumberFormat="1" applyFont="1" applyFill="1" applyBorder="1"/>
    <xf numFmtId="3" fontId="2" fillId="0" borderId="7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1" fontId="2" fillId="0" borderId="7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/>
    <xf numFmtId="1" fontId="2" fillId="0" borderId="5" xfId="0" applyNumberFormat="1" applyFont="1" applyFill="1" applyBorder="1" applyAlignment="1">
      <alignment horizontal="left" vertical="center"/>
    </xf>
    <xf numFmtId="1" fontId="2" fillId="0" borderId="5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left" vertical="center"/>
    </xf>
    <xf numFmtId="1" fontId="2" fillId="0" borderId="6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vertical="center"/>
    </xf>
    <xf numFmtId="1" fontId="4" fillId="0" borderId="7" xfId="0" applyNumberFormat="1" applyFont="1" applyFill="1" applyBorder="1"/>
    <xf numFmtId="0" fontId="1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horizontal="left" vertical="center"/>
    </xf>
    <xf numFmtId="1" fontId="2" fillId="0" borderId="4" xfId="0" applyNumberFormat="1" applyFont="1" applyFill="1" applyBorder="1"/>
    <xf numFmtId="3" fontId="2" fillId="0" borderId="5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/>
  </cellXfs>
  <cellStyles count="1">
    <cellStyle name="Normal" xfId="0" builtinId="0"/>
  </cellStyles>
  <dxfs count="38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C1AB194-8221-45A0-AA5B-BA0D14E80326}" autoFormatId="16" applyNumberFormats="0" applyBorderFormats="0" applyFontFormats="0" applyPatternFormats="0" applyAlignmentFormats="0" applyWidthHeightFormats="0">
  <queryTableRefresh nextId="16">
    <queryTableFields count="15">
      <queryTableField id="1" name="Pcode1" tableColumnId="1"/>
      <queryTableField id="2" name="PrevPréfecture" tableColumnId="2"/>
      <queryTableField id="3" name="Pcode2" tableColumnId="3"/>
      <queryTableField id="4" name="PrevSous-préfecture" tableColumnId="4"/>
      <queryTableField id="5" name="Pcode3" tableColumnId="5"/>
      <queryTableField id="6" name="PrevCommune" tableColumnId="6"/>
      <queryTableField id="7" name="FemmeUrbain" tableColumnId="7"/>
      <queryTableField id="8" name="HommeUrbain" tableColumnId="8"/>
      <queryTableField id="9" name="FemmeRural" tableColumnId="9"/>
      <queryTableField id="10" name="HommeRural" tableColumnId="10"/>
      <queryTableField id="11" name="Femme" tableColumnId="11"/>
      <queryTableField id="12" name="Homme" tableColumnId="12"/>
      <queryTableField id="13" name="TotalUrbain" tableColumnId="13"/>
      <queryTableField id="14" name="TotalRural" tableColumnId="14"/>
      <queryTableField id="15" name="Total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FD16F6-0C44-41A0-8661-E162A61875C7}" name="Tab_PrevCommune" displayName="Tab_PrevCommune" ref="A1:O179" tableType="queryTable" totalsRowShown="0">
  <autoFilter ref="A1:O179" xr:uid="{D5FD16F6-0C44-41A0-8661-E162A61875C7}"/>
  <tableColumns count="15">
    <tableColumn id="1" xr3:uid="{AC3746ED-38F8-41DD-809C-433ECC4C7F0C}" uniqueName="1" name="Pcode1" queryTableFieldId="1" dataDxfId="37"/>
    <tableColumn id="2" xr3:uid="{4B885293-1000-4977-AC2F-586093FF11B7}" uniqueName="2" name="PrevPréfecture" queryTableFieldId="2" dataDxfId="36"/>
    <tableColumn id="3" xr3:uid="{2CBC1FC0-6E6D-4D94-9594-19B58638B25A}" uniqueName="3" name="Pcode2" queryTableFieldId="3" dataDxfId="35"/>
    <tableColumn id="4" xr3:uid="{9F68C5A3-EC63-408E-BB32-32A24032F511}" uniqueName="4" name="PrevSous-préfecture" queryTableFieldId="4" dataDxfId="34"/>
    <tableColumn id="5" xr3:uid="{FA0D5D0D-0440-4A36-BA34-2E9429731F91}" uniqueName="5" name="Pcode3" queryTableFieldId="5" dataDxfId="33"/>
    <tableColumn id="6" xr3:uid="{5DB36E88-1DF1-4F8D-916A-B8106363453F}" uniqueName="6" name="PrevCommune" queryTableFieldId="6" dataDxfId="32"/>
    <tableColumn id="7" xr3:uid="{C372E292-0BC9-4D77-A30F-1460C9ECD323}" uniqueName="7" name="F_U" queryTableFieldId="7" dataDxfId="31"/>
    <tableColumn id="8" xr3:uid="{0E9CE903-3BAC-4420-BF7C-92F9A066C7A9}" uniqueName="8" name="M_U" queryTableFieldId="8" dataDxfId="30"/>
    <tableColumn id="9" xr3:uid="{DCA59D89-7BA4-4A98-A5FD-7E2AA1FA4B67}" uniqueName="9" name="F_R" queryTableFieldId="9" dataDxfId="29"/>
    <tableColumn id="10" xr3:uid="{89D5C3A5-9118-41C1-A286-CBE583935AD7}" uniqueName="10" name="M_R" queryTableFieldId="10" dataDxfId="28"/>
    <tableColumn id="11" xr3:uid="{A49D3F4F-BE03-460F-81D9-42EE9DC722C5}" uniqueName="11" name="F_TL" queryTableFieldId="11" dataDxfId="27"/>
    <tableColumn id="12" xr3:uid="{14B96B3B-3969-4253-8511-BCDE7655EAF3}" uniqueName="12" name="M_TL" queryTableFieldId="12" dataDxfId="26"/>
    <tableColumn id="13" xr3:uid="{42FD0F00-912C-4383-8DF5-98FD541EF063}" uniqueName="13" name="T_U" queryTableFieldId="13" dataDxfId="25"/>
    <tableColumn id="14" xr3:uid="{9063213D-1D8D-4565-B855-FD10155AA9B9}" uniqueName="14" name="T_R" queryTableFieldId="14" dataDxfId="24"/>
    <tableColumn id="15" xr3:uid="{9CB5515E-63A6-45A1-A1C7-43DF612043E0}" uniqueName="15" name="T_TL" queryTableFieldId="15" dataDxfId="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F329288-EB95-44ED-8F2F-9F0B99AC1DE9}" name="Tab_NewCommune" displayName="Tab_NewCommune" ref="A1:S182" totalsRowShown="0" headerRowDxfId="22" dataDxfId="20" headerRowBorderDxfId="21" tableBorderDxfId="19">
  <autoFilter ref="A1:S182" xr:uid="{1F329288-EB95-44ED-8F2F-9F0B99AC1DE9}"/>
  <sortState xmlns:xlrd2="http://schemas.microsoft.com/office/spreadsheetml/2017/richdata2" ref="A2:S182">
    <sortCondition ref="B3:B184"/>
  </sortState>
  <tableColumns count="19">
    <tableColumn id="1" xr3:uid="{6523C159-1357-4A2B-9C5F-C71E58E14D44}" name="NewPréfecture" dataDxfId="18"/>
    <tableColumn id="2" xr3:uid="{4475481F-2023-4112-A9B2-17012C9320F8}" name="Pcode1" dataDxfId="17"/>
    <tableColumn id="18" xr3:uid="{24B3CDD3-D6D4-4C46-A254-766C02371514}" name="PrevPréfecture" dataDxfId="16"/>
    <tableColumn id="3" xr3:uid="{BD1B81F8-ADF5-4F0E-A11C-F177960DA6A3}" name="NewSous-préfecture" dataDxfId="15"/>
    <tableColumn id="4" xr3:uid="{0F4A1F71-9559-4F82-AB14-33DE107BC8FA}" name="Pcode2" dataDxfId="14"/>
    <tableColumn id="17" xr3:uid="{71D0AE74-32AF-485A-9709-E76C7A1E8930}" name="PrevSous-préfecture" dataDxfId="13"/>
    <tableColumn id="5" xr3:uid="{5057840C-66A4-46F6-B5B7-842AEED67F20}" name="Commune" dataDxfId="12"/>
    <tableColumn id="19" xr3:uid="{A88BC616-F9E1-4F74-8B95-882CAEEE49E6}" name="Pcode3" dataDxfId="11"/>
    <tableColumn id="6" xr3:uid="{2178BB0A-8AE2-4796-A17B-CFBDB0CDAD50}" name="PrevCommune" dataDxfId="10"/>
    <tableColumn id="20" xr3:uid="{21040D5A-FFD4-48D1-A86A-08453EF0600E}" name="ComAdminBoundary" dataDxfId="9"/>
    <tableColumn id="7" xr3:uid="{45986F79-33A2-4B65-8850-E0AA7A2C90B3}" name="M_U" dataDxfId="8">
      <calculatedColumnFormula>+M2*0.49</calculatedColumnFormula>
    </tableColumn>
    <tableColumn id="8" xr3:uid="{D1C38E86-49B7-42D7-9671-23D3D05B95E8}" name="F_U" dataDxfId="7">
      <calculatedColumnFormula>+M2-K2</calculatedColumnFormula>
    </tableColumn>
    <tableColumn id="9" xr3:uid="{534531B4-132F-49DF-8C70-ECA000511526}" name="T_U" dataDxfId="6"/>
    <tableColumn id="10" xr3:uid="{15982C9A-4B14-49D9-A910-F2AA176D6340}" name="M_R" dataDxfId="5">
      <calculatedColumnFormula>+P2*0.49</calculatedColumnFormula>
    </tableColumn>
    <tableColumn id="11" xr3:uid="{0E1AB89D-B65B-4930-8B7B-01FF4F5F208E}" name="F_R" dataDxfId="4">
      <calculatedColumnFormula>+P2-N2</calculatedColumnFormula>
    </tableColumn>
    <tableColumn id="12" xr3:uid="{E65578F2-FDB5-4802-A0E9-B11DCB15E77B}" name="T_R" dataDxfId="3"/>
    <tableColumn id="13" xr3:uid="{BB571022-0846-4637-84C9-6674555311C9}" name="M_TL" dataDxfId="2">
      <calculatedColumnFormula>+S2*0.49</calculatedColumnFormula>
    </tableColumn>
    <tableColumn id="14" xr3:uid="{586194E7-F250-4451-A4E1-F92B356E35F7}" name="F_TL" dataDxfId="1">
      <calculatedColumnFormula>+S2-Q2</calculatedColumnFormula>
    </tableColumn>
    <tableColumn id="15" xr3:uid="{642D27AE-BD40-4494-A06D-155B19F52F46}" name="T_TL" dataDxfId="0">
      <calculatedColumnFormula>+M2+P2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A3E83-D45B-4231-8384-0D6FC3D30392}">
  <dimension ref="A1:O179"/>
  <sheetViews>
    <sheetView tabSelected="1" workbookViewId="0">
      <pane ySplit="1" topLeftCell="A2" activePane="bottomLeft" state="frozen"/>
      <selection pane="bottomLeft" activeCell="G2" sqref="G2"/>
    </sheetView>
  </sheetViews>
  <sheetFormatPr defaultRowHeight="14.4" x14ac:dyDescent="0.3"/>
  <sheetData>
    <row r="1" spans="1:1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557</v>
      </c>
      <c r="H1" t="s">
        <v>556</v>
      </c>
      <c r="I1" t="s">
        <v>560</v>
      </c>
      <c r="J1" t="s">
        <v>559</v>
      </c>
      <c r="K1" t="s">
        <v>563</v>
      </c>
      <c r="L1" t="s">
        <v>562</v>
      </c>
      <c r="M1" t="s">
        <v>558</v>
      </c>
      <c r="N1" t="s">
        <v>561</v>
      </c>
      <c r="O1" t="s">
        <v>564</v>
      </c>
    </row>
    <row r="2" spans="1:15" x14ac:dyDescent="0.3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s="1">
        <v>0</v>
      </c>
      <c r="H2" s="1">
        <v>0</v>
      </c>
      <c r="I2" s="1">
        <v>5244.84</v>
      </c>
      <c r="J2" s="1">
        <v>5039.16</v>
      </c>
      <c r="K2" s="1">
        <v>5244.84</v>
      </c>
      <c r="L2" s="1">
        <v>5039.16</v>
      </c>
      <c r="M2" s="1">
        <v>0</v>
      </c>
      <c r="N2" s="1">
        <v>10284</v>
      </c>
      <c r="O2" s="1">
        <v>10284</v>
      </c>
    </row>
    <row r="3" spans="1:15" x14ac:dyDescent="0.3">
      <c r="A3" t="s">
        <v>6</v>
      </c>
      <c r="B3" t="s">
        <v>7</v>
      </c>
      <c r="C3" t="s">
        <v>12</v>
      </c>
      <c r="D3" t="s">
        <v>13</v>
      </c>
      <c r="E3" t="s">
        <v>14</v>
      </c>
      <c r="F3" t="s">
        <v>15</v>
      </c>
      <c r="G3" s="1">
        <v>13806.210000000001</v>
      </c>
      <c r="H3" s="1">
        <v>13264.789999999999</v>
      </c>
      <c r="I3" s="1">
        <v>19876.740000000002</v>
      </c>
      <c r="J3" s="1">
        <v>19097.259999999998</v>
      </c>
      <c r="K3" s="1">
        <v>33682.949999999997</v>
      </c>
      <c r="L3" s="1">
        <v>32362.05</v>
      </c>
      <c r="M3" s="1">
        <v>27071</v>
      </c>
      <c r="N3" s="1">
        <v>38974</v>
      </c>
      <c r="O3" s="1">
        <v>66045</v>
      </c>
    </row>
    <row r="4" spans="1:15" x14ac:dyDescent="0.3">
      <c r="A4" t="s">
        <v>6</v>
      </c>
      <c r="B4" t="s">
        <v>7</v>
      </c>
      <c r="C4" t="s">
        <v>12</v>
      </c>
      <c r="D4" t="s">
        <v>13</v>
      </c>
      <c r="E4" t="s">
        <v>16</v>
      </c>
      <c r="F4" t="s">
        <v>17</v>
      </c>
      <c r="G4" s="1">
        <v>0</v>
      </c>
      <c r="H4" s="1">
        <v>0</v>
      </c>
      <c r="I4" s="1">
        <v>2947.29</v>
      </c>
      <c r="J4" s="1">
        <v>2831.71</v>
      </c>
      <c r="K4" s="1">
        <v>2947.29</v>
      </c>
      <c r="L4" s="1">
        <v>2831.71</v>
      </c>
      <c r="M4" s="1">
        <v>0</v>
      </c>
      <c r="N4" s="1">
        <v>5779</v>
      </c>
      <c r="O4" s="1">
        <v>5779</v>
      </c>
    </row>
    <row r="5" spans="1:15" x14ac:dyDescent="0.3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s="1">
        <v>3947.91</v>
      </c>
      <c r="H5" s="1">
        <v>3793.09</v>
      </c>
      <c r="I5" s="1">
        <v>0</v>
      </c>
      <c r="J5" s="1">
        <v>0</v>
      </c>
      <c r="K5" s="1">
        <v>3947.91</v>
      </c>
      <c r="L5" s="1">
        <v>3793.09</v>
      </c>
      <c r="M5" s="1">
        <v>7741</v>
      </c>
      <c r="N5" s="1">
        <v>0</v>
      </c>
      <c r="O5" s="1">
        <v>7741</v>
      </c>
    </row>
    <row r="6" spans="1:15" x14ac:dyDescent="0.3">
      <c r="A6" t="s">
        <v>18</v>
      </c>
      <c r="B6" t="s">
        <v>19</v>
      </c>
      <c r="C6" t="s">
        <v>24</v>
      </c>
      <c r="D6" t="s">
        <v>25</v>
      </c>
      <c r="E6" t="s">
        <v>26</v>
      </c>
      <c r="F6" t="s">
        <v>27</v>
      </c>
      <c r="G6" s="1">
        <v>33796.17</v>
      </c>
      <c r="H6" s="1">
        <v>32470.829999999998</v>
      </c>
      <c r="I6" s="1">
        <v>0</v>
      </c>
      <c r="J6" s="1">
        <v>0</v>
      </c>
      <c r="K6" s="1">
        <v>33796.17</v>
      </c>
      <c r="L6" s="1">
        <v>32470.829999999998</v>
      </c>
      <c r="M6" s="1">
        <v>66267</v>
      </c>
      <c r="N6" s="1">
        <v>0</v>
      </c>
      <c r="O6" s="1">
        <v>66267</v>
      </c>
    </row>
    <row r="7" spans="1:15" x14ac:dyDescent="0.3">
      <c r="A7" t="s">
        <v>18</v>
      </c>
      <c r="B7" t="s">
        <v>19</v>
      </c>
      <c r="C7" t="s">
        <v>28</v>
      </c>
      <c r="D7" t="s">
        <v>29</v>
      </c>
      <c r="E7" t="s">
        <v>30</v>
      </c>
      <c r="F7" t="s">
        <v>31</v>
      </c>
      <c r="G7" s="1">
        <v>40671.99</v>
      </c>
      <c r="H7" s="1">
        <v>39077.01</v>
      </c>
      <c r="I7" s="1">
        <v>0</v>
      </c>
      <c r="J7" s="1">
        <v>0</v>
      </c>
      <c r="K7" s="1">
        <v>40671.99</v>
      </c>
      <c r="L7" s="1">
        <v>39077.01</v>
      </c>
      <c r="M7" s="1">
        <v>79749</v>
      </c>
      <c r="N7" s="1">
        <v>0</v>
      </c>
      <c r="O7" s="1">
        <v>79749</v>
      </c>
    </row>
    <row r="8" spans="1:15" x14ac:dyDescent="0.3">
      <c r="A8" t="s">
        <v>18</v>
      </c>
      <c r="B8" t="s">
        <v>19</v>
      </c>
      <c r="C8" t="s">
        <v>32</v>
      </c>
      <c r="D8" t="s">
        <v>33</v>
      </c>
      <c r="E8" t="s">
        <v>34</v>
      </c>
      <c r="F8" t="s">
        <v>35</v>
      </c>
      <c r="G8" s="1">
        <v>82835.22</v>
      </c>
      <c r="H8" s="1">
        <v>79586.78</v>
      </c>
      <c r="I8" s="1">
        <v>0</v>
      </c>
      <c r="J8" s="1">
        <v>0</v>
      </c>
      <c r="K8" s="1">
        <v>82835.22</v>
      </c>
      <c r="L8" s="1">
        <v>79586.78</v>
      </c>
      <c r="M8" s="1">
        <v>162422</v>
      </c>
      <c r="N8" s="1">
        <v>0</v>
      </c>
      <c r="O8" s="1">
        <v>162422</v>
      </c>
    </row>
    <row r="9" spans="1:15" x14ac:dyDescent="0.3">
      <c r="A9" t="s">
        <v>18</v>
      </c>
      <c r="B9" t="s">
        <v>19</v>
      </c>
      <c r="C9" t="s">
        <v>36</v>
      </c>
      <c r="D9" t="s">
        <v>37</v>
      </c>
      <c r="E9" t="s">
        <v>38</v>
      </c>
      <c r="F9" t="s">
        <v>39</v>
      </c>
      <c r="G9" s="1">
        <v>78540</v>
      </c>
      <c r="H9" s="1">
        <v>75460</v>
      </c>
      <c r="I9" s="1">
        <v>0</v>
      </c>
      <c r="J9" s="1">
        <v>0</v>
      </c>
      <c r="K9" s="1">
        <v>78540</v>
      </c>
      <c r="L9" s="1">
        <v>75460</v>
      </c>
      <c r="M9" s="1">
        <v>154000</v>
      </c>
      <c r="N9" s="1">
        <v>0</v>
      </c>
      <c r="O9" s="1">
        <v>154000</v>
      </c>
    </row>
    <row r="10" spans="1:15" x14ac:dyDescent="0.3">
      <c r="A10" t="s">
        <v>18</v>
      </c>
      <c r="B10" t="s">
        <v>19</v>
      </c>
      <c r="C10" t="s">
        <v>40</v>
      </c>
      <c r="D10" t="s">
        <v>41</v>
      </c>
      <c r="E10" t="s">
        <v>42</v>
      </c>
      <c r="F10" t="s">
        <v>43</v>
      </c>
      <c r="G10" s="1">
        <v>61701.33</v>
      </c>
      <c r="H10" s="1">
        <v>59281.67</v>
      </c>
      <c r="I10" s="1">
        <v>0</v>
      </c>
      <c r="J10" s="1">
        <v>0</v>
      </c>
      <c r="K10" s="1">
        <v>61701.33</v>
      </c>
      <c r="L10" s="1">
        <v>59281.67</v>
      </c>
      <c r="M10" s="1">
        <v>120983</v>
      </c>
      <c r="N10" s="1">
        <v>0</v>
      </c>
      <c r="O10" s="1">
        <v>120983</v>
      </c>
    </row>
    <row r="11" spans="1:15" x14ac:dyDescent="0.3">
      <c r="A11" t="s">
        <v>18</v>
      </c>
      <c r="B11" t="s">
        <v>19</v>
      </c>
      <c r="C11" t="s">
        <v>44</v>
      </c>
      <c r="D11" t="s">
        <v>45</v>
      </c>
      <c r="E11" t="s">
        <v>46</v>
      </c>
      <c r="F11" t="s">
        <v>47</v>
      </c>
      <c r="G11" s="1">
        <v>50460.42</v>
      </c>
      <c r="H11" s="1">
        <v>48481.58</v>
      </c>
      <c r="I11" s="1">
        <v>0</v>
      </c>
      <c r="J11" s="1">
        <v>0</v>
      </c>
      <c r="K11" s="1">
        <v>50460.42</v>
      </c>
      <c r="L11" s="1">
        <v>48481.58</v>
      </c>
      <c r="M11" s="1">
        <v>98942</v>
      </c>
      <c r="N11" s="1">
        <v>0</v>
      </c>
      <c r="O11" s="1">
        <v>98942</v>
      </c>
    </row>
    <row r="12" spans="1:15" x14ac:dyDescent="0.3">
      <c r="A12" t="s">
        <v>18</v>
      </c>
      <c r="B12" t="s">
        <v>19</v>
      </c>
      <c r="C12" t="s">
        <v>48</v>
      </c>
      <c r="D12" t="s">
        <v>49</v>
      </c>
      <c r="E12" t="s">
        <v>50</v>
      </c>
      <c r="F12" t="s">
        <v>51</v>
      </c>
      <c r="G12" s="1">
        <v>62374.53</v>
      </c>
      <c r="H12" s="1">
        <v>59928.47</v>
      </c>
      <c r="I12" s="1">
        <v>0</v>
      </c>
      <c r="J12" s="1">
        <v>0</v>
      </c>
      <c r="K12" s="1">
        <v>62374.53</v>
      </c>
      <c r="L12" s="1">
        <v>59928.47</v>
      </c>
      <c r="M12" s="1">
        <v>122303</v>
      </c>
      <c r="N12" s="1">
        <v>0</v>
      </c>
      <c r="O12" s="1">
        <v>122303</v>
      </c>
    </row>
    <row r="13" spans="1:15" x14ac:dyDescent="0.3">
      <c r="A13" t="s">
        <v>52</v>
      </c>
      <c r="B13" t="s">
        <v>53</v>
      </c>
      <c r="C13" t="s">
        <v>54</v>
      </c>
      <c r="D13" t="s">
        <v>55</v>
      </c>
      <c r="E13" t="s">
        <v>56</v>
      </c>
      <c r="F13" t="s">
        <v>55</v>
      </c>
      <c r="G13" s="1">
        <v>16619.88</v>
      </c>
      <c r="H13" s="1">
        <v>15968.119999999999</v>
      </c>
      <c r="I13" s="1">
        <v>0</v>
      </c>
      <c r="J13" s="1">
        <v>0</v>
      </c>
      <c r="K13" s="1">
        <v>16619.88</v>
      </c>
      <c r="L13" s="1">
        <v>15968.119999999999</v>
      </c>
      <c r="M13" s="1">
        <v>32588</v>
      </c>
      <c r="N13" s="1">
        <v>0</v>
      </c>
      <c r="O13" s="1">
        <v>32588</v>
      </c>
    </row>
    <row r="14" spans="1:15" x14ac:dyDescent="0.3">
      <c r="A14" t="s">
        <v>52</v>
      </c>
      <c r="B14" t="s">
        <v>53</v>
      </c>
      <c r="C14" t="s">
        <v>54</v>
      </c>
      <c r="D14" t="s">
        <v>55</v>
      </c>
      <c r="E14" t="s">
        <v>57</v>
      </c>
      <c r="F14" t="s">
        <v>58</v>
      </c>
      <c r="G14" s="1">
        <v>0</v>
      </c>
      <c r="H14" s="1">
        <v>0</v>
      </c>
      <c r="I14" s="1">
        <v>19183.14</v>
      </c>
      <c r="J14" s="1">
        <v>18430.86</v>
      </c>
      <c r="K14" s="1">
        <v>19183.14</v>
      </c>
      <c r="L14" s="1">
        <v>18430.86</v>
      </c>
      <c r="M14" s="1">
        <v>0</v>
      </c>
      <c r="N14" s="1">
        <v>37614</v>
      </c>
      <c r="O14" s="1">
        <v>37614</v>
      </c>
    </row>
    <row r="15" spans="1:15" x14ac:dyDescent="0.3">
      <c r="A15" t="s">
        <v>52</v>
      </c>
      <c r="B15" t="s">
        <v>53</v>
      </c>
      <c r="C15" t="s">
        <v>54</v>
      </c>
      <c r="D15" t="s">
        <v>55</v>
      </c>
      <c r="E15" t="s">
        <v>59</v>
      </c>
      <c r="F15" t="s">
        <v>60</v>
      </c>
      <c r="G15" s="1">
        <v>0</v>
      </c>
      <c r="H15" s="1">
        <v>0</v>
      </c>
      <c r="I15" s="1">
        <v>13157.49</v>
      </c>
      <c r="J15" s="1">
        <v>12641.51</v>
      </c>
      <c r="K15" s="1">
        <v>13157.49</v>
      </c>
      <c r="L15" s="1">
        <v>12641.51</v>
      </c>
      <c r="M15" s="1">
        <v>0</v>
      </c>
      <c r="N15" s="1">
        <v>25799</v>
      </c>
      <c r="O15" s="1">
        <v>25799</v>
      </c>
    </row>
    <row r="16" spans="1:15" x14ac:dyDescent="0.3">
      <c r="A16" t="s">
        <v>52</v>
      </c>
      <c r="B16" t="s">
        <v>53</v>
      </c>
      <c r="C16" t="s">
        <v>54</v>
      </c>
      <c r="D16" t="s">
        <v>55</v>
      </c>
      <c r="E16" t="s">
        <v>61</v>
      </c>
      <c r="F16" t="s">
        <v>62</v>
      </c>
      <c r="G16" s="1">
        <v>0</v>
      </c>
      <c r="H16" s="1">
        <v>0</v>
      </c>
      <c r="I16" s="1">
        <v>8935.7100000000009</v>
      </c>
      <c r="J16" s="1">
        <v>8585.2899999999991</v>
      </c>
      <c r="K16" s="1">
        <v>8935.7100000000009</v>
      </c>
      <c r="L16" s="1">
        <v>8585.2899999999991</v>
      </c>
      <c r="M16" s="1">
        <v>0</v>
      </c>
      <c r="N16" s="1">
        <v>17521</v>
      </c>
      <c r="O16" s="1">
        <v>17521</v>
      </c>
    </row>
    <row r="17" spans="1:15" x14ac:dyDescent="0.3">
      <c r="A17" t="s">
        <v>52</v>
      </c>
      <c r="B17" t="s">
        <v>53</v>
      </c>
      <c r="C17" t="s">
        <v>54</v>
      </c>
      <c r="D17" t="s">
        <v>55</v>
      </c>
      <c r="E17" t="s">
        <v>63</v>
      </c>
      <c r="F17" t="s">
        <v>64</v>
      </c>
      <c r="G17" s="1">
        <v>0</v>
      </c>
      <c r="H17" s="1">
        <v>0</v>
      </c>
      <c r="I17" s="1">
        <v>5874.18</v>
      </c>
      <c r="J17" s="1">
        <v>5643.82</v>
      </c>
      <c r="K17" s="1">
        <v>5874.18</v>
      </c>
      <c r="L17" s="1">
        <v>5643.82</v>
      </c>
      <c r="M17" s="1">
        <v>0</v>
      </c>
      <c r="N17" s="1">
        <v>11518</v>
      </c>
      <c r="O17" s="1">
        <v>11518</v>
      </c>
    </row>
    <row r="18" spans="1:15" x14ac:dyDescent="0.3">
      <c r="A18" t="s">
        <v>52</v>
      </c>
      <c r="B18" t="s">
        <v>53</v>
      </c>
      <c r="C18" t="s">
        <v>65</v>
      </c>
      <c r="D18" t="s">
        <v>66</v>
      </c>
      <c r="E18" t="s">
        <v>67</v>
      </c>
      <c r="F18" t="s">
        <v>66</v>
      </c>
      <c r="G18" s="1">
        <v>3731.67</v>
      </c>
      <c r="H18" s="1">
        <v>3585.33</v>
      </c>
      <c r="I18" s="1">
        <v>10565.67</v>
      </c>
      <c r="J18" s="1">
        <v>10151.33</v>
      </c>
      <c r="K18" s="1">
        <v>14297.34</v>
      </c>
      <c r="L18" s="1">
        <v>13736.66</v>
      </c>
      <c r="M18" s="1">
        <v>7317</v>
      </c>
      <c r="N18" s="1">
        <v>20717</v>
      </c>
      <c r="O18" s="1">
        <v>28034</v>
      </c>
    </row>
    <row r="19" spans="1:15" x14ac:dyDescent="0.3">
      <c r="A19" t="s">
        <v>52</v>
      </c>
      <c r="B19" t="s">
        <v>53</v>
      </c>
      <c r="C19" t="s">
        <v>65</v>
      </c>
      <c r="D19" t="s">
        <v>66</v>
      </c>
      <c r="E19" t="s">
        <v>68</v>
      </c>
      <c r="F19" t="s">
        <v>69</v>
      </c>
      <c r="G19" s="1">
        <v>0</v>
      </c>
      <c r="H19" s="1">
        <v>0</v>
      </c>
      <c r="I19" s="1">
        <v>9188.16</v>
      </c>
      <c r="J19" s="1">
        <v>8827.84</v>
      </c>
      <c r="K19" s="1">
        <v>9188.16</v>
      </c>
      <c r="L19" s="1">
        <v>8827.84</v>
      </c>
      <c r="M19" s="1">
        <v>0</v>
      </c>
      <c r="N19" s="1">
        <v>18016</v>
      </c>
      <c r="O19" s="1">
        <v>18016</v>
      </c>
    </row>
    <row r="20" spans="1:15" x14ac:dyDescent="0.3">
      <c r="A20" t="s">
        <v>52</v>
      </c>
      <c r="B20" t="s">
        <v>53</v>
      </c>
      <c r="C20" t="s">
        <v>70</v>
      </c>
      <c r="D20" t="s">
        <v>71</v>
      </c>
      <c r="E20" t="s">
        <v>72</v>
      </c>
      <c r="F20" t="s">
        <v>73</v>
      </c>
      <c r="G20" s="1">
        <v>0</v>
      </c>
      <c r="H20" s="1">
        <v>0</v>
      </c>
      <c r="I20" s="1">
        <v>10309.14</v>
      </c>
      <c r="J20" s="1">
        <v>9904.86</v>
      </c>
      <c r="K20" s="1">
        <v>10309.14</v>
      </c>
      <c r="L20" s="1">
        <v>9904.86</v>
      </c>
      <c r="M20" s="1">
        <v>0</v>
      </c>
      <c r="N20" s="1">
        <v>20214</v>
      </c>
      <c r="O20" s="1">
        <v>20214</v>
      </c>
    </row>
    <row r="21" spans="1:15" x14ac:dyDescent="0.3">
      <c r="A21" t="s">
        <v>52</v>
      </c>
      <c r="B21" t="s">
        <v>53</v>
      </c>
      <c r="C21" t="s">
        <v>70</v>
      </c>
      <c r="D21" t="s">
        <v>71</v>
      </c>
      <c r="E21" t="s">
        <v>74</v>
      </c>
      <c r="F21" t="s">
        <v>75</v>
      </c>
      <c r="G21" s="1">
        <v>0</v>
      </c>
      <c r="H21" s="1">
        <v>0</v>
      </c>
      <c r="I21" s="1">
        <v>4378.8599999999997</v>
      </c>
      <c r="J21" s="1">
        <v>4207.1400000000003</v>
      </c>
      <c r="K21" s="1">
        <v>4378.8599999999997</v>
      </c>
      <c r="L21" s="1">
        <v>4207.1400000000003</v>
      </c>
      <c r="M21" s="1">
        <v>0</v>
      </c>
      <c r="N21" s="1">
        <v>8586</v>
      </c>
      <c r="O21" s="1">
        <v>8586</v>
      </c>
    </row>
    <row r="22" spans="1:15" x14ac:dyDescent="0.3">
      <c r="A22" t="s">
        <v>52</v>
      </c>
      <c r="B22" t="s">
        <v>53</v>
      </c>
      <c r="C22" t="s">
        <v>70</v>
      </c>
      <c r="D22" t="s">
        <v>71</v>
      </c>
      <c r="E22" t="s">
        <v>76</v>
      </c>
      <c r="F22" t="s">
        <v>77</v>
      </c>
      <c r="G22" s="1">
        <v>0</v>
      </c>
      <c r="H22" s="1">
        <v>0</v>
      </c>
      <c r="I22" s="1">
        <v>5544.72</v>
      </c>
      <c r="J22" s="1">
        <v>5327.28</v>
      </c>
      <c r="K22" s="1">
        <v>5544.72</v>
      </c>
      <c r="L22" s="1">
        <v>5327.28</v>
      </c>
      <c r="M22" s="1">
        <v>0</v>
      </c>
      <c r="N22" s="1">
        <v>10872</v>
      </c>
      <c r="O22" s="1">
        <v>10872</v>
      </c>
    </row>
    <row r="23" spans="1:15" x14ac:dyDescent="0.3">
      <c r="A23" t="s">
        <v>52</v>
      </c>
      <c r="B23" t="s">
        <v>53</v>
      </c>
      <c r="C23" t="s">
        <v>78</v>
      </c>
      <c r="D23" t="s">
        <v>79</v>
      </c>
      <c r="E23" t="s">
        <v>80</v>
      </c>
      <c r="F23" t="s">
        <v>81</v>
      </c>
      <c r="G23" s="1">
        <v>0</v>
      </c>
      <c r="H23" s="1">
        <v>0</v>
      </c>
      <c r="I23" s="1">
        <v>29472.9</v>
      </c>
      <c r="J23" s="1">
        <v>28317.1</v>
      </c>
      <c r="K23" s="1">
        <v>29472.9</v>
      </c>
      <c r="L23" s="1">
        <v>28317.1</v>
      </c>
      <c r="M23" s="1">
        <v>0</v>
      </c>
      <c r="N23" s="1">
        <v>57790</v>
      </c>
      <c r="O23" s="1">
        <v>57790</v>
      </c>
    </row>
    <row r="24" spans="1:15" x14ac:dyDescent="0.3">
      <c r="A24" t="s">
        <v>82</v>
      </c>
      <c r="B24" t="s">
        <v>83</v>
      </c>
      <c r="C24" t="s">
        <v>84</v>
      </c>
      <c r="D24" t="s">
        <v>85</v>
      </c>
      <c r="E24" t="s">
        <v>86</v>
      </c>
      <c r="F24" t="s">
        <v>87</v>
      </c>
      <c r="G24" s="1">
        <v>9225.39</v>
      </c>
      <c r="H24" s="1">
        <v>8863.61</v>
      </c>
      <c r="I24" s="1">
        <v>15783.48</v>
      </c>
      <c r="J24" s="1">
        <v>15164.52</v>
      </c>
      <c r="K24" s="1">
        <v>25008.87</v>
      </c>
      <c r="L24" s="1">
        <v>24028.13</v>
      </c>
      <c r="M24" s="1">
        <v>18089</v>
      </c>
      <c r="N24" s="1">
        <v>30948</v>
      </c>
      <c r="O24" s="1">
        <v>49037</v>
      </c>
    </row>
    <row r="25" spans="1:15" x14ac:dyDescent="0.3">
      <c r="A25" t="s">
        <v>52</v>
      </c>
      <c r="B25" t="s">
        <v>53</v>
      </c>
      <c r="C25" t="s">
        <v>78</v>
      </c>
      <c r="D25" t="s">
        <v>79</v>
      </c>
      <c r="E25" t="s">
        <v>88</v>
      </c>
      <c r="F25" t="s">
        <v>79</v>
      </c>
      <c r="G25" s="1">
        <v>3661.29</v>
      </c>
      <c r="H25" s="1">
        <v>3517.71</v>
      </c>
      <c r="I25" s="1">
        <v>8429.7900000000009</v>
      </c>
      <c r="J25" s="1">
        <v>8099.21</v>
      </c>
      <c r="K25" s="1">
        <v>12091.08</v>
      </c>
      <c r="L25" s="1">
        <v>11616.92</v>
      </c>
      <c r="M25" s="1">
        <v>7179</v>
      </c>
      <c r="N25" s="1">
        <v>16529</v>
      </c>
      <c r="O25" s="1">
        <v>23708</v>
      </c>
    </row>
    <row r="26" spans="1:15" x14ac:dyDescent="0.3">
      <c r="A26" t="s">
        <v>52</v>
      </c>
      <c r="B26" t="s">
        <v>53</v>
      </c>
      <c r="C26" t="s">
        <v>89</v>
      </c>
      <c r="D26" t="s">
        <v>90</v>
      </c>
      <c r="E26" t="s">
        <v>91</v>
      </c>
      <c r="F26" t="s">
        <v>90</v>
      </c>
      <c r="G26" s="1">
        <v>0</v>
      </c>
      <c r="H26" s="1">
        <v>0</v>
      </c>
      <c r="I26" s="1">
        <v>18919.47</v>
      </c>
      <c r="J26" s="1">
        <v>18177.53</v>
      </c>
      <c r="K26" s="1">
        <v>18919.47</v>
      </c>
      <c r="L26" s="1">
        <v>18177.53</v>
      </c>
      <c r="M26" s="1">
        <v>0</v>
      </c>
      <c r="N26" s="1">
        <v>37097</v>
      </c>
      <c r="O26" s="1">
        <v>37097</v>
      </c>
    </row>
    <row r="27" spans="1:15" x14ac:dyDescent="0.3">
      <c r="A27" t="s">
        <v>52</v>
      </c>
      <c r="B27" t="s">
        <v>53</v>
      </c>
      <c r="C27" t="s">
        <v>92</v>
      </c>
      <c r="D27" t="s">
        <v>93</v>
      </c>
      <c r="E27" t="s">
        <v>94</v>
      </c>
      <c r="F27" t="s">
        <v>95</v>
      </c>
      <c r="G27" s="1">
        <v>0</v>
      </c>
      <c r="H27" s="1">
        <v>0</v>
      </c>
      <c r="I27" s="1">
        <v>14816.52</v>
      </c>
      <c r="J27" s="1">
        <v>14235.48</v>
      </c>
      <c r="K27" s="1">
        <v>14816.52</v>
      </c>
      <c r="L27" s="1">
        <v>14235.48</v>
      </c>
      <c r="M27" s="1">
        <v>0</v>
      </c>
      <c r="N27" s="1">
        <v>29052</v>
      </c>
      <c r="O27" s="1">
        <v>29052</v>
      </c>
    </row>
    <row r="28" spans="1:15" x14ac:dyDescent="0.3">
      <c r="A28" t="s">
        <v>52</v>
      </c>
      <c r="B28" t="s">
        <v>53</v>
      </c>
      <c r="C28" t="s">
        <v>92</v>
      </c>
      <c r="D28" t="s">
        <v>93</v>
      </c>
      <c r="E28" t="s">
        <v>96</v>
      </c>
      <c r="F28" t="s">
        <v>97</v>
      </c>
      <c r="G28" s="1">
        <v>0</v>
      </c>
      <c r="H28" s="1">
        <v>0</v>
      </c>
      <c r="I28" s="1">
        <v>11099.130000000001</v>
      </c>
      <c r="J28" s="1">
        <v>10663.869999999999</v>
      </c>
      <c r="K28" s="1">
        <v>11099.130000000001</v>
      </c>
      <c r="L28" s="1">
        <v>10663.869999999999</v>
      </c>
      <c r="M28" s="1">
        <v>0</v>
      </c>
      <c r="N28" s="1">
        <v>21763</v>
      </c>
      <c r="O28" s="1">
        <v>21763</v>
      </c>
    </row>
    <row r="29" spans="1:15" x14ac:dyDescent="0.3">
      <c r="A29" t="s">
        <v>98</v>
      </c>
      <c r="B29" t="s">
        <v>99</v>
      </c>
      <c r="C29" t="s">
        <v>100</v>
      </c>
      <c r="D29" t="s">
        <v>101</v>
      </c>
      <c r="E29" t="s">
        <v>102</v>
      </c>
      <c r="F29" t="s">
        <v>103</v>
      </c>
      <c r="G29" s="1">
        <v>0</v>
      </c>
      <c r="H29" s="1">
        <v>0</v>
      </c>
      <c r="I29" s="1">
        <v>4272.2700000000004</v>
      </c>
      <c r="J29" s="1">
        <v>4104.7299999999996</v>
      </c>
      <c r="K29" s="1">
        <v>4272.2700000000004</v>
      </c>
      <c r="L29" s="1">
        <v>4104.7299999999996</v>
      </c>
      <c r="M29" s="1">
        <v>0</v>
      </c>
      <c r="N29" s="1">
        <v>8377</v>
      </c>
      <c r="O29" s="1">
        <v>8377</v>
      </c>
    </row>
    <row r="30" spans="1:15" x14ac:dyDescent="0.3">
      <c r="A30" t="s">
        <v>98</v>
      </c>
      <c r="B30" t="s">
        <v>99</v>
      </c>
      <c r="C30" t="s">
        <v>100</v>
      </c>
      <c r="D30" t="s">
        <v>101</v>
      </c>
      <c r="E30" t="s">
        <v>104</v>
      </c>
      <c r="F30" t="s">
        <v>105</v>
      </c>
      <c r="G30" s="1">
        <v>0</v>
      </c>
      <c r="H30" s="1">
        <v>0</v>
      </c>
      <c r="I30" s="1">
        <v>9430.92</v>
      </c>
      <c r="J30" s="1">
        <v>9061.08</v>
      </c>
      <c r="K30" s="1">
        <v>9430.92</v>
      </c>
      <c r="L30" s="1">
        <v>9061.08</v>
      </c>
      <c r="M30" s="1">
        <v>0</v>
      </c>
      <c r="N30" s="1">
        <v>18492</v>
      </c>
      <c r="O30" s="1">
        <v>18492</v>
      </c>
    </row>
    <row r="31" spans="1:15" x14ac:dyDescent="0.3">
      <c r="A31" t="s">
        <v>98</v>
      </c>
      <c r="B31" t="s">
        <v>99</v>
      </c>
      <c r="C31" t="s">
        <v>100</v>
      </c>
      <c r="D31" t="s">
        <v>101</v>
      </c>
      <c r="E31" t="s">
        <v>106</v>
      </c>
      <c r="F31" t="s">
        <v>107</v>
      </c>
      <c r="G31" s="1">
        <v>24085.260000000002</v>
      </c>
      <c r="H31" s="1">
        <v>23140.739999999998</v>
      </c>
      <c r="I31" s="1">
        <v>14413.11</v>
      </c>
      <c r="J31" s="1">
        <v>13847.89</v>
      </c>
      <c r="K31" s="1">
        <v>38498.370000000003</v>
      </c>
      <c r="L31" s="1">
        <v>36988.629999999997</v>
      </c>
      <c r="M31" s="1">
        <v>47226</v>
      </c>
      <c r="N31" s="1">
        <v>28261</v>
      </c>
      <c r="O31" s="1">
        <v>75487</v>
      </c>
    </row>
    <row r="32" spans="1:15" x14ac:dyDescent="0.3">
      <c r="A32" t="s">
        <v>108</v>
      </c>
      <c r="B32" t="s">
        <v>109</v>
      </c>
      <c r="C32" t="s">
        <v>110</v>
      </c>
      <c r="D32" t="s">
        <v>111</v>
      </c>
      <c r="E32" t="s">
        <v>112</v>
      </c>
      <c r="F32" t="s">
        <v>111</v>
      </c>
      <c r="G32" s="1">
        <v>312563.18999999994</v>
      </c>
      <c r="H32" s="1">
        <v>300305.81</v>
      </c>
      <c r="I32" s="1">
        <v>0</v>
      </c>
      <c r="J32" s="1">
        <v>0</v>
      </c>
      <c r="K32" s="1">
        <v>312563.18999999994</v>
      </c>
      <c r="L32" s="1">
        <v>300305.81</v>
      </c>
      <c r="M32" s="1">
        <v>612869</v>
      </c>
      <c r="N32" s="1">
        <v>0</v>
      </c>
      <c r="O32" s="1">
        <v>612869</v>
      </c>
    </row>
    <row r="33" spans="1:15" x14ac:dyDescent="0.3">
      <c r="A33" t="s">
        <v>98</v>
      </c>
      <c r="B33" t="s">
        <v>99</v>
      </c>
      <c r="C33" t="s">
        <v>113</v>
      </c>
      <c r="D33" t="s">
        <v>114</v>
      </c>
      <c r="E33" t="s">
        <v>115</v>
      </c>
      <c r="F33" t="s">
        <v>114</v>
      </c>
      <c r="G33" s="1">
        <v>0</v>
      </c>
      <c r="H33" s="1">
        <v>0</v>
      </c>
      <c r="I33" s="1">
        <v>4200.87</v>
      </c>
      <c r="J33" s="1">
        <v>4036.13</v>
      </c>
      <c r="K33" s="1">
        <v>4200.87</v>
      </c>
      <c r="L33" s="1">
        <v>4036.13</v>
      </c>
      <c r="M33" s="1">
        <v>0</v>
      </c>
      <c r="N33" s="1">
        <v>8237</v>
      </c>
      <c r="O33" s="1">
        <v>8237</v>
      </c>
    </row>
    <row r="34" spans="1:15" x14ac:dyDescent="0.3">
      <c r="A34" t="s">
        <v>98</v>
      </c>
      <c r="B34" t="s">
        <v>99</v>
      </c>
      <c r="C34" t="s">
        <v>113</v>
      </c>
      <c r="D34" t="s">
        <v>114</v>
      </c>
      <c r="E34" t="s">
        <v>116</v>
      </c>
      <c r="F34" t="s">
        <v>117</v>
      </c>
      <c r="G34" s="1">
        <v>0</v>
      </c>
      <c r="H34" s="1">
        <v>0</v>
      </c>
      <c r="I34" s="1">
        <v>6725.37</v>
      </c>
      <c r="J34" s="1">
        <v>6461.63</v>
      </c>
      <c r="K34" s="1">
        <v>6725.37</v>
      </c>
      <c r="L34" s="1">
        <v>6461.63</v>
      </c>
      <c r="M34" s="1">
        <v>0</v>
      </c>
      <c r="N34" s="1">
        <v>13187</v>
      </c>
      <c r="O34" s="1">
        <v>13187</v>
      </c>
    </row>
    <row r="35" spans="1:15" x14ac:dyDescent="0.3">
      <c r="A35" t="s">
        <v>98</v>
      </c>
      <c r="B35" t="s">
        <v>99</v>
      </c>
      <c r="C35" t="s">
        <v>118</v>
      </c>
      <c r="D35" t="s">
        <v>119</v>
      </c>
      <c r="E35" t="s">
        <v>120</v>
      </c>
      <c r="F35" t="s">
        <v>119</v>
      </c>
      <c r="G35" s="1">
        <v>0</v>
      </c>
      <c r="H35" s="1">
        <v>0</v>
      </c>
      <c r="I35" s="1">
        <v>2326.62</v>
      </c>
      <c r="J35" s="1">
        <v>2235.38</v>
      </c>
      <c r="K35" s="1">
        <v>2326.62</v>
      </c>
      <c r="L35" s="1">
        <v>2235.38</v>
      </c>
      <c r="M35" s="1">
        <v>0</v>
      </c>
      <c r="N35" s="1">
        <v>4562</v>
      </c>
      <c r="O35" s="1">
        <v>4562</v>
      </c>
    </row>
    <row r="36" spans="1:15" x14ac:dyDescent="0.3">
      <c r="A36" t="s">
        <v>121</v>
      </c>
      <c r="B36" t="s">
        <v>122</v>
      </c>
      <c r="C36" t="s">
        <v>123</v>
      </c>
      <c r="D36" t="s">
        <v>124</v>
      </c>
      <c r="E36" t="s">
        <v>125</v>
      </c>
      <c r="F36" t="s">
        <v>126</v>
      </c>
      <c r="G36" s="1">
        <v>0</v>
      </c>
      <c r="H36" s="1">
        <v>0</v>
      </c>
      <c r="I36" s="1">
        <v>158.1</v>
      </c>
      <c r="J36" s="1">
        <v>151.9</v>
      </c>
      <c r="K36" s="1">
        <v>158.1</v>
      </c>
      <c r="L36" s="1">
        <v>151.9</v>
      </c>
      <c r="M36" s="1">
        <v>0</v>
      </c>
      <c r="N36" s="1">
        <v>310</v>
      </c>
      <c r="O36" s="1">
        <v>310</v>
      </c>
    </row>
    <row r="37" spans="1:15" x14ac:dyDescent="0.3">
      <c r="A37" t="s">
        <v>121</v>
      </c>
      <c r="B37" t="s">
        <v>122</v>
      </c>
      <c r="C37" t="s">
        <v>127</v>
      </c>
      <c r="D37" t="s">
        <v>128</v>
      </c>
      <c r="E37" t="s">
        <v>129</v>
      </c>
      <c r="F37" t="s">
        <v>128</v>
      </c>
      <c r="G37" s="1">
        <v>0</v>
      </c>
      <c r="H37" s="1">
        <v>0</v>
      </c>
      <c r="I37" s="1">
        <v>1266.8399999999999</v>
      </c>
      <c r="J37" s="1">
        <v>1217.1600000000001</v>
      </c>
      <c r="K37" s="1">
        <v>1266.8399999999999</v>
      </c>
      <c r="L37" s="1">
        <v>1217.1600000000001</v>
      </c>
      <c r="M37" s="1">
        <v>0</v>
      </c>
      <c r="N37" s="1">
        <v>2484</v>
      </c>
      <c r="O37" s="1">
        <v>2484</v>
      </c>
    </row>
    <row r="38" spans="1:15" x14ac:dyDescent="0.3">
      <c r="A38" t="s">
        <v>121</v>
      </c>
      <c r="B38" t="s">
        <v>122</v>
      </c>
      <c r="C38" t="s">
        <v>130</v>
      </c>
      <c r="D38" t="s">
        <v>131</v>
      </c>
      <c r="E38" t="s">
        <v>132</v>
      </c>
      <c r="F38" t="s">
        <v>133</v>
      </c>
      <c r="G38" s="1">
        <v>0</v>
      </c>
      <c r="H38" s="1">
        <v>0</v>
      </c>
      <c r="I38" s="1">
        <v>2812.14</v>
      </c>
      <c r="J38" s="1">
        <v>2701.86</v>
      </c>
      <c r="K38" s="1">
        <v>2812.14</v>
      </c>
      <c r="L38" s="1">
        <v>2701.86</v>
      </c>
      <c r="M38" s="1">
        <v>0</v>
      </c>
      <c r="N38" s="1">
        <v>5514</v>
      </c>
      <c r="O38" s="1">
        <v>5514</v>
      </c>
    </row>
    <row r="39" spans="1:15" x14ac:dyDescent="0.3">
      <c r="A39" t="s">
        <v>121</v>
      </c>
      <c r="B39" t="s">
        <v>122</v>
      </c>
      <c r="C39" t="s">
        <v>130</v>
      </c>
      <c r="D39" t="s">
        <v>131</v>
      </c>
      <c r="E39" t="s">
        <v>134</v>
      </c>
      <c r="F39" t="s">
        <v>131</v>
      </c>
      <c r="G39" s="1">
        <v>7345.02</v>
      </c>
      <c r="H39" s="1">
        <v>7056.98</v>
      </c>
      <c r="I39" s="1">
        <v>93.84</v>
      </c>
      <c r="J39" s="1">
        <v>90.16</v>
      </c>
      <c r="K39" s="1">
        <v>7438.8600000000006</v>
      </c>
      <c r="L39" s="1">
        <v>7147.1399999999994</v>
      </c>
      <c r="M39" s="1">
        <v>14402</v>
      </c>
      <c r="N39" s="1">
        <v>184</v>
      </c>
      <c r="O39" s="1">
        <v>14586</v>
      </c>
    </row>
    <row r="40" spans="1:15" x14ac:dyDescent="0.3">
      <c r="A40" t="s">
        <v>121</v>
      </c>
      <c r="B40" t="s">
        <v>122</v>
      </c>
      <c r="C40" t="s">
        <v>135</v>
      </c>
      <c r="D40" t="s">
        <v>136</v>
      </c>
      <c r="E40" t="s">
        <v>137</v>
      </c>
      <c r="F40" t="s">
        <v>136</v>
      </c>
      <c r="G40" s="1">
        <v>9092.7900000000009</v>
      </c>
      <c r="H40" s="1">
        <v>8736.2099999999991</v>
      </c>
      <c r="I40" s="1">
        <v>5911.41</v>
      </c>
      <c r="J40" s="1">
        <v>5679.59</v>
      </c>
      <c r="K40" s="1">
        <v>15004.2</v>
      </c>
      <c r="L40" s="1">
        <v>14415.8</v>
      </c>
      <c r="M40" s="1">
        <v>17829</v>
      </c>
      <c r="N40" s="1">
        <v>11591</v>
      </c>
      <c r="O40" s="1">
        <v>29420</v>
      </c>
    </row>
    <row r="41" spans="1:15" x14ac:dyDescent="0.3">
      <c r="A41" t="s">
        <v>138</v>
      </c>
      <c r="B41" t="s">
        <v>139</v>
      </c>
      <c r="C41" t="s">
        <v>140</v>
      </c>
      <c r="D41" t="s">
        <v>141</v>
      </c>
      <c r="E41" t="s">
        <v>142</v>
      </c>
      <c r="F41" t="s">
        <v>141</v>
      </c>
      <c r="G41" s="1">
        <v>10015.89</v>
      </c>
      <c r="H41" s="1">
        <v>9623.11</v>
      </c>
      <c r="I41" s="1">
        <v>1711.05</v>
      </c>
      <c r="J41" s="1">
        <v>1643.95</v>
      </c>
      <c r="K41" s="1">
        <v>11726.94</v>
      </c>
      <c r="L41" s="1">
        <v>11267.06</v>
      </c>
      <c r="M41" s="1">
        <v>19639</v>
      </c>
      <c r="N41" s="1">
        <v>3355</v>
      </c>
      <c r="O41" s="1">
        <v>22994</v>
      </c>
    </row>
    <row r="42" spans="1:15" x14ac:dyDescent="0.3">
      <c r="A42" t="s">
        <v>138</v>
      </c>
      <c r="B42" t="s">
        <v>139</v>
      </c>
      <c r="C42" t="s">
        <v>140</v>
      </c>
      <c r="D42" t="s">
        <v>141</v>
      </c>
      <c r="E42" t="s">
        <v>143</v>
      </c>
      <c r="F42" t="s">
        <v>144</v>
      </c>
      <c r="G42" s="1">
        <v>0</v>
      </c>
      <c r="H42" s="1">
        <v>0</v>
      </c>
      <c r="I42" s="1">
        <v>6506.58</v>
      </c>
      <c r="J42" s="1">
        <v>6251.42</v>
      </c>
      <c r="K42" s="1">
        <v>6506.58</v>
      </c>
      <c r="L42" s="1">
        <v>6251.42</v>
      </c>
      <c r="M42" s="1">
        <v>0</v>
      </c>
      <c r="N42" s="1">
        <v>12758</v>
      </c>
      <c r="O42" s="1">
        <v>12758</v>
      </c>
    </row>
    <row r="43" spans="1:15" x14ac:dyDescent="0.3">
      <c r="A43" t="s">
        <v>138</v>
      </c>
      <c r="B43" t="s">
        <v>139</v>
      </c>
      <c r="C43" t="s">
        <v>140</v>
      </c>
      <c r="D43" t="s">
        <v>141</v>
      </c>
      <c r="E43" t="s">
        <v>145</v>
      </c>
      <c r="F43" t="s">
        <v>146</v>
      </c>
      <c r="G43" s="1">
        <v>0</v>
      </c>
      <c r="H43" s="1">
        <v>0</v>
      </c>
      <c r="I43" s="1">
        <v>10966.02</v>
      </c>
      <c r="J43" s="1">
        <v>10535.98</v>
      </c>
      <c r="K43" s="1">
        <v>10966.02</v>
      </c>
      <c r="L43" s="1">
        <v>10535.98</v>
      </c>
      <c r="M43" s="1">
        <v>0</v>
      </c>
      <c r="N43" s="1">
        <v>21502</v>
      </c>
      <c r="O43" s="1">
        <v>21502</v>
      </c>
    </row>
    <row r="44" spans="1:15" x14ac:dyDescent="0.3">
      <c r="A44" t="s">
        <v>138</v>
      </c>
      <c r="B44" t="s">
        <v>139</v>
      </c>
      <c r="C44" t="s">
        <v>147</v>
      </c>
      <c r="D44" t="s">
        <v>148</v>
      </c>
      <c r="E44" t="s">
        <v>149</v>
      </c>
      <c r="F44" t="s">
        <v>148</v>
      </c>
      <c r="G44" s="1">
        <v>0</v>
      </c>
      <c r="H44" s="1">
        <v>0</v>
      </c>
      <c r="I44" s="1">
        <v>10036.799999999999</v>
      </c>
      <c r="J44" s="1">
        <v>9643.2000000000007</v>
      </c>
      <c r="K44" s="1">
        <v>10036.799999999999</v>
      </c>
      <c r="L44" s="1">
        <v>9643.2000000000007</v>
      </c>
      <c r="M44" s="1">
        <v>0</v>
      </c>
      <c r="N44" s="1">
        <v>19680</v>
      </c>
      <c r="O44" s="1">
        <v>19680</v>
      </c>
    </row>
    <row r="45" spans="1:15" x14ac:dyDescent="0.3">
      <c r="A45" t="s">
        <v>138</v>
      </c>
      <c r="B45" t="s">
        <v>139</v>
      </c>
      <c r="C45" t="s">
        <v>150</v>
      </c>
      <c r="D45" t="s">
        <v>151</v>
      </c>
      <c r="E45" t="s">
        <v>152</v>
      </c>
      <c r="F45" t="s">
        <v>153</v>
      </c>
      <c r="G45" s="1">
        <v>0</v>
      </c>
      <c r="H45" s="1">
        <v>0</v>
      </c>
      <c r="I45" s="1">
        <v>8806.68</v>
      </c>
      <c r="J45" s="1">
        <v>8461.32</v>
      </c>
      <c r="K45" s="1">
        <v>8806.68</v>
      </c>
      <c r="L45" s="1">
        <v>8461.32</v>
      </c>
      <c r="M45" s="1">
        <v>0</v>
      </c>
      <c r="N45" s="1">
        <v>17268</v>
      </c>
      <c r="O45" s="1">
        <v>17268</v>
      </c>
    </row>
    <row r="46" spans="1:15" x14ac:dyDescent="0.3">
      <c r="A46" t="s">
        <v>138</v>
      </c>
      <c r="B46" t="s">
        <v>139</v>
      </c>
      <c r="C46" t="s">
        <v>150</v>
      </c>
      <c r="D46" t="s">
        <v>151</v>
      </c>
      <c r="E46" t="s">
        <v>154</v>
      </c>
      <c r="F46" t="s">
        <v>155</v>
      </c>
      <c r="G46" s="1">
        <v>0</v>
      </c>
      <c r="H46" s="1">
        <v>0</v>
      </c>
      <c r="I46" s="1">
        <v>14973.09</v>
      </c>
      <c r="J46" s="1">
        <v>14385.91</v>
      </c>
      <c r="K46" s="1">
        <v>14973.09</v>
      </c>
      <c r="L46" s="1">
        <v>14385.91</v>
      </c>
      <c r="M46" s="1">
        <v>0</v>
      </c>
      <c r="N46" s="1">
        <v>29359</v>
      </c>
      <c r="O46" s="1">
        <v>29359</v>
      </c>
    </row>
    <row r="47" spans="1:15" x14ac:dyDescent="0.3">
      <c r="A47" t="s">
        <v>138</v>
      </c>
      <c r="B47" t="s">
        <v>139</v>
      </c>
      <c r="C47" t="s">
        <v>156</v>
      </c>
      <c r="D47" t="s">
        <v>157</v>
      </c>
      <c r="E47" t="s">
        <v>158</v>
      </c>
      <c r="F47" t="s">
        <v>159</v>
      </c>
      <c r="G47" s="1">
        <v>0</v>
      </c>
      <c r="H47" s="1">
        <v>0</v>
      </c>
      <c r="I47" s="1">
        <v>14379.45</v>
      </c>
      <c r="J47" s="1">
        <v>13815.55</v>
      </c>
      <c r="K47" s="1">
        <v>14379.45</v>
      </c>
      <c r="L47" s="1">
        <v>13815.55</v>
      </c>
      <c r="M47" s="1">
        <v>0</v>
      </c>
      <c r="N47" s="1">
        <v>28195</v>
      </c>
      <c r="O47" s="1">
        <v>28195</v>
      </c>
    </row>
    <row r="48" spans="1:15" x14ac:dyDescent="0.3">
      <c r="A48" t="s">
        <v>138</v>
      </c>
      <c r="B48" t="s">
        <v>139</v>
      </c>
      <c r="C48" t="s">
        <v>156</v>
      </c>
      <c r="D48" t="s">
        <v>157</v>
      </c>
      <c r="E48" t="s">
        <v>160</v>
      </c>
      <c r="F48" t="s">
        <v>157</v>
      </c>
      <c r="G48" s="1">
        <v>16312.86</v>
      </c>
      <c r="H48" s="1">
        <v>15673.14</v>
      </c>
      <c r="I48" s="1">
        <v>0</v>
      </c>
      <c r="J48" s="1">
        <v>0</v>
      </c>
      <c r="K48" s="1">
        <v>16312.86</v>
      </c>
      <c r="L48" s="1">
        <v>15673.14</v>
      </c>
      <c r="M48" s="1">
        <v>31986</v>
      </c>
      <c r="N48" s="1">
        <v>0</v>
      </c>
      <c r="O48" s="1">
        <v>31986</v>
      </c>
    </row>
    <row r="49" spans="1:15" x14ac:dyDescent="0.3">
      <c r="A49" t="s">
        <v>161</v>
      </c>
      <c r="B49" t="s">
        <v>162</v>
      </c>
      <c r="C49" t="s">
        <v>163</v>
      </c>
      <c r="D49" t="s">
        <v>164</v>
      </c>
      <c r="E49" t="s">
        <v>165</v>
      </c>
      <c r="F49" t="s">
        <v>164</v>
      </c>
      <c r="G49" s="1">
        <v>0</v>
      </c>
      <c r="H49" s="1">
        <v>0</v>
      </c>
      <c r="I49" s="1">
        <v>15348.45</v>
      </c>
      <c r="J49" s="1">
        <v>14746.55</v>
      </c>
      <c r="K49" s="1">
        <v>15348.45</v>
      </c>
      <c r="L49" s="1">
        <v>14746.55</v>
      </c>
      <c r="M49" s="1">
        <v>0</v>
      </c>
      <c r="N49" s="1">
        <v>30095</v>
      </c>
      <c r="O49" s="1">
        <v>30095</v>
      </c>
    </row>
    <row r="50" spans="1:15" x14ac:dyDescent="0.3">
      <c r="A50" t="s">
        <v>161</v>
      </c>
      <c r="B50" t="s">
        <v>162</v>
      </c>
      <c r="C50" t="s">
        <v>163</v>
      </c>
      <c r="D50" t="s">
        <v>164</v>
      </c>
      <c r="E50" t="s">
        <v>166</v>
      </c>
      <c r="F50" t="s">
        <v>167</v>
      </c>
      <c r="G50" s="1">
        <v>0</v>
      </c>
      <c r="H50" s="1">
        <v>0</v>
      </c>
      <c r="I50" s="1">
        <v>17298.18</v>
      </c>
      <c r="J50" s="1">
        <v>16619.82</v>
      </c>
      <c r="K50" s="1">
        <v>17298.18</v>
      </c>
      <c r="L50" s="1">
        <v>16619.82</v>
      </c>
      <c r="M50" s="1">
        <v>0</v>
      </c>
      <c r="N50" s="1">
        <v>33918</v>
      </c>
      <c r="O50" s="1">
        <v>33918</v>
      </c>
    </row>
    <row r="51" spans="1:15" x14ac:dyDescent="0.3">
      <c r="A51" t="s">
        <v>161</v>
      </c>
      <c r="B51" t="s">
        <v>162</v>
      </c>
      <c r="C51" t="s">
        <v>168</v>
      </c>
      <c r="D51" t="s">
        <v>169</v>
      </c>
      <c r="E51" t="s">
        <v>170</v>
      </c>
      <c r="F51" t="s">
        <v>169</v>
      </c>
      <c r="G51" s="1">
        <v>0</v>
      </c>
      <c r="H51" s="1">
        <v>0</v>
      </c>
      <c r="I51" s="1">
        <v>10109.73</v>
      </c>
      <c r="J51" s="1">
        <v>9713.27</v>
      </c>
      <c r="K51" s="1">
        <v>10109.73</v>
      </c>
      <c r="L51" s="1">
        <v>9713.27</v>
      </c>
      <c r="M51" s="1">
        <v>0</v>
      </c>
      <c r="N51" s="1">
        <v>19823</v>
      </c>
      <c r="O51" s="1">
        <v>19823</v>
      </c>
    </row>
    <row r="52" spans="1:15" x14ac:dyDescent="0.3">
      <c r="A52" t="s">
        <v>161</v>
      </c>
      <c r="B52" t="s">
        <v>162</v>
      </c>
      <c r="C52" t="s">
        <v>171</v>
      </c>
      <c r="D52" t="s">
        <v>172</v>
      </c>
      <c r="E52" t="s">
        <v>173</v>
      </c>
      <c r="F52" t="s">
        <v>172</v>
      </c>
      <c r="G52" s="1">
        <v>0</v>
      </c>
      <c r="H52" s="1">
        <v>0</v>
      </c>
      <c r="I52" s="1">
        <v>19948.650000000001</v>
      </c>
      <c r="J52" s="1">
        <v>19166.349999999999</v>
      </c>
      <c r="K52" s="1">
        <v>19948.650000000001</v>
      </c>
      <c r="L52" s="1">
        <v>19166.349999999999</v>
      </c>
      <c r="M52" s="1">
        <v>0</v>
      </c>
      <c r="N52" s="1">
        <v>39115</v>
      </c>
      <c r="O52" s="1">
        <v>39115</v>
      </c>
    </row>
    <row r="53" spans="1:15" x14ac:dyDescent="0.3">
      <c r="A53" t="s">
        <v>161</v>
      </c>
      <c r="B53" t="s">
        <v>162</v>
      </c>
      <c r="C53" t="s">
        <v>174</v>
      </c>
      <c r="D53" t="s">
        <v>175</v>
      </c>
      <c r="E53" t="s">
        <v>176</v>
      </c>
      <c r="F53" t="s">
        <v>177</v>
      </c>
      <c r="G53" s="1">
        <v>0</v>
      </c>
      <c r="H53" s="1">
        <v>0</v>
      </c>
      <c r="I53" s="1">
        <v>12004.380000000001</v>
      </c>
      <c r="J53" s="1">
        <v>11533.619999999999</v>
      </c>
      <c r="K53" s="1">
        <v>12004.380000000001</v>
      </c>
      <c r="L53" s="1">
        <v>11533.619999999999</v>
      </c>
      <c r="M53" s="1">
        <v>0</v>
      </c>
      <c r="N53" s="1">
        <v>23538</v>
      </c>
      <c r="O53" s="1">
        <v>23538</v>
      </c>
    </row>
    <row r="54" spans="1:15" x14ac:dyDescent="0.3">
      <c r="A54" t="s">
        <v>161</v>
      </c>
      <c r="B54" t="s">
        <v>162</v>
      </c>
      <c r="C54" t="s">
        <v>174</v>
      </c>
      <c r="D54" t="s">
        <v>175</v>
      </c>
      <c r="E54" t="s">
        <v>178</v>
      </c>
      <c r="F54" t="s">
        <v>179</v>
      </c>
      <c r="G54" s="1">
        <v>0</v>
      </c>
      <c r="H54" s="1">
        <v>0</v>
      </c>
      <c r="I54" s="1">
        <v>4318.17</v>
      </c>
      <c r="J54" s="1">
        <v>4148.83</v>
      </c>
      <c r="K54" s="1">
        <v>4318.17</v>
      </c>
      <c r="L54" s="1">
        <v>4148.83</v>
      </c>
      <c r="M54" s="1">
        <v>0</v>
      </c>
      <c r="N54" s="1">
        <v>8467</v>
      </c>
      <c r="O54" s="1">
        <v>8467</v>
      </c>
    </row>
    <row r="55" spans="1:15" x14ac:dyDescent="0.3">
      <c r="A55" t="s">
        <v>161</v>
      </c>
      <c r="B55" t="s">
        <v>162</v>
      </c>
      <c r="C55" t="s">
        <v>174</v>
      </c>
      <c r="D55" t="s">
        <v>175</v>
      </c>
      <c r="E55" t="s">
        <v>180</v>
      </c>
      <c r="F55" t="s">
        <v>181</v>
      </c>
      <c r="G55" s="1">
        <v>0</v>
      </c>
      <c r="H55" s="1">
        <v>0</v>
      </c>
      <c r="I55" s="1">
        <v>5656.92</v>
      </c>
      <c r="J55" s="1">
        <v>5435.08</v>
      </c>
      <c r="K55" s="1">
        <v>5656.92</v>
      </c>
      <c r="L55" s="1">
        <v>5435.08</v>
      </c>
      <c r="M55" s="1">
        <v>0</v>
      </c>
      <c r="N55" s="1">
        <v>11092</v>
      </c>
      <c r="O55" s="1">
        <v>11092</v>
      </c>
    </row>
    <row r="56" spans="1:15" x14ac:dyDescent="0.3">
      <c r="A56" t="s">
        <v>161</v>
      </c>
      <c r="B56" t="s">
        <v>162</v>
      </c>
      <c r="C56" t="s">
        <v>174</v>
      </c>
      <c r="D56" t="s">
        <v>175</v>
      </c>
      <c r="E56" t="s">
        <v>182</v>
      </c>
      <c r="F56" t="s">
        <v>183</v>
      </c>
      <c r="G56" s="1">
        <v>11152.17</v>
      </c>
      <c r="H56" s="1">
        <v>10714.83</v>
      </c>
      <c r="I56" s="1">
        <v>0</v>
      </c>
      <c r="J56" s="1">
        <v>0</v>
      </c>
      <c r="K56" s="1">
        <v>11152.17</v>
      </c>
      <c r="L56" s="1">
        <v>10714.83</v>
      </c>
      <c r="M56" s="1">
        <v>21867</v>
      </c>
      <c r="N56" s="1">
        <v>0</v>
      </c>
      <c r="O56" s="1">
        <v>21867</v>
      </c>
    </row>
    <row r="57" spans="1:15" x14ac:dyDescent="0.3">
      <c r="A57" t="s">
        <v>161</v>
      </c>
      <c r="B57" t="s">
        <v>162</v>
      </c>
      <c r="C57" t="s">
        <v>174</v>
      </c>
      <c r="D57" t="s">
        <v>175</v>
      </c>
      <c r="E57" t="s">
        <v>184</v>
      </c>
      <c r="F57" t="s">
        <v>185</v>
      </c>
      <c r="G57" s="1">
        <v>0</v>
      </c>
      <c r="H57" s="1">
        <v>0</v>
      </c>
      <c r="I57" s="1">
        <v>18198.330000000002</v>
      </c>
      <c r="J57" s="1">
        <v>17484.669999999998</v>
      </c>
      <c r="K57" s="1">
        <v>18198.330000000002</v>
      </c>
      <c r="L57" s="1">
        <v>17484.669999999998</v>
      </c>
      <c r="M57" s="1">
        <v>0</v>
      </c>
      <c r="N57" s="1">
        <v>35683</v>
      </c>
      <c r="O57" s="1">
        <v>35683</v>
      </c>
    </row>
    <row r="58" spans="1:15" x14ac:dyDescent="0.3">
      <c r="A58" t="s">
        <v>161</v>
      </c>
      <c r="B58" t="s">
        <v>162</v>
      </c>
      <c r="C58" t="s">
        <v>174</v>
      </c>
      <c r="D58" t="s">
        <v>175</v>
      </c>
      <c r="E58" t="s">
        <v>186</v>
      </c>
      <c r="F58" t="s">
        <v>187</v>
      </c>
      <c r="G58" s="1">
        <v>0</v>
      </c>
      <c r="H58" s="1">
        <v>0</v>
      </c>
      <c r="I58" s="1">
        <v>12962.16</v>
      </c>
      <c r="J58" s="1">
        <v>12453.84</v>
      </c>
      <c r="K58" s="1">
        <v>12962.16</v>
      </c>
      <c r="L58" s="1">
        <v>12453.84</v>
      </c>
      <c r="M58" s="1">
        <v>0</v>
      </c>
      <c r="N58" s="1">
        <v>25416</v>
      </c>
      <c r="O58" s="1">
        <v>25416</v>
      </c>
    </row>
    <row r="59" spans="1:15" x14ac:dyDescent="0.3">
      <c r="A59" t="s">
        <v>161</v>
      </c>
      <c r="B59" t="s">
        <v>162</v>
      </c>
      <c r="C59" t="s">
        <v>174</v>
      </c>
      <c r="D59" t="s">
        <v>175</v>
      </c>
      <c r="E59" t="s">
        <v>188</v>
      </c>
      <c r="F59" t="s">
        <v>189</v>
      </c>
      <c r="G59" s="1">
        <v>16280.73</v>
      </c>
      <c r="H59" s="1">
        <v>15642.27</v>
      </c>
      <c r="I59" s="1">
        <v>29168.43</v>
      </c>
      <c r="J59" s="1">
        <v>28024.57</v>
      </c>
      <c r="K59" s="1">
        <v>45449.16</v>
      </c>
      <c r="L59" s="1">
        <v>43666.84</v>
      </c>
      <c r="M59" s="1">
        <v>31923</v>
      </c>
      <c r="N59" s="1">
        <v>57193</v>
      </c>
      <c r="O59" s="1">
        <v>89116</v>
      </c>
    </row>
    <row r="60" spans="1:15" x14ac:dyDescent="0.3">
      <c r="A60" t="s">
        <v>161</v>
      </c>
      <c r="B60" t="s">
        <v>162</v>
      </c>
      <c r="C60" t="s">
        <v>174</v>
      </c>
      <c r="D60" t="s">
        <v>175</v>
      </c>
      <c r="E60" t="s">
        <v>190</v>
      </c>
      <c r="F60" t="s">
        <v>191</v>
      </c>
      <c r="G60" s="1">
        <v>0</v>
      </c>
      <c r="H60" s="1">
        <v>0</v>
      </c>
      <c r="I60" s="1">
        <v>22551.18</v>
      </c>
      <c r="J60" s="1">
        <v>21666.82</v>
      </c>
      <c r="K60" s="1">
        <v>22551.18</v>
      </c>
      <c r="L60" s="1">
        <v>21666.82</v>
      </c>
      <c r="M60" s="1">
        <v>0</v>
      </c>
      <c r="N60" s="1">
        <v>44218</v>
      </c>
      <c r="O60" s="1">
        <v>44218</v>
      </c>
    </row>
    <row r="61" spans="1:15" x14ac:dyDescent="0.3">
      <c r="A61" t="s">
        <v>161</v>
      </c>
      <c r="B61" t="s">
        <v>162</v>
      </c>
      <c r="C61" t="s">
        <v>192</v>
      </c>
      <c r="D61" t="s">
        <v>193</v>
      </c>
      <c r="E61" t="s">
        <v>194</v>
      </c>
      <c r="F61" t="s">
        <v>193</v>
      </c>
      <c r="G61" s="1">
        <v>5092.3500000000004</v>
      </c>
      <c r="H61" s="1">
        <v>4892.6499999999996</v>
      </c>
      <c r="I61" s="1">
        <v>12193.59</v>
      </c>
      <c r="J61" s="1">
        <v>11715.41</v>
      </c>
      <c r="K61" s="1">
        <v>17285.939999999999</v>
      </c>
      <c r="L61" s="1">
        <v>16608.060000000001</v>
      </c>
      <c r="M61" s="1">
        <v>9985</v>
      </c>
      <c r="N61" s="1">
        <v>23909</v>
      </c>
      <c r="O61" s="1">
        <v>33894</v>
      </c>
    </row>
    <row r="62" spans="1:15" x14ac:dyDescent="0.3">
      <c r="A62" t="s">
        <v>195</v>
      </c>
      <c r="B62" t="s">
        <v>196</v>
      </c>
      <c r="C62" t="s">
        <v>197</v>
      </c>
      <c r="D62" t="s">
        <v>198</v>
      </c>
      <c r="E62" t="s">
        <v>199</v>
      </c>
      <c r="F62" t="s">
        <v>200</v>
      </c>
      <c r="G62" s="1">
        <v>0</v>
      </c>
      <c r="H62" s="1">
        <v>0</v>
      </c>
      <c r="I62" s="1">
        <v>7727.01</v>
      </c>
      <c r="J62" s="1">
        <v>7423.99</v>
      </c>
      <c r="K62" s="1">
        <v>7727.01</v>
      </c>
      <c r="L62" s="1">
        <v>7423.99</v>
      </c>
      <c r="M62" s="1">
        <v>0</v>
      </c>
      <c r="N62" s="1">
        <v>15151</v>
      </c>
      <c r="O62" s="1">
        <v>15151</v>
      </c>
    </row>
    <row r="63" spans="1:15" x14ac:dyDescent="0.3">
      <c r="A63" t="s">
        <v>195</v>
      </c>
      <c r="B63" t="s">
        <v>196</v>
      </c>
      <c r="C63" t="s">
        <v>201</v>
      </c>
      <c r="D63" t="s">
        <v>202</v>
      </c>
      <c r="E63" t="s">
        <v>203</v>
      </c>
      <c r="F63" t="s">
        <v>202</v>
      </c>
      <c r="G63" s="1">
        <v>65806.320000000007</v>
      </c>
      <c r="H63" s="1">
        <v>63225.68</v>
      </c>
      <c r="I63" s="1">
        <v>15787.050000000001</v>
      </c>
      <c r="J63" s="1">
        <v>15167.949999999999</v>
      </c>
      <c r="K63" s="1">
        <v>81593.37</v>
      </c>
      <c r="L63" s="1">
        <v>78393.63</v>
      </c>
      <c r="M63" s="1">
        <v>129032</v>
      </c>
      <c r="N63" s="1">
        <v>30955</v>
      </c>
      <c r="O63" s="1">
        <v>159987</v>
      </c>
    </row>
    <row r="64" spans="1:15" x14ac:dyDescent="0.3">
      <c r="A64" t="s">
        <v>195</v>
      </c>
      <c r="B64" t="s">
        <v>196</v>
      </c>
      <c r="C64" t="s">
        <v>204</v>
      </c>
      <c r="D64" t="s">
        <v>205</v>
      </c>
      <c r="E64" t="s">
        <v>206</v>
      </c>
      <c r="F64" t="s">
        <v>207</v>
      </c>
      <c r="G64" s="1">
        <v>0</v>
      </c>
      <c r="H64" s="1">
        <v>0</v>
      </c>
      <c r="I64" s="1">
        <v>8911.23</v>
      </c>
      <c r="J64" s="1">
        <v>8561.77</v>
      </c>
      <c r="K64" s="1">
        <v>8911.23</v>
      </c>
      <c r="L64" s="1">
        <v>8561.77</v>
      </c>
      <c r="M64" s="1">
        <v>0</v>
      </c>
      <c r="N64" s="1">
        <v>17473</v>
      </c>
      <c r="O64" s="1">
        <v>17473</v>
      </c>
    </row>
    <row r="65" spans="1:15" x14ac:dyDescent="0.3">
      <c r="A65" t="s">
        <v>195</v>
      </c>
      <c r="B65" t="s">
        <v>196</v>
      </c>
      <c r="C65" t="s">
        <v>204</v>
      </c>
      <c r="D65" t="s">
        <v>205</v>
      </c>
      <c r="E65" t="s">
        <v>208</v>
      </c>
      <c r="F65" t="s">
        <v>209</v>
      </c>
      <c r="G65" s="1">
        <v>0</v>
      </c>
      <c r="H65" s="1">
        <v>0</v>
      </c>
      <c r="I65" s="1">
        <v>27844.98</v>
      </c>
      <c r="J65" s="1">
        <v>26753.02</v>
      </c>
      <c r="K65" s="1">
        <v>27844.98</v>
      </c>
      <c r="L65" s="1">
        <v>26753.02</v>
      </c>
      <c r="M65" s="1">
        <v>0</v>
      </c>
      <c r="N65" s="1">
        <v>54598</v>
      </c>
      <c r="O65" s="1">
        <v>54598</v>
      </c>
    </row>
    <row r="66" spans="1:15" x14ac:dyDescent="0.3">
      <c r="A66" t="s">
        <v>195</v>
      </c>
      <c r="B66" t="s">
        <v>196</v>
      </c>
      <c r="C66" t="s">
        <v>201</v>
      </c>
      <c r="D66" t="s">
        <v>202</v>
      </c>
      <c r="E66" t="s">
        <v>210</v>
      </c>
      <c r="F66" t="s">
        <v>211</v>
      </c>
      <c r="G66" s="1">
        <v>0</v>
      </c>
      <c r="H66" s="1">
        <v>0</v>
      </c>
      <c r="I66" s="1">
        <v>9317.7000000000007</v>
      </c>
      <c r="J66" s="1">
        <v>8952.2999999999993</v>
      </c>
      <c r="K66" s="1">
        <v>9317.7000000000007</v>
      </c>
      <c r="L66" s="1">
        <v>8952.2999999999993</v>
      </c>
      <c r="M66" s="1">
        <v>0</v>
      </c>
      <c r="N66" s="1">
        <v>18270</v>
      </c>
      <c r="O66" s="1">
        <v>18270</v>
      </c>
    </row>
    <row r="67" spans="1:15" x14ac:dyDescent="0.3">
      <c r="A67" t="s">
        <v>195</v>
      </c>
      <c r="B67" t="s">
        <v>196</v>
      </c>
      <c r="C67" t="s">
        <v>212</v>
      </c>
      <c r="D67" t="s">
        <v>213</v>
      </c>
      <c r="E67" t="s">
        <v>214</v>
      </c>
      <c r="F67" t="s">
        <v>215</v>
      </c>
      <c r="G67" s="1">
        <v>0</v>
      </c>
      <c r="H67" s="1">
        <v>0</v>
      </c>
      <c r="I67" s="1">
        <v>10035.27</v>
      </c>
      <c r="J67" s="1">
        <v>9641.73</v>
      </c>
      <c r="K67" s="1">
        <v>10035.27</v>
      </c>
      <c r="L67" s="1">
        <v>9641.73</v>
      </c>
      <c r="M67" s="1">
        <v>0</v>
      </c>
      <c r="N67" s="1">
        <v>19677</v>
      </c>
      <c r="O67" s="1">
        <v>19677</v>
      </c>
    </row>
    <row r="68" spans="1:15" x14ac:dyDescent="0.3">
      <c r="A68" t="s">
        <v>195</v>
      </c>
      <c r="B68" t="s">
        <v>196</v>
      </c>
      <c r="C68" t="s">
        <v>212</v>
      </c>
      <c r="D68" t="s">
        <v>213</v>
      </c>
      <c r="E68" t="s">
        <v>216</v>
      </c>
      <c r="F68" t="s">
        <v>217</v>
      </c>
      <c r="G68" s="1">
        <v>0</v>
      </c>
      <c r="H68" s="1">
        <v>0</v>
      </c>
      <c r="I68" s="1">
        <v>13728.18</v>
      </c>
      <c r="J68" s="1">
        <v>13189.82</v>
      </c>
      <c r="K68" s="1">
        <v>13728.18</v>
      </c>
      <c r="L68" s="1">
        <v>13189.82</v>
      </c>
      <c r="M68" s="1">
        <v>0</v>
      </c>
      <c r="N68" s="1">
        <v>26918</v>
      </c>
      <c r="O68" s="1">
        <v>26918</v>
      </c>
    </row>
    <row r="69" spans="1:15" x14ac:dyDescent="0.3">
      <c r="A69" t="s">
        <v>195</v>
      </c>
      <c r="B69" t="s">
        <v>196</v>
      </c>
      <c r="C69" t="s">
        <v>212</v>
      </c>
      <c r="D69" t="s">
        <v>213</v>
      </c>
      <c r="E69" t="s">
        <v>218</v>
      </c>
      <c r="F69" t="s">
        <v>213</v>
      </c>
      <c r="G69" s="1">
        <v>52893.63</v>
      </c>
      <c r="H69" s="1">
        <v>50819.37</v>
      </c>
      <c r="I69" s="1">
        <v>0</v>
      </c>
      <c r="J69" s="1">
        <v>0</v>
      </c>
      <c r="K69" s="1">
        <v>52893.63</v>
      </c>
      <c r="L69" s="1">
        <v>50819.37</v>
      </c>
      <c r="M69" s="1">
        <v>103713</v>
      </c>
      <c r="N69" s="1">
        <v>0</v>
      </c>
      <c r="O69" s="1">
        <v>103713</v>
      </c>
    </row>
    <row r="70" spans="1:15" x14ac:dyDescent="0.3">
      <c r="A70" t="s">
        <v>195</v>
      </c>
      <c r="B70" t="s">
        <v>196</v>
      </c>
      <c r="C70" t="s">
        <v>212</v>
      </c>
      <c r="D70" t="s">
        <v>213</v>
      </c>
      <c r="E70" t="s">
        <v>219</v>
      </c>
      <c r="F70" t="s">
        <v>220</v>
      </c>
      <c r="G70" s="1">
        <v>0</v>
      </c>
      <c r="H70" s="1">
        <v>0</v>
      </c>
      <c r="I70" s="1">
        <v>11115.960000000001</v>
      </c>
      <c r="J70" s="1">
        <v>10680.039999999999</v>
      </c>
      <c r="K70" s="1">
        <v>11115.960000000001</v>
      </c>
      <c r="L70" s="1">
        <v>10680.039999999999</v>
      </c>
      <c r="M70" s="1">
        <v>0</v>
      </c>
      <c r="N70" s="1">
        <v>21796</v>
      </c>
      <c r="O70" s="1">
        <v>21796</v>
      </c>
    </row>
    <row r="71" spans="1:15" x14ac:dyDescent="0.3">
      <c r="A71" t="s">
        <v>195</v>
      </c>
      <c r="B71" t="s">
        <v>196</v>
      </c>
      <c r="C71" t="s">
        <v>212</v>
      </c>
      <c r="D71" t="s">
        <v>213</v>
      </c>
      <c r="E71" t="s">
        <v>221</v>
      </c>
      <c r="F71" t="s">
        <v>222</v>
      </c>
      <c r="G71" s="1">
        <v>0</v>
      </c>
      <c r="H71" s="1">
        <v>0</v>
      </c>
      <c r="I71" s="1">
        <v>9031.59</v>
      </c>
      <c r="J71" s="1">
        <v>8677.41</v>
      </c>
      <c r="K71" s="1">
        <v>9031.59</v>
      </c>
      <c r="L71" s="1">
        <v>8677.41</v>
      </c>
      <c r="M71" s="1">
        <v>0</v>
      </c>
      <c r="N71" s="1">
        <v>17709</v>
      </c>
      <c r="O71" s="1">
        <v>17709</v>
      </c>
    </row>
    <row r="72" spans="1:15" x14ac:dyDescent="0.3">
      <c r="A72" t="s">
        <v>195</v>
      </c>
      <c r="B72" t="s">
        <v>196</v>
      </c>
      <c r="C72" t="s">
        <v>223</v>
      </c>
      <c r="D72" t="s">
        <v>224</v>
      </c>
      <c r="E72" t="s">
        <v>225</v>
      </c>
      <c r="F72" t="s">
        <v>226</v>
      </c>
      <c r="G72" s="1">
        <v>0</v>
      </c>
      <c r="H72" s="1">
        <v>0</v>
      </c>
      <c r="I72" s="1">
        <v>12091.08</v>
      </c>
      <c r="J72" s="1">
        <v>11616.92</v>
      </c>
      <c r="K72" s="1">
        <v>12091.08</v>
      </c>
      <c r="L72" s="1">
        <v>11616.92</v>
      </c>
      <c r="M72" s="1">
        <v>0</v>
      </c>
      <c r="N72" s="1">
        <v>23708</v>
      </c>
      <c r="O72" s="1">
        <v>23708</v>
      </c>
    </row>
    <row r="73" spans="1:15" x14ac:dyDescent="0.3">
      <c r="A73" t="s">
        <v>195</v>
      </c>
      <c r="B73" t="s">
        <v>196</v>
      </c>
      <c r="C73" t="s">
        <v>227</v>
      </c>
      <c r="D73" t="s">
        <v>228</v>
      </c>
      <c r="E73" t="s">
        <v>229</v>
      </c>
      <c r="F73" t="s">
        <v>228</v>
      </c>
      <c r="G73" s="1">
        <v>0</v>
      </c>
      <c r="H73" s="1">
        <v>0</v>
      </c>
      <c r="I73" s="1">
        <v>21009.96</v>
      </c>
      <c r="J73" s="1">
        <v>20186.04</v>
      </c>
      <c r="K73" s="1">
        <v>21009.96</v>
      </c>
      <c r="L73" s="1">
        <v>20186.04</v>
      </c>
      <c r="M73" s="1">
        <v>0</v>
      </c>
      <c r="N73" s="1">
        <v>41196</v>
      </c>
      <c r="O73" s="1">
        <v>41196</v>
      </c>
    </row>
    <row r="74" spans="1:15" x14ac:dyDescent="0.3">
      <c r="A74" t="s">
        <v>195</v>
      </c>
      <c r="B74" t="s">
        <v>196</v>
      </c>
      <c r="C74" t="s">
        <v>230</v>
      </c>
      <c r="D74" t="s">
        <v>231</v>
      </c>
      <c r="E74" t="s">
        <v>232</v>
      </c>
      <c r="F74" t="s">
        <v>233</v>
      </c>
      <c r="G74" s="1">
        <v>0</v>
      </c>
      <c r="H74" s="1">
        <v>0</v>
      </c>
      <c r="I74" s="1">
        <v>9408.99</v>
      </c>
      <c r="J74" s="1">
        <v>9040.01</v>
      </c>
      <c r="K74" s="1">
        <v>9408.99</v>
      </c>
      <c r="L74" s="1">
        <v>9040.01</v>
      </c>
      <c r="M74" s="1">
        <v>0</v>
      </c>
      <c r="N74" s="1">
        <v>18449</v>
      </c>
      <c r="O74" s="1">
        <v>18449</v>
      </c>
    </row>
    <row r="75" spans="1:15" x14ac:dyDescent="0.3">
      <c r="A75" t="s">
        <v>234</v>
      </c>
      <c r="B75" t="s">
        <v>235</v>
      </c>
      <c r="C75" t="s">
        <v>236</v>
      </c>
      <c r="D75" t="s">
        <v>237</v>
      </c>
      <c r="E75" t="s">
        <v>238</v>
      </c>
      <c r="F75" t="s">
        <v>237</v>
      </c>
      <c r="G75" s="1">
        <v>0</v>
      </c>
      <c r="H75" s="1">
        <v>0</v>
      </c>
      <c r="I75" s="1">
        <v>14638.53</v>
      </c>
      <c r="J75" s="1">
        <v>14064.47</v>
      </c>
      <c r="K75" s="1">
        <v>14638.53</v>
      </c>
      <c r="L75" s="1">
        <v>14064.47</v>
      </c>
      <c r="M75" s="1">
        <v>0</v>
      </c>
      <c r="N75" s="1">
        <v>28703</v>
      </c>
      <c r="O75" s="1">
        <v>28703</v>
      </c>
    </row>
    <row r="76" spans="1:15" x14ac:dyDescent="0.3">
      <c r="A76" t="s">
        <v>234</v>
      </c>
      <c r="B76" t="s">
        <v>235</v>
      </c>
      <c r="C76" t="s">
        <v>239</v>
      </c>
      <c r="D76" t="s">
        <v>240</v>
      </c>
      <c r="E76" t="s">
        <v>241</v>
      </c>
      <c r="F76" t="s">
        <v>240</v>
      </c>
      <c r="G76" s="1">
        <v>27570.09</v>
      </c>
      <c r="H76" s="1">
        <v>26488.91</v>
      </c>
      <c r="I76" s="1">
        <v>0</v>
      </c>
      <c r="J76" s="1">
        <v>0</v>
      </c>
      <c r="K76" s="1">
        <v>27570.09</v>
      </c>
      <c r="L76" s="1">
        <v>26488.91</v>
      </c>
      <c r="M76" s="1">
        <v>54059</v>
      </c>
      <c r="N76" s="1">
        <v>0</v>
      </c>
      <c r="O76" s="1">
        <v>54059</v>
      </c>
    </row>
    <row r="77" spans="1:15" x14ac:dyDescent="0.3">
      <c r="A77" t="s">
        <v>234</v>
      </c>
      <c r="B77" t="s">
        <v>235</v>
      </c>
      <c r="C77" t="s">
        <v>239</v>
      </c>
      <c r="D77" t="s">
        <v>240</v>
      </c>
      <c r="E77" t="s">
        <v>242</v>
      </c>
      <c r="F77" t="s">
        <v>243</v>
      </c>
      <c r="G77" s="1">
        <v>0</v>
      </c>
      <c r="H77" s="1">
        <v>0</v>
      </c>
      <c r="I77" s="1">
        <v>12198.69</v>
      </c>
      <c r="J77" s="1">
        <v>11720.31</v>
      </c>
      <c r="K77" s="1">
        <v>12198.69</v>
      </c>
      <c r="L77" s="1">
        <v>11720.31</v>
      </c>
      <c r="M77" s="1">
        <v>0</v>
      </c>
      <c r="N77" s="1">
        <v>23919</v>
      </c>
      <c r="O77" s="1">
        <v>23919</v>
      </c>
    </row>
    <row r="78" spans="1:15" x14ac:dyDescent="0.3">
      <c r="A78" t="s">
        <v>234</v>
      </c>
      <c r="B78" t="s">
        <v>235</v>
      </c>
      <c r="C78" t="s">
        <v>239</v>
      </c>
      <c r="D78" t="s">
        <v>240</v>
      </c>
      <c r="E78" t="s">
        <v>244</v>
      </c>
      <c r="F78" t="s">
        <v>245</v>
      </c>
      <c r="G78" s="1">
        <v>0</v>
      </c>
      <c r="H78" s="1">
        <v>0</v>
      </c>
      <c r="I78" s="1">
        <v>5753.82</v>
      </c>
      <c r="J78" s="1">
        <v>5528.18</v>
      </c>
      <c r="K78" s="1">
        <v>5753.82</v>
      </c>
      <c r="L78" s="1">
        <v>5528.18</v>
      </c>
      <c r="M78" s="1">
        <v>0</v>
      </c>
      <c r="N78" s="1">
        <v>11282</v>
      </c>
      <c r="O78" s="1">
        <v>11282</v>
      </c>
    </row>
    <row r="79" spans="1:15" x14ac:dyDescent="0.3">
      <c r="A79" t="s">
        <v>234</v>
      </c>
      <c r="B79" t="s">
        <v>235</v>
      </c>
      <c r="C79" t="s">
        <v>239</v>
      </c>
      <c r="D79" t="s">
        <v>240</v>
      </c>
      <c r="E79" t="s">
        <v>246</v>
      </c>
      <c r="F79" t="s">
        <v>247</v>
      </c>
      <c r="G79" s="1">
        <v>0</v>
      </c>
      <c r="H79" s="1">
        <v>0</v>
      </c>
      <c r="I79" s="1">
        <v>11193.48</v>
      </c>
      <c r="J79" s="1">
        <v>10754.52</v>
      </c>
      <c r="K79" s="1">
        <v>11193.48</v>
      </c>
      <c r="L79" s="1">
        <v>10754.52</v>
      </c>
      <c r="M79" s="1">
        <v>0</v>
      </c>
      <c r="N79" s="1">
        <v>21948</v>
      </c>
      <c r="O79" s="1">
        <v>21948</v>
      </c>
    </row>
    <row r="80" spans="1:15" x14ac:dyDescent="0.3">
      <c r="A80" t="s">
        <v>234</v>
      </c>
      <c r="B80" t="s">
        <v>235</v>
      </c>
      <c r="C80" t="s">
        <v>248</v>
      </c>
      <c r="D80" t="s">
        <v>249</v>
      </c>
      <c r="E80" t="s">
        <v>250</v>
      </c>
      <c r="F80" t="s">
        <v>249</v>
      </c>
      <c r="G80" s="1">
        <v>0</v>
      </c>
      <c r="H80" s="1">
        <v>0</v>
      </c>
      <c r="I80" s="1">
        <v>7405.2</v>
      </c>
      <c r="J80" s="1">
        <v>7114.8</v>
      </c>
      <c r="K80" s="1">
        <v>7405.2</v>
      </c>
      <c r="L80" s="1">
        <v>7114.8</v>
      </c>
      <c r="M80" s="1">
        <v>0</v>
      </c>
      <c r="N80" s="1">
        <v>14520</v>
      </c>
      <c r="O80" s="1">
        <v>14520</v>
      </c>
    </row>
    <row r="81" spans="1:15" x14ac:dyDescent="0.3">
      <c r="A81" t="s">
        <v>234</v>
      </c>
      <c r="B81" t="s">
        <v>235</v>
      </c>
      <c r="C81" t="s">
        <v>248</v>
      </c>
      <c r="D81" t="s">
        <v>249</v>
      </c>
      <c r="E81" t="s">
        <v>251</v>
      </c>
      <c r="F81" t="s">
        <v>252</v>
      </c>
      <c r="G81" s="1">
        <v>0</v>
      </c>
      <c r="H81" s="1">
        <v>0</v>
      </c>
      <c r="I81" s="1">
        <v>9574.74</v>
      </c>
      <c r="J81" s="1">
        <v>9199.26</v>
      </c>
      <c r="K81" s="1">
        <v>9574.74</v>
      </c>
      <c r="L81" s="1">
        <v>9199.26</v>
      </c>
      <c r="M81" s="1">
        <v>0</v>
      </c>
      <c r="N81" s="1">
        <v>18774</v>
      </c>
      <c r="O81" s="1">
        <v>18774</v>
      </c>
    </row>
    <row r="82" spans="1:15" x14ac:dyDescent="0.3">
      <c r="A82" t="s">
        <v>234</v>
      </c>
      <c r="B82" t="s">
        <v>235</v>
      </c>
      <c r="C82" t="s">
        <v>253</v>
      </c>
      <c r="D82" t="s">
        <v>254</v>
      </c>
      <c r="E82" t="s">
        <v>255</v>
      </c>
      <c r="F82" t="s">
        <v>256</v>
      </c>
      <c r="G82" s="1">
        <v>0</v>
      </c>
      <c r="H82" s="1">
        <v>0</v>
      </c>
      <c r="I82" s="1">
        <v>17590.920000000002</v>
      </c>
      <c r="J82" s="1">
        <v>16901.079999999998</v>
      </c>
      <c r="K82" s="1">
        <v>17590.920000000002</v>
      </c>
      <c r="L82" s="1">
        <v>16901.079999999998</v>
      </c>
      <c r="M82" s="1">
        <v>0</v>
      </c>
      <c r="N82" s="1">
        <v>34492</v>
      </c>
      <c r="O82" s="1">
        <v>34492</v>
      </c>
    </row>
    <row r="83" spans="1:15" x14ac:dyDescent="0.3">
      <c r="A83" t="s">
        <v>234</v>
      </c>
      <c r="B83" t="s">
        <v>235</v>
      </c>
      <c r="C83" t="s">
        <v>253</v>
      </c>
      <c r="D83" t="s">
        <v>254</v>
      </c>
      <c r="E83" t="s">
        <v>257</v>
      </c>
      <c r="F83" t="s">
        <v>254</v>
      </c>
      <c r="G83" s="1">
        <v>0</v>
      </c>
      <c r="H83" s="1">
        <v>0</v>
      </c>
      <c r="I83" s="1">
        <v>14366.7</v>
      </c>
      <c r="J83" s="1">
        <v>13803.3</v>
      </c>
      <c r="K83" s="1">
        <v>14366.7</v>
      </c>
      <c r="L83" s="1">
        <v>13803.3</v>
      </c>
      <c r="M83" s="1">
        <v>0</v>
      </c>
      <c r="N83" s="1">
        <v>28170</v>
      </c>
      <c r="O83" s="1">
        <v>28170</v>
      </c>
    </row>
    <row r="84" spans="1:15" x14ac:dyDescent="0.3">
      <c r="A84" t="s">
        <v>234</v>
      </c>
      <c r="B84" t="s">
        <v>235</v>
      </c>
      <c r="C84" t="s">
        <v>258</v>
      </c>
      <c r="D84" t="s">
        <v>259</v>
      </c>
      <c r="E84" t="s">
        <v>260</v>
      </c>
      <c r="F84" t="s">
        <v>261</v>
      </c>
      <c r="G84" s="1">
        <v>0</v>
      </c>
      <c r="H84" s="1">
        <v>0</v>
      </c>
      <c r="I84" s="1">
        <v>11187.36</v>
      </c>
      <c r="J84" s="1">
        <v>10748.64</v>
      </c>
      <c r="K84" s="1">
        <v>11187.36</v>
      </c>
      <c r="L84" s="1">
        <v>10748.64</v>
      </c>
      <c r="M84" s="1">
        <v>0</v>
      </c>
      <c r="N84" s="1">
        <v>21936</v>
      </c>
      <c r="O84" s="1">
        <v>21936</v>
      </c>
    </row>
    <row r="85" spans="1:15" x14ac:dyDescent="0.3">
      <c r="A85" t="s">
        <v>262</v>
      </c>
      <c r="B85" t="s">
        <v>263</v>
      </c>
      <c r="C85" t="s">
        <v>264</v>
      </c>
      <c r="D85" t="s">
        <v>265</v>
      </c>
      <c r="E85" t="s">
        <v>266</v>
      </c>
      <c r="F85" t="s">
        <v>267</v>
      </c>
      <c r="G85" s="1">
        <v>0</v>
      </c>
      <c r="H85" s="1">
        <v>0</v>
      </c>
      <c r="I85" s="1">
        <v>6788.61</v>
      </c>
      <c r="J85" s="1">
        <v>6522.39</v>
      </c>
      <c r="K85" s="1">
        <v>6788.61</v>
      </c>
      <c r="L85" s="1">
        <v>6522.39</v>
      </c>
      <c r="M85" s="1">
        <v>0</v>
      </c>
      <c r="N85" s="1">
        <v>13311</v>
      </c>
      <c r="O85" s="1">
        <v>13311</v>
      </c>
    </row>
    <row r="86" spans="1:15" x14ac:dyDescent="0.3">
      <c r="A86" t="s">
        <v>262</v>
      </c>
      <c r="B86" t="s">
        <v>263</v>
      </c>
      <c r="C86" t="s">
        <v>264</v>
      </c>
      <c r="D86" t="s">
        <v>265</v>
      </c>
      <c r="E86" t="s">
        <v>268</v>
      </c>
      <c r="F86" t="s">
        <v>269</v>
      </c>
      <c r="G86" s="1">
        <v>0</v>
      </c>
      <c r="H86" s="1">
        <v>0</v>
      </c>
      <c r="I86" s="1">
        <v>8569.5300000000007</v>
      </c>
      <c r="J86" s="1">
        <v>8233.4699999999993</v>
      </c>
      <c r="K86" s="1">
        <v>8569.5300000000007</v>
      </c>
      <c r="L86" s="1">
        <v>8233.4699999999993</v>
      </c>
      <c r="M86" s="1">
        <v>0</v>
      </c>
      <c r="N86" s="1">
        <v>16803</v>
      </c>
      <c r="O86" s="1">
        <v>16803</v>
      </c>
    </row>
    <row r="87" spans="1:15" x14ac:dyDescent="0.3">
      <c r="A87" t="s">
        <v>262</v>
      </c>
      <c r="B87" t="s">
        <v>263</v>
      </c>
      <c r="C87" t="s">
        <v>264</v>
      </c>
      <c r="D87" t="s">
        <v>265</v>
      </c>
      <c r="E87" t="s">
        <v>270</v>
      </c>
      <c r="F87" t="s">
        <v>265</v>
      </c>
      <c r="G87" s="1">
        <v>28073.97</v>
      </c>
      <c r="H87" s="1">
        <v>26973.03</v>
      </c>
      <c r="I87" s="1">
        <v>0</v>
      </c>
      <c r="J87" s="1">
        <v>0</v>
      </c>
      <c r="K87" s="1">
        <v>28073.97</v>
      </c>
      <c r="L87" s="1">
        <v>26973.03</v>
      </c>
      <c r="M87" s="1">
        <v>55047</v>
      </c>
      <c r="N87" s="1">
        <v>0</v>
      </c>
      <c r="O87" s="1">
        <v>55047</v>
      </c>
    </row>
    <row r="88" spans="1:15" x14ac:dyDescent="0.3">
      <c r="A88" t="s">
        <v>262</v>
      </c>
      <c r="B88" t="s">
        <v>263</v>
      </c>
      <c r="C88" t="s">
        <v>264</v>
      </c>
      <c r="D88" t="s">
        <v>265</v>
      </c>
      <c r="E88" t="s">
        <v>271</v>
      </c>
      <c r="F88" t="s">
        <v>272</v>
      </c>
      <c r="G88" s="1">
        <v>0</v>
      </c>
      <c r="H88" s="1">
        <v>0</v>
      </c>
      <c r="I88" s="1">
        <v>29592.75</v>
      </c>
      <c r="J88" s="1">
        <v>28432.25</v>
      </c>
      <c r="K88" s="1">
        <v>29592.75</v>
      </c>
      <c r="L88" s="1">
        <v>28432.25</v>
      </c>
      <c r="M88" s="1">
        <v>0</v>
      </c>
      <c r="N88" s="1">
        <v>58025</v>
      </c>
      <c r="O88" s="1">
        <v>58025</v>
      </c>
    </row>
    <row r="89" spans="1:15" x14ac:dyDescent="0.3">
      <c r="A89" t="s">
        <v>262</v>
      </c>
      <c r="B89" t="s">
        <v>263</v>
      </c>
      <c r="C89" t="s">
        <v>273</v>
      </c>
      <c r="D89" t="s">
        <v>274</v>
      </c>
      <c r="E89" t="s">
        <v>275</v>
      </c>
      <c r="F89" t="s">
        <v>276</v>
      </c>
      <c r="G89" s="1">
        <v>5237.1900000000005</v>
      </c>
      <c r="H89" s="1">
        <v>5031.8099999999995</v>
      </c>
      <c r="I89" s="1">
        <v>11757.54</v>
      </c>
      <c r="J89" s="1">
        <v>11296.46</v>
      </c>
      <c r="K89" s="1">
        <v>16994.73</v>
      </c>
      <c r="L89" s="1">
        <v>16328.27</v>
      </c>
      <c r="M89" s="1">
        <v>10269</v>
      </c>
      <c r="N89" s="1">
        <v>23054</v>
      </c>
      <c r="O89" s="1">
        <v>33323</v>
      </c>
    </row>
    <row r="90" spans="1:15" x14ac:dyDescent="0.3">
      <c r="A90" t="s">
        <v>108</v>
      </c>
      <c r="B90" t="s">
        <v>109</v>
      </c>
      <c r="C90" t="s">
        <v>277</v>
      </c>
      <c r="D90" t="s">
        <v>278</v>
      </c>
      <c r="E90" t="s">
        <v>279</v>
      </c>
      <c r="F90" t="s">
        <v>278</v>
      </c>
      <c r="G90" s="1">
        <v>9226.098899999999</v>
      </c>
      <c r="H90" s="1">
        <v>8864.2911000000004</v>
      </c>
      <c r="I90" s="1">
        <v>22430.31</v>
      </c>
      <c r="J90" s="1">
        <v>21550.69</v>
      </c>
      <c r="K90" s="1">
        <v>31656.408899999999</v>
      </c>
      <c r="L90" s="1">
        <v>30414.981100000001</v>
      </c>
      <c r="M90" s="1">
        <v>18090.39</v>
      </c>
      <c r="N90" s="1">
        <v>43981</v>
      </c>
      <c r="O90" s="1">
        <v>62071.39</v>
      </c>
    </row>
    <row r="91" spans="1:15" x14ac:dyDescent="0.3">
      <c r="A91" t="s">
        <v>108</v>
      </c>
      <c r="B91" t="s">
        <v>109</v>
      </c>
      <c r="C91" t="s">
        <v>280</v>
      </c>
      <c r="D91" t="s">
        <v>281</v>
      </c>
      <c r="E91" t="s">
        <v>282</v>
      </c>
      <c r="F91" t="s">
        <v>281</v>
      </c>
      <c r="G91" s="1">
        <v>0</v>
      </c>
      <c r="H91" s="1">
        <v>0</v>
      </c>
      <c r="I91" s="1">
        <v>4998.51</v>
      </c>
      <c r="J91" s="1">
        <v>4802.49</v>
      </c>
      <c r="K91" s="1">
        <v>4998.51</v>
      </c>
      <c r="L91" s="1">
        <v>4802.49</v>
      </c>
      <c r="M91" s="1">
        <v>0</v>
      </c>
      <c r="N91" s="1">
        <v>9801</v>
      </c>
      <c r="O91" s="1">
        <v>9801</v>
      </c>
    </row>
    <row r="92" spans="1:15" x14ac:dyDescent="0.3">
      <c r="A92" t="s">
        <v>108</v>
      </c>
      <c r="B92" t="s">
        <v>109</v>
      </c>
      <c r="C92" t="s">
        <v>283</v>
      </c>
      <c r="D92" t="s">
        <v>284</v>
      </c>
      <c r="E92" t="s">
        <v>285</v>
      </c>
      <c r="F92" t="s">
        <v>284</v>
      </c>
      <c r="G92" s="1">
        <v>8773.5300000000007</v>
      </c>
      <c r="H92" s="1">
        <v>8429.4699999999993</v>
      </c>
      <c r="I92" s="1">
        <v>13876.59</v>
      </c>
      <c r="J92" s="1">
        <v>13332.41</v>
      </c>
      <c r="K92" s="1">
        <v>22650.12</v>
      </c>
      <c r="L92" s="1">
        <v>21761.88</v>
      </c>
      <c r="M92" s="1">
        <v>17203</v>
      </c>
      <c r="N92" s="1">
        <v>27209</v>
      </c>
      <c r="O92" s="1">
        <v>44412</v>
      </c>
    </row>
    <row r="93" spans="1:15" x14ac:dyDescent="0.3">
      <c r="A93" t="s">
        <v>108</v>
      </c>
      <c r="B93" t="s">
        <v>109</v>
      </c>
      <c r="C93" t="s">
        <v>283</v>
      </c>
      <c r="D93" t="s">
        <v>284</v>
      </c>
      <c r="E93" t="s">
        <v>286</v>
      </c>
      <c r="F93" t="s">
        <v>287</v>
      </c>
      <c r="G93" s="1">
        <v>0</v>
      </c>
      <c r="H93" s="1">
        <v>0</v>
      </c>
      <c r="I93" s="1">
        <v>7186.92</v>
      </c>
      <c r="J93" s="1">
        <v>6905.08</v>
      </c>
      <c r="K93" s="1">
        <v>7186.92</v>
      </c>
      <c r="L93" s="1">
        <v>6905.08</v>
      </c>
      <c r="M93" s="1">
        <v>0</v>
      </c>
      <c r="N93" s="1">
        <v>14092</v>
      </c>
      <c r="O93" s="1">
        <v>14092</v>
      </c>
    </row>
    <row r="94" spans="1:15" x14ac:dyDescent="0.3">
      <c r="A94" t="s">
        <v>108</v>
      </c>
      <c r="B94" t="s">
        <v>109</v>
      </c>
      <c r="C94" t="s">
        <v>288</v>
      </c>
      <c r="D94" t="s">
        <v>289</v>
      </c>
      <c r="E94" t="s">
        <v>290</v>
      </c>
      <c r="F94" t="s">
        <v>289</v>
      </c>
      <c r="G94" s="1">
        <v>4649.67</v>
      </c>
      <c r="H94" s="1">
        <v>4467.33</v>
      </c>
      <c r="I94" s="1">
        <v>24295.38</v>
      </c>
      <c r="J94" s="1">
        <v>23342.62</v>
      </c>
      <c r="K94" s="1">
        <v>28945.05</v>
      </c>
      <c r="L94" s="1">
        <v>27809.95</v>
      </c>
      <c r="M94" s="1">
        <v>9117</v>
      </c>
      <c r="N94" s="1">
        <v>47638</v>
      </c>
      <c r="O94" s="1">
        <v>56755</v>
      </c>
    </row>
    <row r="95" spans="1:15" x14ac:dyDescent="0.3">
      <c r="A95" t="s">
        <v>108</v>
      </c>
      <c r="B95" t="s">
        <v>109</v>
      </c>
      <c r="C95" t="s">
        <v>291</v>
      </c>
      <c r="D95" t="s">
        <v>292</v>
      </c>
      <c r="E95" t="s">
        <v>293</v>
      </c>
      <c r="F95" t="s">
        <v>294</v>
      </c>
      <c r="G95" s="1">
        <v>0</v>
      </c>
      <c r="H95" s="1">
        <v>0</v>
      </c>
      <c r="I95" s="1">
        <v>23654.31</v>
      </c>
      <c r="J95" s="1">
        <v>22726.69</v>
      </c>
      <c r="K95" s="1">
        <v>23654.31</v>
      </c>
      <c r="L95" s="1">
        <v>22726.69</v>
      </c>
      <c r="M95" s="1">
        <v>0</v>
      </c>
      <c r="N95" s="1">
        <v>46381</v>
      </c>
      <c r="O95" s="1">
        <v>46381</v>
      </c>
    </row>
    <row r="96" spans="1:15" x14ac:dyDescent="0.3">
      <c r="A96" t="s">
        <v>108</v>
      </c>
      <c r="B96" t="s">
        <v>109</v>
      </c>
      <c r="C96" t="s">
        <v>291</v>
      </c>
      <c r="D96" t="s">
        <v>292</v>
      </c>
      <c r="E96" t="s">
        <v>295</v>
      </c>
      <c r="F96" t="s">
        <v>292</v>
      </c>
      <c r="G96" s="1">
        <v>11072.1</v>
      </c>
      <c r="H96" s="1">
        <v>10637.9</v>
      </c>
      <c r="I96" s="1">
        <v>7439.37</v>
      </c>
      <c r="J96" s="1">
        <v>7147.63</v>
      </c>
      <c r="K96" s="1">
        <v>18511.47</v>
      </c>
      <c r="L96" s="1">
        <v>17785.53</v>
      </c>
      <c r="M96" s="1">
        <v>21710</v>
      </c>
      <c r="N96" s="1">
        <v>14587</v>
      </c>
      <c r="O96" s="1">
        <v>36297</v>
      </c>
    </row>
    <row r="97" spans="1:15" x14ac:dyDescent="0.3">
      <c r="A97" t="s">
        <v>296</v>
      </c>
      <c r="B97" t="s">
        <v>297</v>
      </c>
      <c r="C97" t="s">
        <v>298</v>
      </c>
      <c r="D97" t="s">
        <v>299</v>
      </c>
      <c r="E97" t="s">
        <v>300</v>
      </c>
      <c r="F97" t="s">
        <v>301</v>
      </c>
      <c r="G97" s="1">
        <v>0</v>
      </c>
      <c r="H97" s="1">
        <v>0</v>
      </c>
      <c r="I97" s="1">
        <v>5860.92</v>
      </c>
      <c r="J97" s="1">
        <v>5631.08</v>
      </c>
      <c r="K97" s="1">
        <v>5860.92</v>
      </c>
      <c r="L97" s="1">
        <v>5631.08</v>
      </c>
      <c r="M97" s="1">
        <v>0</v>
      </c>
      <c r="N97" s="1">
        <v>11492</v>
      </c>
      <c r="O97" s="1">
        <v>11492</v>
      </c>
    </row>
    <row r="98" spans="1:15" x14ac:dyDescent="0.3">
      <c r="A98" t="s">
        <v>296</v>
      </c>
      <c r="B98" t="s">
        <v>297</v>
      </c>
      <c r="C98" t="s">
        <v>302</v>
      </c>
      <c r="D98" t="s">
        <v>303</v>
      </c>
      <c r="E98" t="s">
        <v>304</v>
      </c>
      <c r="F98" t="s">
        <v>303</v>
      </c>
      <c r="G98" s="1">
        <v>42344.79</v>
      </c>
      <c r="H98" s="1">
        <v>40684.21</v>
      </c>
      <c r="I98" s="1">
        <v>0</v>
      </c>
      <c r="J98" s="1">
        <v>0</v>
      </c>
      <c r="K98" s="1">
        <v>42344.79</v>
      </c>
      <c r="L98" s="1">
        <v>40684.21</v>
      </c>
      <c r="M98" s="1">
        <v>83029</v>
      </c>
      <c r="N98" s="1">
        <v>0</v>
      </c>
      <c r="O98" s="1">
        <v>83029</v>
      </c>
    </row>
    <row r="99" spans="1:15" x14ac:dyDescent="0.3">
      <c r="A99" t="s">
        <v>296</v>
      </c>
      <c r="B99" t="s">
        <v>297</v>
      </c>
      <c r="C99" t="s">
        <v>302</v>
      </c>
      <c r="D99" t="s">
        <v>303</v>
      </c>
      <c r="E99" t="s">
        <v>305</v>
      </c>
      <c r="F99" t="s">
        <v>306</v>
      </c>
      <c r="G99" s="1">
        <v>0</v>
      </c>
      <c r="H99" s="1">
        <v>0</v>
      </c>
      <c r="I99" s="1">
        <v>16961.07</v>
      </c>
      <c r="J99" s="1">
        <v>16295.93</v>
      </c>
      <c r="K99" s="1">
        <v>16961.07</v>
      </c>
      <c r="L99" s="1">
        <v>16295.93</v>
      </c>
      <c r="M99" s="1">
        <v>0</v>
      </c>
      <c r="N99" s="1">
        <v>33257</v>
      </c>
      <c r="O99" s="1">
        <v>33257</v>
      </c>
    </row>
    <row r="100" spans="1:15" x14ac:dyDescent="0.3">
      <c r="A100" t="s">
        <v>296</v>
      </c>
      <c r="B100" t="s">
        <v>297</v>
      </c>
      <c r="C100" t="s">
        <v>302</v>
      </c>
      <c r="D100" t="s">
        <v>303</v>
      </c>
      <c r="E100" t="s">
        <v>307</v>
      </c>
      <c r="F100" t="s">
        <v>308</v>
      </c>
      <c r="G100" s="1">
        <v>0</v>
      </c>
      <c r="H100" s="1">
        <v>0</v>
      </c>
      <c r="I100" s="1">
        <v>8894.91</v>
      </c>
      <c r="J100" s="1">
        <v>8546.09</v>
      </c>
      <c r="K100" s="1">
        <v>8894.91</v>
      </c>
      <c r="L100" s="1">
        <v>8546.09</v>
      </c>
      <c r="M100" s="1">
        <v>0</v>
      </c>
      <c r="N100" s="1">
        <v>17441</v>
      </c>
      <c r="O100" s="1">
        <v>17441</v>
      </c>
    </row>
    <row r="101" spans="1:15" x14ac:dyDescent="0.3">
      <c r="A101" t="s">
        <v>296</v>
      </c>
      <c r="B101" t="s">
        <v>297</v>
      </c>
      <c r="C101" t="s">
        <v>302</v>
      </c>
      <c r="D101" t="s">
        <v>303</v>
      </c>
      <c r="E101" t="s">
        <v>309</v>
      </c>
      <c r="F101" t="s">
        <v>310</v>
      </c>
      <c r="G101" s="1">
        <v>0</v>
      </c>
      <c r="H101" s="1">
        <v>0</v>
      </c>
      <c r="I101" s="1">
        <v>16539.300000000003</v>
      </c>
      <c r="J101" s="1">
        <v>15890.699999999999</v>
      </c>
      <c r="K101" s="1">
        <v>16539.300000000003</v>
      </c>
      <c r="L101" s="1">
        <v>15890.699999999999</v>
      </c>
      <c r="M101" s="1">
        <v>0</v>
      </c>
      <c r="N101" s="1">
        <v>32430</v>
      </c>
      <c r="O101" s="1">
        <v>32430</v>
      </c>
    </row>
    <row r="102" spans="1:15" x14ac:dyDescent="0.3">
      <c r="A102" t="s">
        <v>296</v>
      </c>
      <c r="B102" t="s">
        <v>297</v>
      </c>
      <c r="C102" t="s">
        <v>302</v>
      </c>
      <c r="D102" t="s">
        <v>303</v>
      </c>
      <c r="E102" t="s">
        <v>311</v>
      </c>
      <c r="F102" t="s">
        <v>312</v>
      </c>
      <c r="G102" s="1">
        <v>0</v>
      </c>
      <c r="H102" s="1">
        <v>0</v>
      </c>
      <c r="I102" s="1">
        <v>25692.27</v>
      </c>
      <c r="J102" s="1">
        <v>24684.73</v>
      </c>
      <c r="K102" s="1">
        <v>25692.27</v>
      </c>
      <c r="L102" s="1">
        <v>24684.73</v>
      </c>
      <c r="M102" s="1">
        <v>0</v>
      </c>
      <c r="N102" s="1">
        <v>50377</v>
      </c>
      <c r="O102" s="1">
        <v>50377</v>
      </c>
    </row>
    <row r="103" spans="1:15" x14ac:dyDescent="0.3">
      <c r="A103" t="s">
        <v>296</v>
      </c>
      <c r="B103" t="s">
        <v>297</v>
      </c>
      <c r="C103" t="s">
        <v>313</v>
      </c>
      <c r="D103" t="s">
        <v>314</v>
      </c>
      <c r="E103" t="s">
        <v>315</v>
      </c>
      <c r="F103" t="s">
        <v>314</v>
      </c>
      <c r="G103" s="1">
        <v>7619.91</v>
      </c>
      <c r="H103" s="1">
        <v>7321.09</v>
      </c>
      <c r="I103" s="1">
        <v>1783.47</v>
      </c>
      <c r="J103" s="1">
        <v>1713.53</v>
      </c>
      <c r="K103" s="1">
        <v>9403.380000000001</v>
      </c>
      <c r="L103" s="1">
        <v>9034.619999999999</v>
      </c>
      <c r="M103" s="1">
        <v>14941</v>
      </c>
      <c r="N103" s="1">
        <v>3497</v>
      </c>
      <c r="O103" s="1">
        <v>18438</v>
      </c>
    </row>
    <row r="104" spans="1:15" x14ac:dyDescent="0.3">
      <c r="A104" t="s">
        <v>296</v>
      </c>
      <c r="B104" t="s">
        <v>297</v>
      </c>
      <c r="C104" t="s">
        <v>313</v>
      </c>
      <c r="D104" t="s">
        <v>314</v>
      </c>
      <c r="E104" t="s">
        <v>316</v>
      </c>
      <c r="F104" t="s">
        <v>317</v>
      </c>
      <c r="G104" s="1">
        <v>0</v>
      </c>
      <c r="H104" s="1">
        <v>0</v>
      </c>
      <c r="I104" s="1">
        <v>7745.37</v>
      </c>
      <c r="J104" s="1">
        <v>7441.63</v>
      </c>
      <c r="K104" s="1">
        <v>7745.37</v>
      </c>
      <c r="L104" s="1">
        <v>7441.63</v>
      </c>
      <c r="M104" s="1">
        <v>0</v>
      </c>
      <c r="N104" s="1">
        <v>15187</v>
      </c>
      <c r="O104" s="1">
        <v>15187</v>
      </c>
    </row>
    <row r="105" spans="1:15" x14ac:dyDescent="0.3">
      <c r="A105" t="s">
        <v>296</v>
      </c>
      <c r="B105" t="s">
        <v>297</v>
      </c>
      <c r="C105" t="s">
        <v>313</v>
      </c>
      <c r="D105" t="s">
        <v>314</v>
      </c>
      <c r="E105" t="s">
        <v>318</v>
      </c>
      <c r="F105" t="s">
        <v>319</v>
      </c>
      <c r="G105" s="1">
        <v>0</v>
      </c>
      <c r="H105" s="1">
        <v>0</v>
      </c>
      <c r="I105" s="1">
        <v>4500.75</v>
      </c>
      <c r="J105" s="1">
        <v>4324.25</v>
      </c>
      <c r="K105" s="1">
        <v>4500.75</v>
      </c>
      <c r="L105" s="1">
        <v>4324.25</v>
      </c>
      <c r="M105" s="1">
        <v>0</v>
      </c>
      <c r="N105" s="1">
        <v>8825</v>
      </c>
      <c r="O105" s="1">
        <v>8825</v>
      </c>
    </row>
    <row r="106" spans="1:15" x14ac:dyDescent="0.3">
      <c r="A106" t="s">
        <v>296</v>
      </c>
      <c r="B106" t="s">
        <v>297</v>
      </c>
      <c r="C106" t="s">
        <v>313</v>
      </c>
      <c r="D106" t="s">
        <v>314</v>
      </c>
      <c r="E106" t="s">
        <v>320</v>
      </c>
      <c r="F106" t="s">
        <v>321</v>
      </c>
      <c r="G106" s="1">
        <v>0</v>
      </c>
      <c r="H106" s="1">
        <v>0</v>
      </c>
      <c r="I106" s="1">
        <v>4500.75</v>
      </c>
      <c r="J106" s="1">
        <v>4324.25</v>
      </c>
      <c r="K106" s="1">
        <v>4500.75</v>
      </c>
      <c r="L106" s="1">
        <v>4324.25</v>
      </c>
      <c r="M106" s="1">
        <v>0</v>
      </c>
      <c r="N106" s="1">
        <v>8825</v>
      </c>
      <c r="O106" s="1">
        <v>8825</v>
      </c>
    </row>
    <row r="107" spans="1:15" x14ac:dyDescent="0.3">
      <c r="A107" t="s">
        <v>296</v>
      </c>
      <c r="B107" t="s">
        <v>297</v>
      </c>
      <c r="C107" t="s">
        <v>322</v>
      </c>
      <c r="D107" t="s">
        <v>323</v>
      </c>
      <c r="E107" t="s">
        <v>324</v>
      </c>
      <c r="F107" t="s">
        <v>325</v>
      </c>
      <c r="G107" s="1">
        <v>0</v>
      </c>
      <c r="H107" s="1">
        <v>0</v>
      </c>
      <c r="I107" s="1">
        <v>5442.21</v>
      </c>
      <c r="J107" s="1">
        <v>5228.79</v>
      </c>
      <c r="K107" s="1">
        <v>5442.21</v>
      </c>
      <c r="L107" s="1">
        <v>5228.79</v>
      </c>
      <c r="M107" s="1">
        <v>0</v>
      </c>
      <c r="N107" s="1">
        <v>10671</v>
      </c>
      <c r="O107" s="1">
        <v>10671</v>
      </c>
    </row>
    <row r="108" spans="1:15" x14ac:dyDescent="0.3">
      <c r="A108" t="s">
        <v>296</v>
      </c>
      <c r="B108" t="s">
        <v>297</v>
      </c>
      <c r="C108" t="s">
        <v>322</v>
      </c>
      <c r="D108" t="s">
        <v>323</v>
      </c>
      <c r="E108" t="s">
        <v>326</v>
      </c>
      <c r="F108" t="s">
        <v>323</v>
      </c>
      <c r="G108" s="1">
        <v>14442.69</v>
      </c>
      <c r="H108" s="1">
        <v>13876.31</v>
      </c>
      <c r="I108" s="1">
        <v>0</v>
      </c>
      <c r="J108" s="1">
        <v>0</v>
      </c>
      <c r="K108" s="1">
        <v>14442.69</v>
      </c>
      <c r="L108" s="1">
        <v>13876.31</v>
      </c>
      <c r="M108" s="1">
        <v>28319</v>
      </c>
      <c r="N108" s="1">
        <v>0</v>
      </c>
      <c r="O108" s="1">
        <v>28319</v>
      </c>
    </row>
    <row r="109" spans="1:15" x14ac:dyDescent="0.3">
      <c r="A109" t="s">
        <v>296</v>
      </c>
      <c r="B109" t="s">
        <v>297</v>
      </c>
      <c r="C109" t="s">
        <v>322</v>
      </c>
      <c r="D109" t="s">
        <v>323</v>
      </c>
      <c r="E109" t="s">
        <v>327</v>
      </c>
      <c r="F109" t="s">
        <v>328</v>
      </c>
      <c r="G109" s="1">
        <v>0</v>
      </c>
      <c r="H109" s="1">
        <v>0</v>
      </c>
      <c r="I109" s="1">
        <v>10353</v>
      </c>
      <c r="J109" s="1">
        <v>9947</v>
      </c>
      <c r="K109" s="1">
        <v>10353</v>
      </c>
      <c r="L109" s="1">
        <v>9947</v>
      </c>
      <c r="M109" s="1">
        <v>0</v>
      </c>
      <c r="N109" s="1">
        <v>20300</v>
      </c>
      <c r="O109" s="1">
        <v>20300</v>
      </c>
    </row>
    <row r="110" spans="1:15" x14ac:dyDescent="0.3">
      <c r="A110" t="s">
        <v>296</v>
      </c>
      <c r="B110" t="s">
        <v>297</v>
      </c>
      <c r="C110" t="s">
        <v>329</v>
      </c>
      <c r="D110" t="s">
        <v>330</v>
      </c>
      <c r="E110" t="s">
        <v>331</v>
      </c>
      <c r="F110" t="s">
        <v>332</v>
      </c>
      <c r="G110" s="1">
        <v>0</v>
      </c>
      <c r="H110" s="1">
        <v>0</v>
      </c>
      <c r="I110" s="1">
        <v>19478.43</v>
      </c>
      <c r="J110" s="1">
        <v>18714.57</v>
      </c>
      <c r="K110" s="1">
        <v>19478.43</v>
      </c>
      <c r="L110" s="1">
        <v>18714.57</v>
      </c>
      <c r="M110" s="1">
        <v>0</v>
      </c>
      <c r="N110" s="1">
        <v>38193</v>
      </c>
      <c r="O110" s="1">
        <v>38193</v>
      </c>
    </row>
    <row r="111" spans="1:15" x14ac:dyDescent="0.3">
      <c r="A111" t="s">
        <v>296</v>
      </c>
      <c r="B111" t="s">
        <v>297</v>
      </c>
      <c r="C111" t="s">
        <v>329</v>
      </c>
      <c r="D111" t="s">
        <v>330</v>
      </c>
      <c r="E111" t="s">
        <v>333</v>
      </c>
      <c r="F111" t="s">
        <v>334</v>
      </c>
      <c r="G111" s="1">
        <v>0</v>
      </c>
      <c r="H111" s="1">
        <v>0</v>
      </c>
      <c r="I111" s="1">
        <v>16827.45</v>
      </c>
      <c r="J111" s="1">
        <v>16167.55</v>
      </c>
      <c r="K111" s="1">
        <v>16827.45</v>
      </c>
      <c r="L111" s="1">
        <v>16167.55</v>
      </c>
      <c r="M111" s="1">
        <v>0</v>
      </c>
      <c r="N111" s="1">
        <v>32995</v>
      </c>
      <c r="O111" s="1">
        <v>32995</v>
      </c>
    </row>
    <row r="112" spans="1:15" x14ac:dyDescent="0.3">
      <c r="A112" t="s">
        <v>296</v>
      </c>
      <c r="B112" t="s">
        <v>297</v>
      </c>
      <c r="C112" t="s">
        <v>329</v>
      </c>
      <c r="D112" t="s">
        <v>330</v>
      </c>
      <c r="E112" t="s">
        <v>335</v>
      </c>
      <c r="F112" t="s">
        <v>330</v>
      </c>
      <c r="G112" s="1">
        <v>18653.25</v>
      </c>
      <c r="H112" s="1">
        <v>17921.75</v>
      </c>
      <c r="I112" s="1">
        <v>0</v>
      </c>
      <c r="J112" s="1">
        <v>0</v>
      </c>
      <c r="K112" s="1">
        <v>18653.25</v>
      </c>
      <c r="L112" s="1">
        <v>17921.75</v>
      </c>
      <c r="M112" s="1">
        <v>36575</v>
      </c>
      <c r="N112" s="1">
        <v>0</v>
      </c>
      <c r="O112" s="1">
        <v>36575</v>
      </c>
    </row>
    <row r="113" spans="1:15" x14ac:dyDescent="0.3">
      <c r="A113" t="s">
        <v>336</v>
      </c>
      <c r="B113" t="s">
        <v>337</v>
      </c>
      <c r="C113" t="s">
        <v>338</v>
      </c>
      <c r="D113" t="s">
        <v>339</v>
      </c>
      <c r="E113" t="s">
        <v>340</v>
      </c>
      <c r="F113" t="s">
        <v>341</v>
      </c>
      <c r="G113" s="1">
        <v>0</v>
      </c>
      <c r="H113" s="1">
        <v>0</v>
      </c>
      <c r="I113" s="1">
        <v>14601.81</v>
      </c>
      <c r="J113" s="1">
        <v>14029.19</v>
      </c>
      <c r="K113" s="1">
        <v>14601.81</v>
      </c>
      <c r="L113" s="1">
        <v>14029.19</v>
      </c>
      <c r="M113" s="1">
        <v>0</v>
      </c>
      <c r="N113" s="1">
        <v>28631</v>
      </c>
      <c r="O113" s="1">
        <v>28631</v>
      </c>
    </row>
    <row r="114" spans="1:15" x14ac:dyDescent="0.3">
      <c r="A114" t="s">
        <v>336</v>
      </c>
      <c r="B114" t="s">
        <v>337</v>
      </c>
      <c r="C114" t="s">
        <v>338</v>
      </c>
      <c r="D114" t="s">
        <v>339</v>
      </c>
      <c r="E114" t="s">
        <v>342</v>
      </c>
      <c r="F114" t="s">
        <v>339</v>
      </c>
      <c r="G114" s="1">
        <v>28230.03</v>
      </c>
      <c r="H114" s="1">
        <v>27122.97</v>
      </c>
      <c r="I114" s="1">
        <v>0</v>
      </c>
      <c r="J114" s="1">
        <v>0</v>
      </c>
      <c r="K114" s="1">
        <v>28230.03</v>
      </c>
      <c r="L114" s="1">
        <v>27122.97</v>
      </c>
      <c r="M114" s="1">
        <v>55353</v>
      </c>
      <c r="N114" s="1">
        <v>0</v>
      </c>
      <c r="O114" s="1">
        <v>55353</v>
      </c>
    </row>
    <row r="115" spans="1:15" x14ac:dyDescent="0.3">
      <c r="A115" t="s">
        <v>336</v>
      </c>
      <c r="B115" t="s">
        <v>337</v>
      </c>
      <c r="C115" t="s">
        <v>338</v>
      </c>
      <c r="D115" t="s">
        <v>339</v>
      </c>
      <c r="E115" t="s">
        <v>343</v>
      </c>
      <c r="F115" t="s">
        <v>344</v>
      </c>
      <c r="G115" s="1">
        <v>0</v>
      </c>
      <c r="H115" s="1">
        <v>0</v>
      </c>
      <c r="I115" s="1">
        <v>7478.64</v>
      </c>
      <c r="J115" s="1">
        <v>7185.36</v>
      </c>
      <c r="K115" s="1">
        <v>7478.64</v>
      </c>
      <c r="L115" s="1">
        <v>7185.36</v>
      </c>
      <c r="M115" s="1">
        <v>0</v>
      </c>
      <c r="N115" s="1">
        <v>14664</v>
      </c>
      <c r="O115" s="1">
        <v>14664</v>
      </c>
    </row>
    <row r="116" spans="1:15" x14ac:dyDescent="0.3">
      <c r="A116" t="s">
        <v>336</v>
      </c>
      <c r="B116" t="s">
        <v>337</v>
      </c>
      <c r="C116" t="s">
        <v>338</v>
      </c>
      <c r="D116" t="s">
        <v>339</v>
      </c>
      <c r="E116" t="s">
        <v>345</v>
      </c>
      <c r="F116" t="s">
        <v>346</v>
      </c>
      <c r="G116" s="1">
        <v>0</v>
      </c>
      <c r="H116" s="1">
        <v>0</v>
      </c>
      <c r="I116" s="1">
        <v>18728.22</v>
      </c>
      <c r="J116" s="1">
        <v>17993.78</v>
      </c>
      <c r="K116" s="1">
        <v>18728.22</v>
      </c>
      <c r="L116" s="1">
        <v>17993.78</v>
      </c>
      <c r="M116" s="1">
        <v>0</v>
      </c>
      <c r="N116" s="1">
        <v>36722</v>
      </c>
      <c r="O116" s="1">
        <v>36722</v>
      </c>
    </row>
    <row r="117" spans="1:15" x14ac:dyDescent="0.3">
      <c r="A117" t="s">
        <v>336</v>
      </c>
      <c r="B117" t="s">
        <v>337</v>
      </c>
      <c r="C117" t="s">
        <v>338</v>
      </c>
      <c r="D117" t="s">
        <v>339</v>
      </c>
      <c r="E117" t="s">
        <v>347</v>
      </c>
      <c r="F117" t="s">
        <v>348</v>
      </c>
      <c r="G117" s="1">
        <v>0</v>
      </c>
      <c r="H117" s="1">
        <v>0</v>
      </c>
      <c r="I117" s="1">
        <v>10567.710000000001</v>
      </c>
      <c r="J117" s="1">
        <v>10153.289999999999</v>
      </c>
      <c r="K117" s="1">
        <v>10567.710000000001</v>
      </c>
      <c r="L117" s="1">
        <v>10153.289999999999</v>
      </c>
      <c r="M117" s="1">
        <v>0</v>
      </c>
      <c r="N117" s="1">
        <v>20721</v>
      </c>
      <c r="O117" s="1">
        <v>20721</v>
      </c>
    </row>
    <row r="118" spans="1:15" x14ac:dyDescent="0.3">
      <c r="A118" t="s">
        <v>336</v>
      </c>
      <c r="B118" t="s">
        <v>337</v>
      </c>
      <c r="C118" t="s">
        <v>338</v>
      </c>
      <c r="D118" t="s">
        <v>339</v>
      </c>
      <c r="E118" t="s">
        <v>349</v>
      </c>
      <c r="F118" t="s">
        <v>350</v>
      </c>
      <c r="G118" s="1">
        <v>0</v>
      </c>
      <c r="H118" s="1">
        <v>0</v>
      </c>
      <c r="I118" s="1">
        <v>5672.7300000000005</v>
      </c>
      <c r="J118" s="1">
        <v>5450.2699999999995</v>
      </c>
      <c r="K118" s="1">
        <v>5672.7300000000005</v>
      </c>
      <c r="L118" s="1">
        <v>5450.2699999999995</v>
      </c>
      <c r="M118" s="1">
        <v>0</v>
      </c>
      <c r="N118" s="1">
        <v>11123</v>
      </c>
      <c r="O118" s="1">
        <v>11123</v>
      </c>
    </row>
    <row r="119" spans="1:15" x14ac:dyDescent="0.3">
      <c r="A119" t="s">
        <v>336</v>
      </c>
      <c r="B119" t="s">
        <v>337</v>
      </c>
      <c r="C119" t="s">
        <v>351</v>
      </c>
      <c r="D119" t="s">
        <v>352</v>
      </c>
      <c r="E119" t="s">
        <v>353</v>
      </c>
      <c r="F119" t="s">
        <v>354</v>
      </c>
      <c r="G119" s="1">
        <v>0</v>
      </c>
      <c r="H119" s="1">
        <v>0</v>
      </c>
      <c r="I119" s="1">
        <v>19073.490000000002</v>
      </c>
      <c r="J119" s="1">
        <v>18325.509999999998</v>
      </c>
      <c r="K119" s="1">
        <v>19073.490000000002</v>
      </c>
      <c r="L119" s="1">
        <v>18325.509999999998</v>
      </c>
      <c r="M119" s="1">
        <v>0</v>
      </c>
      <c r="N119" s="1">
        <v>37399</v>
      </c>
      <c r="O119" s="1">
        <v>37399</v>
      </c>
    </row>
    <row r="120" spans="1:15" x14ac:dyDescent="0.3">
      <c r="A120" t="s">
        <v>336</v>
      </c>
      <c r="B120" t="s">
        <v>337</v>
      </c>
      <c r="C120" t="s">
        <v>355</v>
      </c>
      <c r="D120" t="s">
        <v>356</v>
      </c>
      <c r="E120" t="s">
        <v>357</v>
      </c>
      <c r="F120" t="s">
        <v>356</v>
      </c>
      <c r="G120" s="1">
        <v>0</v>
      </c>
      <c r="H120" s="1">
        <v>0</v>
      </c>
      <c r="I120" s="1">
        <v>28377.420000000002</v>
      </c>
      <c r="J120" s="1">
        <v>27264.579999999998</v>
      </c>
      <c r="K120" s="1">
        <v>28377.420000000002</v>
      </c>
      <c r="L120" s="1">
        <v>27264.579999999998</v>
      </c>
      <c r="M120" s="1">
        <v>0</v>
      </c>
      <c r="N120" s="1">
        <v>55642</v>
      </c>
      <c r="O120" s="1">
        <v>55642</v>
      </c>
    </row>
    <row r="121" spans="1:15" x14ac:dyDescent="0.3">
      <c r="A121" t="s">
        <v>336</v>
      </c>
      <c r="B121" t="s">
        <v>337</v>
      </c>
      <c r="C121" t="s">
        <v>358</v>
      </c>
      <c r="D121" t="s">
        <v>359</v>
      </c>
      <c r="E121" t="s">
        <v>360</v>
      </c>
      <c r="F121" t="s">
        <v>359</v>
      </c>
      <c r="G121" s="1">
        <v>0</v>
      </c>
      <c r="H121" s="1">
        <v>0</v>
      </c>
      <c r="I121" s="1">
        <v>19200.990000000002</v>
      </c>
      <c r="J121" s="1">
        <v>18448.009999999998</v>
      </c>
      <c r="K121" s="1">
        <v>19200.990000000002</v>
      </c>
      <c r="L121" s="1">
        <v>18448.009999999998</v>
      </c>
      <c r="M121" s="1">
        <v>0</v>
      </c>
      <c r="N121" s="1">
        <v>37649</v>
      </c>
      <c r="O121" s="1">
        <v>37649</v>
      </c>
    </row>
    <row r="122" spans="1:15" x14ac:dyDescent="0.3">
      <c r="A122" t="s">
        <v>336</v>
      </c>
      <c r="B122" t="s">
        <v>337</v>
      </c>
      <c r="C122" t="s">
        <v>361</v>
      </c>
      <c r="D122" t="s">
        <v>362</v>
      </c>
      <c r="E122" t="s">
        <v>363</v>
      </c>
      <c r="F122" t="s">
        <v>364</v>
      </c>
      <c r="G122" s="1">
        <v>0</v>
      </c>
      <c r="H122" s="1">
        <v>0</v>
      </c>
      <c r="I122" s="1">
        <v>5432.01</v>
      </c>
      <c r="J122" s="1">
        <v>5218.99</v>
      </c>
      <c r="K122" s="1">
        <v>5432.01</v>
      </c>
      <c r="L122" s="1">
        <v>5218.99</v>
      </c>
      <c r="M122" s="1">
        <v>0</v>
      </c>
      <c r="N122" s="1">
        <v>10651</v>
      </c>
      <c r="O122" s="1">
        <v>10651</v>
      </c>
    </row>
    <row r="123" spans="1:15" x14ac:dyDescent="0.3">
      <c r="A123" t="s">
        <v>336</v>
      </c>
      <c r="B123" t="s">
        <v>337</v>
      </c>
      <c r="C123" t="s">
        <v>361</v>
      </c>
      <c r="D123" t="s">
        <v>362</v>
      </c>
      <c r="E123" t="s">
        <v>365</v>
      </c>
      <c r="F123" t="s">
        <v>366</v>
      </c>
      <c r="G123" s="1">
        <v>12300.69</v>
      </c>
      <c r="H123" s="1">
        <v>11818.31</v>
      </c>
      <c r="I123" s="1">
        <v>0</v>
      </c>
      <c r="J123" s="1">
        <v>0</v>
      </c>
      <c r="K123" s="1">
        <v>12300.69</v>
      </c>
      <c r="L123" s="1">
        <v>11818.31</v>
      </c>
      <c r="M123" s="1">
        <v>24119</v>
      </c>
      <c r="N123" s="1">
        <v>0</v>
      </c>
      <c r="O123" s="1">
        <v>24119</v>
      </c>
    </row>
    <row r="124" spans="1:15" x14ac:dyDescent="0.3">
      <c r="A124" t="s">
        <v>262</v>
      </c>
      <c r="B124" t="s">
        <v>263</v>
      </c>
      <c r="C124" t="s">
        <v>264</v>
      </c>
      <c r="D124" t="s">
        <v>265</v>
      </c>
      <c r="E124" t="s">
        <v>367</v>
      </c>
      <c r="F124" t="s">
        <v>368</v>
      </c>
      <c r="G124" s="1">
        <v>0</v>
      </c>
      <c r="H124" s="1">
        <v>0</v>
      </c>
      <c r="I124" s="1">
        <v>16479.120000000003</v>
      </c>
      <c r="J124" s="1">
        <v>15832.88</v>
      </c>
      <c r="K124" s="1">
        <v>16479.120000000003</v>
      </c>
      <c r="L124" s="1">
        <v>15832.88</v>
      </c>
      <c r="M124" s="1">
        <v>0</v>
      </c>
      <c r="N124" s="1">
        <v>32312</v>
      </c>
      <c r="O124" s="1">
        <v>32312</v>
      </c>
    </row>
    <row r="125" spans="1:15" x14ac:dyDescent="0.3">
      <c r="A125" t="s">
        <v>336</v>
      </c>
      <c r="B125" t="s">
        <v>337</v>
      </c>
      <c r="C125" t="s">
        <v>361</v>
      </c>
      <c r="D125" t="s">
        <v>362</v>
      </c>
      <c r="E125" t="s">
        <v>369</v>
      </c>
      <c r="F125" t="s">
        <v>370</v>
      </c>
      <c r="G125" s="1">
        <v>0</v>
      </c>
      <c r="H125" s="1">
        <v>0</v>
      </c>
      <c r="I125" s="1">
        <v>16099.17</v>
      </c>
      <c r="J125" s="1">
        <v>15467.83</v>
      </c>
      <c r="K125" s="1">
        <v>16099.17</v>
      </c>
      <c r="L125" s="1">
        <v>15467.83</v>
      </c>
      <c r="M125" s="1">
        <v>0</v>
      </c>
      <c r="N125" s="1">
        <v>31567</v>
      </c>
      <c r="O125" s="1">
        <v>31567</v>
      </c>
    </row>
    <row r="126" spans="1:15" x14ac:dyDescent="0.3">
      <c r="A126" t="s">
        <v>336</v>
      </c>
      <c r="B126" t="s">
        <v>337</v>
      </c>
      <c r="C126" t="s">
        <v>361</v>
      </c>
      <c r="D126" t="s">
        <v>362</v>
      </c>
      <c r="E126" t="s">
        <v>371</v>
      </c>
      <c r="F126" t="s">
        <v>372</v>
      </c>
      <c r="G126" s="1">
        <v>0</v>
      </c>
      <c r="H126" s="1">
        <v>0</v>
      </c>
      <c r="I126" s="1">
        <v>3572.55</v>
      </c>
      <c r="J126" s="1">
        <v>3432.45</v>
      </c>
      <c r="K126" s="1">
        <v>3572.55</v>
      </c>
      <c r="L126" s="1">
        <v>3432.45</v>
      </c>
      <c r="M126" s="1">
        <v>0</v>
      </c>
      <c r="N126" s="1">
        <v>7005</v>
      </c>
      <c r="O126" s="1">
        <v>7005</v>
      </c>
    </row>
    <row r="127" spans="1:15" x14ac:dyDescent="0.3">
      <c r="A127" t="s">
        <v>373</v>
      </c>
      <c r="B127" t="s">
        <v>374</v>
      </c>
      <c r="C127" t="s">
        <v>375</v>
      </c>
      <c r="D127" t="s">
        <v>376</v>
      </c>
      <c r="E127" t="s">
        <v>377</v>
      </c>
      <c r="F127" t="s">
        <v>378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</row>
    <row r="128" spans="1:15" x14ac:dyDescent="0.3">
      <c r="A128" t="s">
        <v>336</v>
      </c>
      <c r="B128" t="s">
        <v>337</v>
      </c>
      <c r="C128" t="s">
        <v>361</v>
      </c>
      <c r="D128" t="s">
        <v>362</v>
      </c>
      <c r="E128" t="s">
        <v>379</v>
      </c>
      <c r="F128" t="s">
        <v>380</v>
      </c>
      <c r="G128" s="1">
        <v>0</v>
      </c>
      <c r="H128" s="1">
        <v>0</v>
      </c>
      <c r="I128" s="1">
        <v>7683.1500000000005</v>
      </c>
      <c r="J128" s="1">
        <v>7381.8499999999995</v>
      </c>
      <c r="K128" s="1">
        <v>7683.1500000000005</v>
      </c>
      <c r="L128" s="1">
        <v>7381.8499999999995</v>
      </c>
      <c r="M128" s="1">
        <v>0</v>
      </c>
      <c r="N128" s="1">
        <v>15065</v>
      </c>
      <c r="O128" s="1">
        <v>15065</v>
      </c>
    </row>
    <row r="129" spans="1:15" x14ac:dyDescent="0.3">
      <c r="A129" t="s">
        <v>336</v>
      </c>
      <c r="B129" t="s">
        <v>337</v>
      </c>
      <c r="C129" t="s">
        <v>381</v>
      </c>
      <c r="D129" t="s">
        <v>382</v>
      </c>
      <c r="E129" t="s">
        <v>383</v>
      </c>
      <c r="F129" t="s">
        <v>384</v>
      </c>
      <c r="G129" s="1">
        <v>9853.2000000000007</v>
      </c>
      <c r="H129" s="1">
        <v>9466.7999999999993</v>
      </c>
      <c r="I129" s="1">
        <v>5524.83</v>
      </c>
      <c r="J129" s="1">
        <v>5308.17</v>
      </c>
      <c r="K129" s="1">
        <v>15378.03</v>
      </c>
      <c r="L129" s="1">
        <v>14774.97</v>
      </c>
      <c r="M129" s="1">
        <v>19320</v>
      </c>
      <c r="N129" s="1">
        <v>10833</v>
      </c>
      <c r="O129" s="1">
        <v>30153</v>
      </c>
    </row>
    <row r="130" spans="1:15" x14ac:dyDescent="0.3">
      <c r="A130" t="s">
        <v>336</v>
      </c>
      <c r="B130" t="s">
        <v>337</v>
      </c>
      <c r="C130" t="s">
        <v>381</v>
      </c>
      <c r="D130" t="s">
        <v>382</v>
      </c>
      <c r="E130" t="s">
        <v>385</v>
      </c>
      <c r="F130" t="s">
        <v>386</v>
      </c>
      <c r="G130" s="1">
        <v>0</v>
      </c>
      <c r="H130" s="1">
        <v>0</v>
      </c>
      <c r="I130" s="1">
        <v>8518.5299999999988</v>
      </c>
      <c r="J130" s="1">
        <v>8184.47</v>
      </c>
      <c r="K130" s="1">
        <v>8518.5299999999988</v>
      </c>
      <c r="L130" s="1">
        <v>8184.47</v>
      </c>
      <c r="M130" s="1">
        <v>0</v>
      </c>
      <c r="N130" s="1">
        <v>16703</v>
      </c>
      <c r="O130" s="1">
        <v>16703</v>
      </c>
    </row>
    <row r="131" spans="1:15" x14ac:dyDescent="0.3">
      <c r="A131" t="s">
        <v>336</v>
      </c>
      <c r="B131" t="s">
        <v>337</v>
      </c>
      <c r="C131" t="s">
        <v>381</v>
      </c>
      <c r="D131" t="s">
        <v>382</v>
      </c>
      <c r="E131" t="s">
        <v>387</v>
      </c>
      <c r="F131" t="s">
        <v>388</v>
      </c>
      <c r="G131" s="1">
        <v>0</v>
      </c>
      <c r="H131" s="1">
        <v>0</v>
      </c>
      <c r="I131" s="1">
        <v>13284.48</v>
      </c>
      <c r="J131" s="1">
        <v>12763.52</v>
      </c>
      <c r="K131" s="1">
        <v>13284.48</v>
      </c>
      <c r="L131" s="1">
        <v>12763.52</v>
      </c>
      <c r="M131" s="1">
        <v>0</v>
      </c>
      <c r="N131" s="1">
        <v>26048</v>
      </c>
      <c r="O131" s="1">
        <v>26048</v>
      </c>
    </row>
    <row r="132" spans="1:15" x14ac:dyDescent="0.3">
      <c r="A132" t="s">
        <v>336</v>
      </c>
      <c r="B132" t="s">
        <v>337</v>
      </c>
      <c r="C132" t="s">
        <v>381</v>
      </c>
      <c r="D132" t="s">
        <v>382</v>
      </c>
      <c r="E132" t="s">
        <v>389</v>
      </c>
      <c r="F132" t="s">
        <v>390</v>
      </c>
      <c r="G132" s="1">
        <v>0</v>
      </c>
      <c r="H132" s="1">
        <v>0</v>
      </c>
      <c r="I132" s="1">
        <v>3889.77</v>
      </c>
      <c r="J132" s="1">
        <v>3737.23</v>
      </c>
      <c r="K132" s="1">
        <v>3889.77</v>
      </c>
      <c r="L132" s="1">
        <v>3737.23</v>
      </c>
      <c r="M132" s="1">
        <v>0</v>
      </c>
      <c r="N132" s="1">
        <v>7627</v>
      </c>
      <c r="O132" s="1">
        <v>7627</v>
      </c>
    </row>
    <row r="133" spans="1:15" x14ac:dyDescent="0.3">
      <c r="A133" t="s">
        <v>336</v>
      </c>
      <c r="B133" t="s">
        <v>337</v>
      </c>
      <c r="C133" t="s">
        <v>391</v>
      </c>
      <c r="D133" t="s">
        <v>392</v>
      </c>
      <c r="E133" t="s">
        <v>393</v>
      </c>
      <c r="F133" t="s">
        <v>394</v>
      </c>
      <c r="G133" s="1">
        <v>0</v>
      </c>
      <c r="H133" s="1">
        <v>0</v>
      </c>
      <c r="I133" s="1">
        <v>8192.64</v>
      </c>
      <c r="J133" s="1">
        <v>7871.36</v>
      </c>
      <c r="K133" s="1">
        <v>8192.64</v>
      </c>
      <c r="L133" s="1">
        <v>7871.36</v>
      </c>
      <c r="M133" s="1">
        <v>0</v>
      </c>
      <c r="N133" s="1">
        <v>16064</v>
      </c>
      <c r="O133" s="1">
        <v>16064</v>
      </c>
    </row>
    <row r="134" spans="1:15" x14ac:dyDescent="0.3">
      <c r="A134" t="s">
        <v>336</v>
      </c>
      <c r="B134" t="s">
        <v>337</v>
      </c>
      <c r="C134" t="s">
        <v>391</v>
      </c>
      <c r="D134" t="s">
        <v>392</v>
      </c>
      <c r="E134" t="s">
        <v>395</v>
      </c>
      <c r="F134" t="s">
        <v>396</v>
      </c>
      <c r="G134" s="1">
        <v>0</v>
      </c>
      <c r="H134" s="1">
        <v>0</v>
      </c>
      <c r="I134" s="1">
        <v>20643.27</v>
      </c>
      <c r="J134" s="1">
        <v>19833.73</v>
      </c>
      <c r="K134" s="1">
        <v>20643.27</v>
      </c>
      <c r="L134" s="1">
        <v>19833.73</v>
      </c>
      <c r="M134" s="1">
        <v>0</v>
      </c>
      <c r="N134" s="1">
        <v>40477</v>
      </c>
      <c r="O134" s="1">
        <v>40477</v>
      </c>
    </row>
    <row r="135" spans="1:15" x14ac:dyDescent="0.3">
      <c r="A135" t="s">
        <v>373</v>
      </c>
      <c r="B135" t="s">
        <v>374</v>
      </c>
      <c r="C135" t="s">
        <v>397</v>
      </c>
      <c r="D135" t="s">
        <v>398</v>
      </c>
      <c r="E135" t="s">
        <v>399</v>
      </c>
      <c r="F135" t="s">
        <v>398</v>
      </c>
      <c r="G135" s="1">
        <v>18573.18</v>
      </c>
      <c r="H135" s="1">
        <v>17844.82</v>
      </c>
      <c r="I135" s="1">
        <v>18050.43</v>
      </c>
      <c r="J135" s="1">
        <v>17342.57</v>
      </c>
      <c r="K135" s="1">
        <v>36623.61</v>
      </c>
      <c r="L135" s="1">
        <v>35187.39</v>
      </c>
      <c r="M135" s="1">
        <v>36418</v>
      </c>
      <c r="N135" s="1">
        <v>35393</v>
      </c>
      <c r="O135" s="1">
        <v>71811</v>
      </c>
    </row>
    <row r="136" spans="1:15" x14ac:dyDescent="0.3">
      <c r="A136" t="s">
        <v>373</v>
      </c>
      <c r="B136" t="s">
        <v>374</v>
      </c>
      <c r="C136" t="s">
        <v>397</v>
      </c>
      <c r="D136" t="s">
        <v>398</v>
      </c>
      <c r="E136" t="s">
        <v>400</v>
      </c>
      <c r="F136" t="s">
        <v>401</v>
      </c>
      <c r="G136" s="1">
        <v>0</v>
      </c>
      <c r="H136" s="1">
        <v>0</v>
      </c>
      <c r="I136" s="1">
        <v>7322.07</v>
      </c>
      <c r="J136" s="1">
        <v>7034.93</v>
      </c>
      <c r="K136" s="1">
        <v>7322.07</v>
      </c>
      <c r="L136" s="1">
        <v>7034.93</v>
      </c>
      <c r="M136" s="1">
        <v>0</v>
      </c>
      <c r="N136" s="1">
        <v>14357</v>
      </c>
      <c r="O136" s="1">
        <v>14357</v>
      </c>
    </row>
    <row r="137" spans="1:15" x14ac:dyDescent="0.3">
      <c r="A137" t="s">
        <v>373</v>
      </c>
      <c r="B137" t="s">
        <v>374</v>
      </c>
      <c r="C137" t="s">
        <v>397</v>
      </c>
      <c r="D137" t="s">
        <v>398</v>
      </c>
      <c r="E137" t="s">
        <v>402</v>
      </c>
      <c r="F137" t="s">
        <v>403</v>
      </c>
      <c r="G137" s="1">
        <v>0</v>
      </c>
      <c r="H137" s="1">
        <v>0</v>
      </c>
      <c r="I137" s="1">
        <v>8225.7900000000009</v>
      </c>
      <c r="J137" s="1">
        <v>7903.21</v>
      </c>
      <c r="K137" s="1">
        <v>8225.7900000000009</v>
      </c>
      <c r="L137" s="1">
        <v>7903.21</v>
      </c>
      <c r="M137" s="1">
        <v>0</v>
      </c>
      <c r="N137" s="1">
        <v>16129</v>
      </c>
      <c r="O137" s="1">
        <v>16129</v>
      </c>
    </row>
    <row r="138" spans="1:15" x14ac:dyDescent="0.3">
      <c r="A138" t="s">
        <v>373</v>
      </c>
      <c r="B138" t="s">
        <v>374</v>
      </c>
      <c r="C138" t="s">
        <v>404</v>
      </c>
      <c r="D138" t="s">
        <v>405</v>
      </c>
      <c r="E138" t="s">
        <v>406</v>
      </c>
      <c r="F138" t="s">
        <v>407</v>
      </c>
      <c r="G138" s="1">
        <v>5679.36</v>
      </c>
      <c r="H138" s="1">
        <v>5456.64</v>
      </c>
      <c r="I138" s="1">
        <v>6727.92</v>
      </c>
      <c r="J138" s="1">
        <v>6464.08</v>
      </c>
      <c r="K138" s="1">
        <v>12407.28</v>
      </c>
      <c r="L138" s="1">
        <v>11920.72</v>
      </c>
      <c r="M138" s="1">
        <v>11136</v>
      </c>
      <c r="N138" s="1">
        <v>13192</v>
      </c>
      <c r="O138" s="1">
        <v>24328</v>
      </c>
    </row>
    <row r="139" spans="1:15" x14ac:dyDescent="0.3">
      <c r="A139" t="s">
        <v>373</v>
      </c>
      <c r="B139" t="s">
        <v>374</v>
      </c>
      <c r="C139" t="s">
        <v>408</v>
      </c>
      <c r="D139" t="s">
        <v>409</v>
      </c>
      <c r="E139" t="s">
        <v>410</v>
      </c>
      <c r="F139" t="s">
        <v>411</v>
      </c>
      <c r="G139" s="1">
        <v>0</v>
      </c>
      <c r="H139" s="1">
        <v>0</v>
      </c>
      <c r="I139" s="1">
        <v>6089.4000000000005</v>
      </c>
      <c r="J139" s="1">
        <v>5850.5999999999995</v>
      </c>
      <c r="K139" s="1">
        <v>6089.4000000000005</v>
      </c>
      <c r="L139" s="1">
        <v>5850.5999999999995</v>
      </c>
      <c r="M139" s="1">
        <v>0</v>
      </c>
      <c r="N139" s="1">
        <v>11940</v>
      </c>
      <c r="O139" s="1">
        <v>11940</v>
      </c>
    </row>
    <row r="140" spans="1:15" x14ac:dyDescent="0.3">
      <c r="A140" t="s">
        <v>373</v>
      </c>
      <c r="B140" t="s">
        <v>374</v>
      </c>
      <c r="C140" t="s">
        <v>408</v>
      </c>
      <c r="D140" t="s">
        <v>409</v>
      </c>
      <c r="E140" t="s">
        <v>412</v>
      </c>
      <c r="F140" t="s">
        <v>409</v>
      </c>
      <c r="G140" s="1">
        <v>0</v>
      </c>
      <c r="H140" s="1">
        <v>0</v>
      </c>
      <c r="I140" s="1">
        <v>16947.300000000003</v>
      </c>
      <c r="J140" s="1">
        <v>16282.699999999999</v>
      </c>
      <c r="K140" s="1">
        <v>16947.300000000003</v>
      </c>
      <c r="L140" s="1">
        <v>16282.699999999999</v>
      </c>
      <c r="M140" s="1">
        <v>0</v>
      </c>
      <c r="N140" s="1">
        <v>33230</v>
      </c>
      <c r="O140" s="1">
        <v>33230</v>
      </c>
    </row>
    <row r="141" spans="1:15" x14ac:dyDescent="0.3">
      <c r="A141" t="s">
        <v>373</v>
      </c>
      <c r="B141" t="s">
        <v>374</v>
      </c>
      <c r="C141" t="s">
        <v>408</v>
      </c>
      <c r="D141" t="s">
        <v>409</v>
      </c>
      <c r="E141" t="s">
        <v>413</v>
      </c>
      <c r="F141" t="s">
        <v>414</v>
      </c>
      <c r="G141" s="1">
        <v>0</v>
      </c>
      <c r="H141" s="1">
        <v>0</v>
      </c>
      <c r="I141" s="1">
        <v>3489.42</v>
      </c>
      <c r="J141" s="1">
        <v>3352.58</v>
      </c>
      <c r="K141" s="1">
        <v>3489.42</v>
      </c>
      <c r="L141" s="1">
        <v>3352.58</v>
      </c>
      <c r="M141" s="1">
        <v>0</v>
      </c>
      <c r="N141" s="1">
        <v>6842</v>
      </c>
      <c r="O141" s="1">
        <v>6842</v>
      </c>
    </row>
    <row r="142" spans="1:15" x14ac:dyDescent="0.3">
      <c r="A142" t="s">
        <v>373</v>
      </c>
      <c r="B142" t="s">
        <v>374</v>
      </c>
      <c r="C142" t="s">
        <v>408</v>
      </c>
      <c r="D142" t="s">
        <v>409</v>
      </c>
      <c r="E142" t="s">
        <v>415</v>
      </c>
      <c r="F142" t="s">
        <v>416</v>
      </c>
      <c r="G142" s="1">
        <v>0</v>
      </c>
      <c r="H142" s="1">
        <v>0</v>
      </c>
      <c r="I142" s="1">
        <v>6859.5</v>
      </c>
      <c r="J142" s="1">
        <v>6590.5</v>
      </c>
      <c r="K142" s="1">
        <v>6859.5</v>
      </c>
      <c r="L142" s="1">
        <v>6590.5</v>
      </c>
      <c r="M142" s="1">
        <v>0</v>
      </c>
      <c r="N142" s="1">
        <v>13450</v>
      </c>
      <c r="O142" s="1">
        <v>13450</v>
      </c>
    </row>
    <row r="143" spans="1:15" x14ac:dyDescent="0.3">
      <c r="A143" t="s">
        <v>373</v>
      </c>
      <c r="B143" t="s">
        <v>374</v>
      </c>
      <c r="C143" t="s">
        <v>408</v>
      </c>
      <c r="D143" t="s">
        <v>409</v>
      </c>
      <c r="E143" t="s">
        <v>417</v>
      </c>
      <c r="F143" t="s">
        <v>418</v>
      </c>
      <c r="G143" s="1">
        <v>0</v>
      </c>
      <c r="H143" s="1">
        <v>0</v>
      </c>
      <c r="I143" s="1">
        <v>4935.2700000000004</v>
      </c>
      <c r="J143" s="1">
        <v>4741.7299999999996</v>
      </c>
      <c r="K143" s="1">
        <v>4935.2700000000004</v>
      </c>
      <c r="L143" s="1">
        <v>4741.7299999999996</v>
      </c>
      <c r="M143" s="1">
        <v>0</v>
      </c>
      <c r="N143" s="1">
        <v>9677</v>
      </c>
      <c r="O143" s="1">
        <v>9677</v>
      </c>
    </row>
    <row r="144" spans="1:15" x14ac:dyDescent="0.3">
      <c r="A144" t="s">
        <v>373</v>
      </c>
      <c r="B144" t="s">
        <v>374</v>
      </c>
      <c r="C144" t="s">
        <v>419</v>
      </c>
      <c r="D144" t="s">
        <v>420</v>
      </c>
      <c r="E144" t="s">
        <v>421</v>
      </c>
      <c r="F144" t="s">
        <v>420</v>
      </c>
      <c r="G144" s="1">
        <v>0</v>
      </c>
      <c r="H144" s="1">
        <v>0</v>
      </c>
      <c r="I144" s="1">
        <v>21191.010000000002</v>
      </c>
      <c r="J144" s="1">
        <v>20359.989999999998</v>
      </c>
      <c r="K144" s="1">
        <v>21191.010000000002</v>
      </c>
      <c r="L144" s="1">
        <v>20359.989999999998</v>
      </c>
      <c r="M144" s="1">
        <v>0</v>
      </c>
      <c r="N144" s="1">
        <v>41551</v>
      </c>
      <c r="O144" s="1">
        <v>41551</v>
      </c>
    </row>
    <row r="145" spans="1:15" x14ac:dyDescent="0.3">
      <c r="A145" t="s">
        <v>373</v>
      </c>
      <c r="B145" t="s">
        <v>374</v>
      </c>
      <c r="C145" t="s">
        <v>375</v>
      </c>
      <c r="D145" t="s">
        <v>376</v>
      </c>
      <c r="E145" t="s">
        <v>422</v>
      </c>
      <c r="F145" t="s">
        <v>423</v>
      </c>
      <c r="G145" s="1">
        <v>0</v>
      </c>
      <c r="H145" s="1">
        <v>0</v>
      </c>
      <c r="I145" s="1">
        <v>22432.350000000002</v>
      </c>
      <c r="J145" s="1">
        <v>21552.649999999998</v>
      </c>
      <c r="K145" s="1">
        <v>22432.350000000002</v>
      </c>
      <c r="L145" s="1">
        <v>21552.649999999998</v>
      </c>
      <c r="M145" s="1">
        <v>0</v>
      </c>
      <c r="N145" s="1">
        <v>43985</v>
      </c>
      <c r="O145" s="1">
        <v>43985</v>
      </c>
    </row>
    <row r="146" spans="1:15" x14ac:dyDescent="0.3">
      <c r="A146" t="s">
        <v>373</v>
      </c>
      <c r="B146" t="s">
        <v>374</v>
      </c>
      <c r="C146" t="s">
        <v>375</v>
      </c>
      <c r="D146" t="s">
        <v>376</v>
      </c>
      <c r="E146" t="s">
        <v>424</v>
      </c>
      <c r="F146" t="s">
        <v>425</v>
      </c>
      <c r="G146" s="1">
        <v>0</v>
      </c>
      <c r="H146" s="1">
        <v>0</v>
      </c>
      <c r="I146" s="1">
        <v>16067.550000000001</v>
      </c>
      <c r="J146" s="1">
        <v>15437.449999999999</v>
      </c>
      <c r="K146" s="1">
        <v>16067.550000000001</v>
      </c>
      <c r="L146" s="1">
        <v>15437.449999999999</v>
      </c>
      <c r="M146" s="1">
        <v>0</v>
      </c>
      <c r="N146" s="1">
        <v>31505</v>
      </c>
      <c r="O146" s="1">
        <v>31505</v>
      </c>
    </row>
    <row r="147" spans="1:15" x14ac:dyDescent="0.3">
      <c r="A147" t="s">
        <v>373</v>
      </c>
      <c r="B147" t="s">
        <v>374</v>
      </c>
      <c r="C147" t="s">
        <v>375</v>
      </c>
      <c r="D147" t="s">
        <v>376</v>
      </c>
      <c r="E147" t="s">
        <v>426</v>
      </c>
      <c r="F147" t="s">
        <v>427</v>
      </c>
      <c r="G147" s="1">
        <v>0</v>
      </c>
      <c r="H147" s="1">
        <v>0</v>
      </c>
      <c r="I147" s="1">
        <v>20618.28</v>
      </c>
      <c r="J147" s="1">
        <v>19809.72</v>
      </c>
      <c r="K147" s="1">
        <v>20618.28</v>
      </c>
      <c r="L147" s="1">
        <v>19809.72</v>
      </c>
      <c r="M147" s="1">
        <v>0</v>
      </c>
      <c r="N147" s="1">
        <v>40428</v>
      </c>
      <c r="O147" s="1">
        <v>40428</v>
      </c>
    </row>
    <row r="148" spans="1:15" x14ac:dyDescent="0.3">
      <c r="A148" t="s">
        <v>373</v>
      </c>
      <c r="B148" t="s">
        <v>374</v>
      </c>
      <c r="C148" t="s">
        <v>375</v>
      </c>
      <c r="D148" t="s">
        <v>376</v>
      </c>
      <c r="E148" t="s">
        <v>428</v>
      </c>
      <c r="F148" t="s">
        <v>429</v>
      </c>
      <c r="G148" s="1">
        <v>0</v>
      </c>
      <c r="H148" s="1">
        <v>0</v>
      </c>
      <c r="I148" s="1">
        <v>9721.11</v>
      </c>
      <c r="J148" s="1">
        <v>9339.89</v>
      </c>
      <c r="K148" s="1">
        <v>9721.11</v>
      </c>
      <c r="L148" s="1">
        <v>9339.89</v>
      </c>
      <c r="M148" s="1">
        <v>0</v>
      </c>
      <c r="N148" s="1">
        <v>19061</v>
      </c>
      <c r="O148" s="1">
        <v>19061</v>
      </c>
    </row>
    <row r="149" spans="1:15" x14ac:dyDescent="0.3">
      <c r="A149" t="s">
        <v>373</v>
      </c>
      <c r="B149" t="s">
        <v>374</v>
      </c>
      <c r="C149" t="s">
        <v>430</v>
      </c>
      <c r="D149" t="s">
        <v>431</v>
      </c>
      <c r="E149" t="s">
        <v>432</v>
      </c>
      <c r="F149" t="s">
        <v>433</v>
      </c>
      <c r="G149" s="1">
        <v>0</v>
      </c>
      <c r="H149" s="1">
        <v>0</v>
      </c>
      <c r="I149" s="1">
        <v>21740.79</v>
      </c>
      <c r="J149" s="1">
        <v>20888.21</v>
      </c>
      <c r="K149" s="1">
        <v>21740.79</v>
      </c>
      <c r="L149" s="1">
        <v>20888.21</v>
      </c>
      <c r="M149" s="1">
        <v>0</v>
      </c>
      <c r="N149" s="1">
        <v>42629</v>
      </c>
      <c r="O149" s="1">
        <v>42629</v>
      </c>
    </row>
    <row r="150" spans="1:15" x14ac:dyDescent="0.3">
      <c r="A150" t="s">
        <v>373</v>
      </c>
      <c r="B150" t="s">
        <v>374</v>
      </c>
      <c r="C150" t="s">
        <v>430</v>
      </c>
      <c r="D150" t="s">
        <v>431</v>
      </c>
      <c r="E150" t="s">
        <v>434</v>
      </c>
      <c r="F150" t="s">
        <v>435</v>
      </c>
      <c r="G150" s="1">
        <v>0</v>
      </c>
      <c r="H150" s="1">
        <v>0</v>
      </c>
      <c r="I150" s="1">
        <v>22175.82</v>
      </c>
      <c r="J150" s="1">
        <v>21306.18</v>
      </c>
      <c r="K150" s="1">
        <v>22175.82</v>
      </c>
      <c r="L150" s="1">
        <v>21306.18</v>
      </c>
      <c r="M150" s="1">
        <v>0</v>
      </c>
      <c r="N150" s="1">
        <v>43482</v>
      </c>
      <c r="O150" s="1">
        <v>43482</v>
      </c>
    </row>
    <row r="151" spans="1:15" x14ac:dyDescent="0.3">
      <c r="A151" t="s">
        <v>373</v>
      </c>
      <c r="B151" t="s">
        <v>374</v>
      </c>
      <c r="C151" t="s">
        <v>430</v>
      </c>
      <c r="D151" t="s">
        <v>431</v>
      </c>
      <c r="E151" t="s">
        <v>436</v>
      </c>
      <c r="F151" t="s">
        <v>437</v>
      </c>
      <c r="G151" s="1">
        <v>0</v>
      </c>
      <c r="H151" s="1">
        <v>0</v>
      </c>
      <c r="I151" s="1">
        <v>14772.15</v>
      </c>
      <c r="J151" s="1">
        <v>14192.85</v>
      </c>
      <c r="K151" s="1">
        <v>14772.15</v>
      </c>
      <c r="L151" s="1">
        <v>14192.85</v>
      </c>
      <c r="M151" s="1">
        <v>0</v>
      </c>
      <c r="N151" s="1">
        <v>28965</v>
      </c>
      <c r="O151" s="1">
        <v>28965</v>
      </c>
    </row>
    <row r="152" spans="1:15" x14ac:dyDescent="0.3">
      <c r="A152" t="s">
        <v>373</v>
      </c>
      <c r="B152" t="s">
        <v>374</v>
      </c>
      <c r="C152" t="s">
        <v>430</v>
      </c>
      <c r="D152" t="s">
        <v>431</v>
      </c>
      <c r="E152" t="s">
        <v>438</v>
      </c>
      <c r="F152" t="s">
        <v>439</v>
      </c>
      <c r="G152" s="1">
        <v>0</v>
      </c>
      <c r="H152" s="1">
        <v>0</v>
      </c>
      <c r="I152" s="1">
        <v>6359.7</v>
      </c>
      <c r="J152" s="1">
        <v>6110.3</v>
      </c>
      <c r="K152" s="1">
        <v>6359.7</v>
      </c>
      <c r="L152" s="1">
        <v>6110.3</v>
      </c>
      <c r="M152" s="1">
        <v>0</v>
      </c>
      <c r="N152" s="1">
        <v>12470</v>
      </c>
      <c r="O152" s="1">
        <v>12470</v>
      </c>
    </row>
    <row r="153" spans="1:15" x14ac:dyDescent="0.3">
      <c r="A153" t="s">
        <v>373</v>
      </c>
      <c r="B153" t="s">
        <v>374</v>
      </c>
      <c r="C153" t="s">
        <v>430</v>
      </c>
      <c r="D153" t="s">
        <v>431</v>
      </c>
      <c r="E153" t="s">
        <v>440</v>
      </c>
      <c r="F153" t="s">
        <v>441</v>
      </c>
      <c r="G153" s="1">
        <v>0</v>
      </c>
      <c r="H153" s="1">
        <v>0</v>
      </c>
      <c r="I153" s="1">
        <v>22856.670000000002</v>
      </c>
      <c r="J153" s="1">
        <v>21960.329999999998</v>
      </c>
      <c r="K153" s="1">
        <v>22856.670000000002</v>
      </c>
      <c r="L153" s="1">
        <v>21960.329999999998</v>
      </c>
      <c r="M153" s="1">
        <v>0</v>
      </c>
      <c r="N153" s="1">
        <v>44817</v>
      </c>
      <c r="O153" s="1">
        <v>44817</v>
      </c>
    </row>
    <row r="154" spans="1:15" x14ac:dyDescent="0.3">
      <c r="A154" t="s">
        <v>373</v>
      </c>
      <c r="B154" t="s">
        <v>374</v>
      </c>
      <c r="C154" t="s">
        <v>430</v>
      </c>
      <c r="D154" t="s">
        <v>431</v>
      </c>
      <c r="E154" t="s">
        <v>442</v>
      </c>
      <c r="F154" t="s">
        <v>443</v>
      </c>
      <c r="G154" s="1">
        <v>0</v>
      </c>
      <c r="H154" s="1">
        <v>0</v>
      </c>
      <c r="I154" s="1">
        <v>12773.460000000001</v>
      </c>
      <c r="J154" s="1">
        <v>12272.539999999999</v>
      </c>
      <c r="K154" s="1">
        <v>12773.460000000001</v>
      </c>
      <c r="L154" s="1">
        <v>12272.539999999999</v>
      </c>
      <c r="M154" s="1">
        <v>0</v>
      </c>
      <c r="N154" s="1">
        <v>25046</v>
      </c>
      <c r="O154" s="1">
        <v>25046</v>
      </c>
    </row>
    <row r="155" spans="1:15" x14ac:dyDescent="0.3">
      <c r="A155" t="s">
        <v>373</v>
      </c>
      <c r="B155" t="s">
        <v>374</v>
      </c>
      <c r="C155" t="s">
        <v>430</v>
      </c>
      <c r="D155" t="s">
        <v>431</v>
      </c>
      <c r="E155" t="s">
        <v>444</v>
      </c>
      <c r="F155" t="s">
        <v>445</v>
      </c>
      <c r="G155" s="1">
        <v>0</v>
      </c>
      <c r="H155" s="1">
        <v>0</v>
      </c>
      <c r="I155" s="1">
        <v>18402.84</v>
      </c>
      <c r="J155" s="1">
        <v>17681.16</v>
      </c>
      <c r="K155" s="1">
        <v>18402.84</v>
      </c>
      <c r="L155" s="1">
        <v>17681.16</v>
      </c>
      <c r="M155" s="1">
        <v>0</v>
      </c>
      <c r="N155" s="1">
        <v>36084</v>
      </c>
      <c r="O155" s="1">
        <v>36084</v>
      </c>
    </row>
    <row r="156" spans="1:15" x14ac:dyDescent="0.3">
      <c r="A156" t="s">
        <v>373</v>
      </c>
      <c r="B156" t="s">
        <v>374</v>
      </c>
      <c r="C156" t="s">
        <v>430</v>
      </c>
      <c r="D156" t="s">
        <v>431</v>
      </c>
      <c r="E156" t="s">
        <v>446</v>
      </c>
      <c r="F156" t="s">
        <v>431</v>
      </c>
      <c r="G156" s="1">
        <v>24328.53</v>
      </c>
      <c r="H156" s="1">
        <v>23374.47</v>
      </c>
      <c r="I156" s="1">
        <v>13247.76</v>
      </c>
      <c r="J156" s="1">
        <v>12728.24</v>
      </c>
      <c r="K156" s="1">
        <v>37576.29</v>
      </c>
      <c r="L156" s="1">
        <v>36102.71</v>
      </c>
      <c r="M156" s="1">
        <v>47703</v>
      </c>
      <c r="N156" s="1">
        <v>25976</v>
      </c>
      <c r="O156" s="1">
        <v>73679</v>
      </c>
    </row>
    <row r="157" spans="1:15" x14ac:dyDescent="0.3">
      <c r="A157" t="s">
        <v>447</v>
      </c>
      <c r="B157" t="s">
        <v>448</v>
      </c>
      <c r="C157" t="s">
        <v>449</v>
      </c>
      <c r="D157" t="s">
        <v>450</v>
      </c>
      <c r="E157" t="s">
        <v>451</v>
      </c>
      <c r="F157" t="s">
        <v>452</v>
      </c>
      <c r="G157" s="1">
        <v>0</v>
      </c>
      <c r="H157" s="1">
        <v>0</v>
      </c>
      <c r="I157" s="1">
        <v>23596.170000000002</v>
      </c>
      <c r="J157" s="1">
        <v>22670.829999999998</v>
      </c>
      <c r="K157" s="1">
        <v>23596.170000000002</v>
      </c>
      <c r="L157" s="1">
        <v>22670.829999999998</v>
      </c>
      <c r="M157" s="1">
        <v>0</v>
      </c>
      <c r="N157" s="1">
        <v>46267</v>
      </c>
      <c r="O157" s="1">
        <v>46267</v>
      </c>
    </row>
    <row r="158" spans="1:15" x14ac:dyDescent="0.3">
      <c r="A158" t="s">
        <v>447</v>
      </c>
      <c r="B158" t="s">
        <v>448</v>
      </c>
      <c r="C158" t="s">
        <v>449</v>
      </c>
      <c r="D158" t="s">
        <v>450</v>
      </c>
      <c r="E158" t="s">
        <v>453</v>
      </c>
      <c r="F158" t="s">
        <v>454</v>
      </c>
      <c r="G158" s="1">
        <v>4313.07</v>
      </c>
      <c r="H158" s="1">
        <v>4143.93</v>
      </c>
      <c r="I158" s="1">
        <v>10986.93</v>
      </c>
      <c r="J158" s="1">
        <v>10556.07</v>
      </c>
      <c r="K158" s="1">
        <v>15300</v>
      </c>
      <c r="L158" s="1">
        <v>14700</v>
      </c>
      <c r="M158" s="1">
        <v>8457</v>
      </c>
      <c r="N158" s="1">
        <v>21543</v>
      </c>
      <c r="O158" s="1">
        <v>30000</v>
      </c>
    </row>
    <row r="159" spans="1:15" x14ac:dyDescent="0.3">
      <c r="A159" t="s">
        <v>447</v>
      </c>
      <c r="B159" t="s">
        <v>448</v>
      </c>
      <c r="C159" t="s">
        <v>455</v>
      </c>
      <c r="D159" t="s">
        <v>456</v>
      </c>
      <c r="E159" t="s">
        <v>457</v>
      </c>
      <c r="F159" t="s">
        <v>458</v>
      </c>
      <c r="G159" s="1">
        <v>0</v>
      </c>
      <c r="H159" s="1">
        <v>0</v>
      </c>
      <c r="I159" s="1">
        <v>3529.71</v>
      </c>
      <c r="J159" s="1">
        <v>3391.29</v>
      </c>
      <c r="K159" s="1">
        <v>3529.71</v>
      </c>
      <c r="L159" s="1">
        <v>3391.29</v>
      </c>
      <c r="M159" s="1">
        <v>0</v>
      </c>
      <c r="N159" s="1">
        <v>6921</v>
      </c>
      <c r="O159" s="1">
        <v>6921</v>
      </c>
    </row>
    <row r="160" spans="1:15" x14ac:dyDescent="0.3">
      <c r="A160" t="s">
        <v>82</v>
      </c>
      <c r="B160" t="s">
        <v>83</v>
      </c>
      <c r="C160" t="s">
        <v>459</v>
      </c>
      <c r="D160" t="s">
        <v>460</v>
      </c>
      <c r="E160" t="s">
        <v>461</v>
      </c>
      <c r="F160" t="s">
        <v>462</v>
      </c>
      <c r="G160" s="1">
        <v>0</v>
      </c>
      <c r="H160" s="1">
        <v>0</v>
      </c>
      <c r="I160" s="1">
        <v>12484.800000000001</v>
      </c>
      <c r="J160" s="1">
        <v>11995.199999999999</v>
      </c>
      <c r="K160" s="1">
        <v>12484.800000000001</v>
      </c>
      <c r="L160" s="1">
        <v>11995.199999999999</v>
      </c>
      <c r="M160" s="1">
        <v>0</v>
      </c>
      <c r="N160" s="1">
        <v>24480</v>
      </c>
      <c r="O160" s="1">
        <v>24480</v>
      </c>
    </row>
    <row r="161" spans="1:15" x14ac:dyDescent="0.3">
      <c r="A161" t="s">
        <v>82</v>
      </c>
      <c r="B161" t="s">
        <v>83</v>
      </c>
      <c r="C161" t="s">
        <v>459</v>
      </c>
      <c r="D161" t="s">
        <v>460</v>
      </c>
      <c r="E161" t="s">
        <v>463</v>
      </c>
      <c r="F161" t="s">
        <v>464</v>
      </c>
      <c r="G161" s="1">
        <v>0</v>
      </c>
      <c r="H161" s="1">
        <v>0</v>
      </c>
      <c r="I161" s="1">
        <v>3456.27</v>
      </c>
      <c r="J161" s="1">
        <v>3320.73</v>
      </c>
      <c r="K161" s="1">
        <v>3456.27</v>
      </c>
      <c r="L161" s="1">
        <v>3320.73</v>
      </c>
      <c r="M161" s="1">
        <v>0</v>
      </c>
      <c r="N161" s="1">
        <v>6777</v>
      </c>
      <c r="O161" s="1">
        <v>6777</v>
      </c>
    </row>
    <row r="162" spans="1:15" x14ac:dyDescent="0.3">
      <c r="A162" t="s">
        <v>82</v>
      </c>
      <c r="B162" t="s">
        <v>83</v>
      </c>
      <c r="C162" t="s">
        <v>465</v>
      </c>
      <c r="D162" t="s">
        <v>466</v>
      </c>
      <c r="E162" t="s">
        <v>467</v>
      </c>
      <c r="F162" t="s">
        <v>466</v>
      </c>
      <c r="G162" s="1">
        <v>17206.89</v>
      </c>
      <c r="H162" s="1">
        <v>16532.11</v>
      </c>
      <c r="I162" s="1">
        <v>0</v>
      </c>
      <c r="J162" s="1">
        <v>0</v>
      </c>
      <c r="K162" s="1">
        <v>17206.89</v>
      </c>
      <c r="L162" s="1">
        <v>16532.11</v>
      </c>
      <c r="M162" s="1">
        <v>33739</v>
      </c>
      <c r="N162" s="1">
        <v>0</v>
      </c>
      <c r="O162" s="1">
        <v>33739</v>
      </c>
    </row>
    <row r="163" spans="1:15" x14ac:dyDescent="0.3">
      <c r="A163" t="s">
        <v>82</v>
      </c>
      <c r="B163" t="s">
        <v>83</v>
      </c>
      <c r="C163" t="s">
        <v>465</v>
      </c>
      <c r="D163" t="s">
        <v>466</v>
      </c>
      <c r="E163" t="s">
        <v>468</v>
      </c>
      <c r="F163" t="s">
        <v>469</v>
      </c>
      <c r="G163" s="1">
        <v>0</v>
      </c>
      <c r="H163" s="1">
        <v>0</v>
      </c>
      <c r="I163" s="1">
        <v>4536.45</v>
      </c>
      <c r="J163" s="1">
        <v>4358.55</v>
      </c>
      <c r="K163" s="1">
        <v>4536.45</v>
      </c>
      <c r="L163" s="1">
        <v>4358.55</v>
      </c>
      <c r="M163" s="1">
        <v>0</v>
      </c>
      <c r="N163" s="1">
        <v>8895</v>
      </c>
      <c r="O163" s="1">
        <v>8895</v>
      </c>
    </row>
    <row r="164" spans="1:15" x14ac:dyDescent="0.3">
      <c r="A164" t="s">
        <v>373</v>
      </c>
      <c r="B164" t="s">
        <v>374</v>
      </c>
      <c r="C164" t="s">
        <v>430</v>
      </c>
      <c r="D164" t="s">
        <v>431</v>
      </c>
      <c r="E164" t="s">
        <v>470</v>
      </c>
      <c r="F164" t="s">
        <v>471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</row>
    <row r="165" spans="1:15" x14ac:dyDescent="0.3">
      <c r="A165" t="s">
        <v>82</v>
      </c>
      <c r="B165" t="s">
        <v>83</v>
      </c>
      <c r="C165" t="s">
        <v>465</v>
      </c>
      <c r="D165" t="s">
        <v>466</v>
      </c>
      <c r="E165" t="s">
        <v>472</v>
      </c>
      <c r="F165" t="s">
        <v>473</v>
      </c>
      <c r="G165" s="1">
        <v>0</v>
      </c>
      <c r="H165" s="1">
        <v>0</v>
      </c>
      <c r="I165" s="1">
        <v>8928.06</v>
      </c>
      <c r="J165" s="1">
        <v>8577.94</v>
      </c>
      <c r="K165" s="1">
        <v>8928.06</v>
      </c>
      <c r="L165" s="1">
        <v>8577.94</v>
      </c>
      <c r="M165" s="1">
        <v>0</v>
      </c>
      <c r="N165" s="1">
        <v>17506</v>
      </c>
      <c r="O165" s="1">
        <v>17506</v>
      </c>
    </row>
    <row r="166" spans="1:15" x14ac:dyDescent="0.3">
      <c r="A166" t="s">
        <v>82</v>
      </c>
      <c r="B166" t="s">
        <v>83</v>
      </c>
      <c r="C166" t="s">
        <v>465</v>
      </c>
      <c r="D166" t="s">
        <v>466</v>
      </c>
      <c r="E166" t="s">
        <v>474</v>
      </c>
      <c r="F166" t="s">
        <v>475</v>
      </c>
      <c r="G166" s="1">
        <v>0</v>
      </c>
      <c r="H166" s="1">
        <v>0</v>
      </c>
      <c r="I166" s="1">
        <v>3865.8</v>
      </c>
      <c r="J166" s="1">
        <v>3714.2</v>
      </c>
      <c r="K166" s="1">
        <v>3865.8</v>
      </c>
      <c r="L166" s="1">
        <v>3714.2</v>
      </c>
      <c r="M166" s="1">
        <v>0</v>
      </c>
      <c r="N166" s="1">
        <v>7580</v>
      </c>
      <c r="O166" s="1">
        <v>7580</v>
      </c>
    </row>
    <row r="167" spans="1:15" x14ac:dyDescent="0.3">
      <c r="A167" t="s">
        <v>82</v>
      </c>
      <c r="B167" t="s">
        <v>83</v>
      </c>
      <c r="C167" t="s">
        <v>465</v>
      </c>
      <c r="D167" t="s">
        <v>466</v>
      </c>
      <c r="E167" t="s">
        <v>476</v>
      </c>
      <c r="F167" t="s">
        <v>477</v>
      </c>
      <c r="G167" s="1">
        <v>0</v>
      </c>
      <c r="H167" s="1">
        <v>0</v>
      </c>
      <c r="I167" s="1">
        <v>4874.58</v>
      </c>
      <c r="J167" s="1">
        <v>4683.42</v>
      </c>
      <c r="K167" s="1">
        <v>4874.58</v>
      </c>
      <c r="L167" s="1">
        <v>4683.42</v>
      </c>
      <c r="M167" s="1">
        <v>0</v>
      </c>
      <c r="N167" s="1">
        <v>9558</v>
      </c>
      <c r="O167" s="1">
        <v>9558</v>
      </c>
    </row>
    <row r="168" spans="1:15" x14ac:dyDescent="0.3">
      <c r="A168" t="s">
        <v>82</v>
      </c>
      <c r="B168" t="s">
        <v>83</v>
      </c>
      <c r="C168" t="s">
        <v>84</v>
      </c>
      <c r="D168" t="s">
        <v>85</v>
      </c>
      <c r="E168" t="s">
        <v>478</v>
      </c>
      <c r="F168" t="s">
        <v>479</v>
      </c>
      <c r="G168" s="1">
        <v>0</v>
      </c>
      <c r="H168" s="1">
        <v>0</v>
      </c>
      <c r="I168" s="1">
        <v>4676.7</v>
      </c>
      <c r="J168" s="1">
        <v>4493.3</v>
      </c>
      <c r="K168" s="1">
        <v>4676.7</v>
      </c>
      <c r="L168" s="1">
        <v>4493.3</v>
      </c>
      <c r="M168" s="1">
        <v>0</v>
      </c>
      <c r="N168" s="1">
        <v>9170</v>
      </c>
      <c r="O168" s="1">
        <v>9170</v>
      </c>
    </row>
    <row r="169" spans="1:15" x14ac:dyDescent="0.3">
      <c r="A169" t="s">
        <v>82</v>
      </c>
      <c r="B169" t="s">
        <v>83</v>
      </c>
      <c r="C169" t="s">
        <v>480</v>
      </c>
      <c r="D169" t="s">
        <v>481</v>
      </c>
      <c r="E169" t="s">
        <v>482</v>
      </c>
      <c r="F169" t="s">
        <v>483</v>
      </c>
      <c r="G169" s="1">
        <v>0</v>
      </c>
      <c r="H169" s="1">
        <v>0</v>
      </c>
      <c r="I169" s="1">
        <v>3308.37</v>
      </c>
      <c r="J169" s="1">
        <v>3178.63</v>
      </c>
      <c r="K169" s="1">
        <v>3308.37</v>
      </c>
      <c r="L169" s="1">
        <v>3178.63</v>
      </c>
      <c r="M169" s="1">
        <v>0</v>
      </c>
      <c r="N169" s="1">
        <v>6487</v>
      </c>
      <c r="O169" s="1">
        <v>6487</v>
      </c>
    </row>
    <row r="170" spans="1:15" x14ac:dyDescent="0.3">
      <c r="A170" t="s">
        <v>82</v>
      </c>
      <c r="B170" t="s">
        <v>83</v>
      </c>
      <c r="C170" t="s">
        <v>480</v>
      </c>
      <c r="D170" t="s">
        <v>481</v>
      </c>
      <c r="E170" t="s">
        <v>484</v>
      </c>
      <c r="F170" t="s">
        <v>481</v>
      </c>
      <c r="G170" s="1">
        <v>36556.800000000003</v>
      </c>
      <c r="H170" s="1">
        <v>35123.199999999997</v>
      </c>
      <c r="I170" s="1">
        <v>0</v>
      </c>
      <c r="J170" s="1">
        <v>0</v>
      </c>
      <c r="K170" s="1">
        <v>36556.800000000003</v>
      </c>
      <c r="L170" s="1">
        <v>35123.199999999997</v>
      </c>
      <c r="M170" s="1">
        <v>71680</v>
      </c>
      <c r="N170" s="1">
        <v>0</v>
      </c>
      <c r="O170" s="1">
        <v>71680</v>
      </c>
    </row>
    <row r="171" spans="1:15" x14ac:dyDescent="0.3">
      <c r="A171" t="s">
        <v>82</v>
      </c>
      <c r="B171" t="s">
        <v>83</v>
      </c>
      <c r="C171" t="s">
        <v>480</v>
      </c>
      <c r="D171" t="s">
        <v>481</v>
      </c>
      <c r="E171" t="s">
        <v>485</v>
      </c>
      <c r="F171" t="s">
        <v>486</v>
      </c>
      <c r="G171" s="1">
        <v>0</v>
      </c>
      <c r="H171" s="1">
        <v>0</v>
      </c>
      <c r="I171" s="1">
        <v>7406.7300000000005</v>
      </c>
      <c r="J171" s="1">
        <v>7116.2699999999995</v>
      </c>
      <c r="K171" s="1">
        <v>7406.7300000000005</v>
      </c>
      <c r="L171" s="1">
        <v>7116.2699999999995</v>
      </c>
      <c r="M171" s="1">
        <v>0</v>
      </c>
      <c r="N171" s="1">
        <v>14523</v>
      </c>
      <c r="O171" s="1">
        <v>14523</v>
      </c>
    </row>
    <row r="172" spans="1:15" x14ac:dyDescent="0.3">
      <c r="A172" t="s">
        <v>82</v>
      </c>
      <c r="B172" t="s">
        <v>83</v>
      </c>
      <c r="C172" t="s">
        <v>480</v>
      </c>
      <c r="D172" t="s">
        <v>481</v>
      </c>
      <c r="E172" t="s">
        <v>487</v>
      </c>
      <c r="F172" t="s">
        <v>488</v>
      </c>
      <c r="G172" s="1">
        <v>0</v>
      </c>
      <c r="H172" s="1">
        <v>0</v>
      </c>
      <c r="I172" s="1">
        <v>10762.53</v>
      </c>
      <c r="J172" s="1">
        <v>10340.469999999999</v>
      </c>
      <c r="K172" s="1">
        <v>10762.53</v>
      </c>
      <c r="L172" s="1">
        <v>10340.469999999999</v>
      </c>
      <c r="M172" s="1">
        <v>0</v>
      </c>
      <c r="N172" s="1">
        <v>21103</v>
      </c>
      <c r="O172" s="1">
        <v>21103</v>
      </c>
    </row>
    <row r="173" spans="1:15" x14ac:dyDescent="0.3">
      <c r="A173" t="s">
        <v>82</v>
      </c>
      <c r="B173" t="s">
        <v>83</v>
      </c>
      <c r="C173" t="s">
        <v>480</v>
      </c>
      <c r="D173" t="s">
        <v>481</v>
      </c>
      <c r="E173" t="s">
        <v>489</v>
      </c>
      <c r="F173" t="s">
        <v>490</v>
      </c>
      <c r="G173" s="1">
        <v>0</v>
      </c>
      <c r="H173" s="1">
        <v>0</v>
      </c>
      <c r="I173" s="1">
        <v>16780.02</v>
      </c>
      <c r="J173" s="1">
        <v>16121.98</v>
      </c>
      <c r="K173" s="1">
        <v>16780.02</v>
      </c>
      <c r="L173" s="1">
        <v>16121.98</v>
      </c>
      <c r="M173" s="1">
        <v>0</v>
      </c>
      <c r="N173" s="1">
        <v>32902</v>
      </c>
      <c r="O173" s="1">
        <v>32902</v>
      </c>
    </row>
    <row r="174" spans="1:15" x14ac:dyDescent="0.3">
      <c r="A174" t="s">
        <v>82</v>
      </c>
      <c r="B174" t="s">
        <v>83</v>
      </c>
      <c r="C174" t="s">
        <v>480</v>
      </c>
      <c r="D174" t="s">
        <v>481</v>
      </c>
      <c r="E174" t="s">
        <v>491</v>
      </c>
      <c r="F174" t="s">
        <v>492</v>
      </c>
      <c r="G174" s="1">
        <v>0</v>
      </c>
      <c r="H174" s="1">
        <v>0</v>
      </c>
      <c r="I174" s="1">
        <v>7380.72</v>
      </c>
      <c r="J174" s="1">
        <v>7091.28</v>
      </c>
      <c r="K174" s="1">
        <v>7380.72</v>
      </c>
      <c r="L174" s="1">
        <v>7091.28</v>
      </c>
      <c r="M174" s="1">
        <v>0</v>
      </c>
      <c r="N174" s="1">
        <v>14472</v>
      </c>
      <c r="O174" s="1">
        <v>14472</v>
      </c>
    </row>
    <row r="175" spans="1:15" x14ac:dyDescent="0.3">
      <c r="A175" t="s">
        <v>82</v>
      </c>
      <c r="B175" t="s">
        <v>83</v>
      </c>
      <c r="C175" t="s">
        <v>480</v>
      </c>
      <c r="D175" t="s">
        <v>481</v>
      </c>
      <c r="E175" t="s">
        <v>493</v>
      </c>
      <c r="F175" t="s">
        <v>494</v>
      </c>
      <c r="G175" s="1">
        <v>0</v>
      </c>
      <c r="H175" s="1">
        <v>0</v>
      </c>
      <c r="I175" s="1">
        <v>7082.37</v>
      </c>
      <c r="J175" s="1">
        <v>6804.63</v>
      </c>
      <c r="K175" s="1">
        <v>7082.37</v>
      </c>
      <c r="L175" s="1">
        <v>6804.63</v>
      </c>
      <c r="M175" s="1">
        <v>0</v>
      </c>
      <c r="N175" s="1">
        <v>13887</v>
      </c>
      <c r="O175" s="1">
        <v>13887</v>
      </c>
    </row>
    <row r="176" spans="1:15" x14ac:dyDescent="0.3">
      <c r="A176" t="s">
        <v>495</v>
      </c>
      <c r="B176" t="s">
        <v>496</v>
      </c>
      <c r="C176" t="s">
        <v>497</v>
      </c>
      <c r="D176" t="s">
        <v>498</v>
      </c>
      <c r="E176" t="s">
        <v>499</v>
      </c>
      <c r="F176" t="s">
        <v>500</v>
      </c>
      <c r="G176" s="1">
        <v>0</v>
      </c>
      <c r="H176" s="1">
        <v>0</v>
      </c>
      <c r="I176" s="1">
        <v>12578.64</v>
      </c>
      <c r="J176" s="1">
        <v>12085.36</v>
      </c>
      <c r="K176" s="1">
        <v>12578.64</v>
      </c>
      <c r="L176" s="1">
        <v>12085.36</v>
      </c>
      <c r="M176" s="1">
        <v>0</v>
      </c>
      <c r="N176" s="1">
        <v>24664</v>
      </c>
      <c r="O176" s="1">
        <v>24664</v>
      </c>
    </row>
    <row r="177" spans="1:15" x14ac:dyDescent="0.3">
      <c r="A177" t="s">
        <v>495</v>
      </c>
      <c r="B177" t="s">
        <v>496</v>
      </c>
      <c r="C177" t="s">
        <v>501</v>
      </c>
      <c r="D177" t="s">
        <v>502</v>
      </c>
      <c r="E177" t="s">
        <v>503</v>
      </c>
      <c r="F177" t="s">
        <v>504</v>
      </c>
      <c r="G177" s="1">
        <v>4549.2</v>
      </c>
      <c r="H177" s="1">
        <v>4370.8</v>
      </c>
      <c r="I177" s="1">
        <v>4914.3599999999997</v>
      </c>
      <c r="J177" s="1">
        <v>4721.6400000000003</v>
      </c>
      <c r="K177" s="1">
        <v>9463.56</v>
      </c>
      <c r="L177" s="1">
        <v>9092.44</v>
      </c>
      <c r="M177" s="1">
        <v>8920</v>
      </c>
      <c r="N177" s="1">
        <v>9636</v>
      </c>
      <c r="O177" s="1">
        <v>18556</v>
      </c>
    </row>
    <row r="178" spans="1:15" x14ac:dyDescent="0.3">
      <c r="A178" t="s">
        <v>495</v>
      </c>
      <c r="B178" t="s">
        <v>496</v>
      </c>
      <c r="C178" t="s">
        <v>505</v>
      </c>
      <c r="D178" t="s">
        <v>189</v>
      </c>
      <c r="E178" t="s">
        <v>506</v>
      </c>
      <c r="F178" t="s">
        <v>507</v>
      </c>
      <c r="G178" s="1">
        <v>0</v>
      </c>
      <c r="H178" s="1">
        <v>0</v>
      </c>
      <c r="I178" s="1">
        <v>7714.26</v>
      </c>
      <c r="J178" s="1">
        <v>7411.74</v>
      </c>
      <c r="K178" s="1">
        <v>7714.26</v>
      </c>
      <c r="L178" s="1">
        <v>7411.74</v>
      </c>
      <c r="M178" s="1">
        <v>0</v>
      </c>
      <c r="N178" s="1">
        <v>15126</v>
      </c>
      <c r="O178" s="1">
        <v>15126</v>
      </c>
    </row>
    <row r="179" spans="1:15" x14ac:dyDescent="0.3">
      <c r="A179" t="s">
        <v>495</v>
      </c>
      <c r="B179" t="s">
        <v>496</v>
      </c>
      <c r="C179" t="s">
        <v>505</v>
      </c>
      <c r="D179" t="s">
        <v>189</v>
      </c>
      <c r="E179" t="s">
        <v>508</v>
      </c>
      <c r="F179" t="s">
        <v>509</v>
      </c>
      <c r="G179" s="1">
        <v>0</v>
      </c>
      <c r="H179" s="1">
        <v>0</v>
      </c>
      <c r="I179" s="1">
        <v>4737.8999999999996</v>
      </c>
      <c r="J179" s="1">
        <v>4552.1000000000004</v>
      </c>
      <c r="K179" s="1">
        <v>4737.8999999999996</v>
      </c>
      <c r="L179" s="1">
        <v>4552.1000000000004</v>
      </c>
      <c r="M179" s="1">
        <v>0</v>
      </c>
      <c r="N179" s="1">
        <v>9290</v>
      </c>
      <c r="O179" s="1">
        <v>9290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3F37E-853C-476F-8D20-DAEBA466BCE7}">
  <dimension ref="A1:S182"/>
  <sheetViews>
    <sheetView workbookViewId="0">
      <selection activeCell="K12" sqref="K12"/>
    </sheetView>
  </sheetViews>
  <sheetFormatPr defaultRowHeight="14.4" x14ac:dyDescent="0.3"/>
  <sheetData>
    <row r="1" spans="1:19" x14ac:dyDescent="0.3">
      <c r="A1" s="33" t="s">
        <v>510</v>
      </c>
      <c r="B1" s="34" t="s">
        <v>0</v>
      </c>
      <c r="C1" s="35" t="s">
        <v>1</v>
      </c>
      <c r="D1" s="36" t="s">
        <v>511</v>
      </c>
      <c r="E1" s="35" t="s">
        <v>2</v>
      </c>
      <c r="F1" s="35" t="s">
        <v>3</v>
      </c>
      <c r="G1" s="36" t="s">
        <v>512</v>
      </c>
      <c r="H1" s="35" t="s">
        <v>4</v>
      </c>
      <c r="I1" s="35" t="s">
        <v>5</v>
      </c>
      <c r="J1" s="35" t="s">
        <v>513</v>
      </c>
      <c r="K1" s="34" t="s">
        <v>556</v>
      </c>
      <c r="L1" s="34" t="s">
        <v>557</v>
      </c>
      <c r="M1" s="34" t="s">
        <v>558</v>
      </c>
      <c r="N1" s="34" t="s">
        <v>559</v>
      </c>
      <c r="O1" s="34" t="s">
        <v>560</v>
      </c>
      <c r="P1" s="34" t="s">
        <v>561</v>
      </c>
      <c r="Q1" s="34" t="s">
        <v>562</v>
      </c>
      <c r="R1" s="34" t="s">
        <v>563</v>
      </c>
      <c r="S1" s="37" t="s">
        <v>564</v>
      </c>
    </row>
    <row r="2" spans="1:19" x14ac:dyDescent="0.3">
      <c r="A2" s="2" t="s">
        <v>7</v>
      </c>
      <c r="B2" s="3" t="s">
        <v>6</v>
      </c>
      <c r="C2" s="4" t="s">
        <v>7</v>
      </c>
      <c r="D2" s="5" t="s">
        <v>514</v>
      </c>
      <c r="E2" s="5" t="s">
        <v>8</v>
      </c>
      <c r="F2" s="5" t="s">
        <v>9</v>
      </c>
      <c r="G2" s="6" t="s">
        <v>11</v>
      </c>
      <c r="H2" s="6" t="s">
        <v>10</v>
      </c>
      <c r="I2" s="6" t="s">
        <v>11</v>
      </c>
      <c r="J2" s="6" t="s">
        <v>515</v>
      </c>
      <c r="K2" s="7">
        <f t="shared" ref="K2:K65" si="0">+M2*0.49</f>
        <v>0</v>
      </c>
      <c r="L2" s="7">
        <f t="shared" ref="L2:L65" si="1">+M2-K2</f>
        <v>0</v>
      </c>
      <c r="M2" s="8">
        <v>0</v>
      </c>
      <c r="N2" s="7">
        <f t="shared" ref="N2:N65" si="2">+P2*0.49</f>
        <v>5039.16</v>
      </c>
      <c r="O2" s="7">
        <f t="shared" ref="O2:O65" si="3">+P2-N2</f>
        <v>5244.84</v>
      </c>
      <c r="P2" s="8">
        <v>10284</v>
      </c>
      <c r="Q2" s="7">
        <f t="shared" ref="Q2:Q65" si="4">+S2*0.49</f>
        <v>5039.16</v>
      </c>
      <c r="R2" s="7">
        <f t="shared" ref="R2:R65" si="5">+S2-Q2</f>
        <v>5244.84</v>
      </c>
      <c r="S2" s="9">
        <f t="shared" ref="S2:S65" si="6">+M2+P2</f>
        <v>10284</v>
      </c>
    </row>
    <row r="3" spans="1:19" x14ac:dyDescent="0.3">
      <c r="A3" s="2" t="s">
        <v>7</v>
      </c>
      <c r="B3" s="3" t="s">
        <v>6</v>
      </c>
      <c r="C3" s="4" t="s">
        <v>7</v>
      </c>
      <c r="D3" s="10" t="s">
        <v>13</v>
      </c>
      <c r="E3" s="5" t="s">
        <v>12</v>
      </c>
      <c r="F3" s="5" t="s">
        <v>13</v>
      </c>
      <c r="G3" s="6" t="s">
        <v>15</v>
      </c>
      <c r="H3" s="6" t="s">
        <v>14</v>
      </c>
      <c r="I3" s="6" t="s">
        <v>15</v>
      </c>
      <c r="J3" s="6" t="s">
        <v>515</v>
      </c>
      <c r="K3" s="7">
        <f t="shared" si="0"/>
        <v>13264.789999999999</v>
      </c>
      <c r="L3" s="7">
        <f t="shared" si="1"/>
        <v>13806.210000000001</v>
      </c>
      <c r="M3" s="8">
        <v>27071</v>
      </c>
      <c r="N3" s="7">
        <f t="shared" si="2"/>
        <v>19097.259999999998</v>
      </c>
      <c r="O3" s="7">
        <f t="shared" si="3"/>
        <v>19876.740000000002</v>
      </c>
      <c r="P3" s="8">
        <v>38974</v>
      </c>
      <c r="Q3" s="7">
        <f t="shared" si="4"/>
        <v>32362.05</v>
      </c>
      <c r="R3" s="7">
        <f t="shared" si="5"/>
        <v>33682.949999999997</v>
      </c>
      <c r="S3" s="9">
        <f t="shared" si="6"/>
        <v>66045</v>
      </c>
    </row>
    <row r="4" spans="1:19" x14ac:dyDescent="0.3">
      <c r="A4" s="2" t="s">
        <v>7</v>
      </c>
      <c r="B4" s="3" t="s">
        <v>6</v>
      </c>
      <c r="C4" s="4" t="s">
        <v>7</v>
      </c>
      <c r="D4" s="10" t="s">
        <v>13</v>
      </c>
      <c r="E4" s="5" t="s">
        <v>12</v>
      </c>
      <c r="F4" s="5" t="s">
        <v>13</v>
      </c>
      <c r="G4" s="6" t="s">
        <v>17</v>
      </c>
      <c r="H4" s="6" t="s">
        <v>16</v>
      </c>
      <c r="I4" s="6" t="s">
        <v>17</v>
      </c>
      <c r="J4" s="6" t="s">
        <v>515</v>
      </c>
      <c r="K4" s="7">
        <f t="shared" si="0"/>
        <v>0</v>
      </c>
      <c r="L4" s="7">
        <f t="shared" si="1"/>
        <v>0</v>
      </c>
      <c r="M4" s="8">
        <v>0</v>
      </c>
      <c r="N4" s="7">
        <f t="shared" si="2"/>
        <v>2831.71</v>
      </c>
      <c r="O4" s="7">
        <f t="shared" si="3"/>
        <v>2947.29</v>
      </c>
      <c r="P4" s="8">
        <v>5779</v>
      </c>
      <c r="Q4" s="7">
        <f t="shared" si="4"/>
        <v>2831.71</v>
      </c>
      <c r="R4" s="7">
        <f t="shared" si="5"/>
        <v>2947.29</v>
      </c>
      <c r="S4" s="9">
        <f t="shared" si="6"/>
        <v>5779</v>
      </c>
    </row>
    <row r="5" spans="1:19" x14ac:dyDescent="0.3">
      <c r="A5" s="2" t="s">
        <v>19</v>
      </c>
      <c r="B5" s="3" t="s">
        <v>18</v>
      </c>
      <c r="C5" s="4" t="s">
        <v>19</v>
      </c>
      <c r="D5" s="5" t="s">
        <v>21</v>
      </c>
      <c r="E5" s="5" t="s">
        <v>20</v>
      </c>
      <c r="F5" s="10" t="s">
        <v>21</v>
      </c>
      <c r="G5" s="6" t="s">
        <v>23</v>
      </c>
      <c r="H5" s="6" t="s">
        <v>22</v>
      </c>
      <c r="I5" s="6" t="s">
        <v>23</v>
      </c>
      <c r="J5" s="6" t="s">
        <v>515</v>
      </c>
      <c r="K5" s="7">
        <f t="shared" si="0"/>
        <v>3793.09</v>
      </c>
      <c r="L5" s="7">
        <f t="shared" si="1"/>
        <v>3947.91</v>
      </c>
      <c r="M5" s="8">
        <v>7741</v>
      </c>
      <c r="N5" s="7">
        <f t="shared" si="2"/>
        <v>0</v>
      </c>
      <c r="O5" s="7">
        <f t="shared" si="3"/>
        <v>0</v>
      </c>
      <c r="P5" s="8">
        <v>0</v>
      </c>
      <c r="Q5" s="7">
        <f t="shared" si="4"/>
        <v>3793.09</v>
      </c>
      <c r="R5" s="7">
        <f t="shared" si="5"/>
        <v>3947.91</v>
      </c>
      <c r="S5" s="9">
        <f t="shared" si="6"/>
        <v>7741</v>
      </c>
    </row>
    <row r="6" spans="1:19" x14ac:dyDescent="0.3">
      <c r="A6" s="2" t="s">
        <v>19</v>
      </c>
      <c r="B6" s="3" t="s">
        <v>18</v>
      </c>
      <c r="C6" s="4" t="s">
        <v>19</v>
      </c>
      <c r="D6" s="5" t="s">
        <v>25</v>
      </c>
      <c r="E6" s="5" t="s">
        <v>24</v>
      </c>
      <c r="F6" s="10" t="s">
        <v>25</v>
      </c>
      <c r="G6" s="6" t="s">
        <v>516</v>
      </c>
      <c r="H6" s="6" t="s">
        <v>26</v>
      </c>
      <c r="I6" s="6" t="s">
        <v>27</v>
      </c>
      <c r="J6" s="6" t="s">
        <v>515</v>
      </c>
      <c r="K6" s="7">
        <f t="shared" si="0"/>
        <v>32470.829999999998</v>
      </c>
      <c r="L6" s="7">
        <f t="shared" si="1"/>
        <v>33796.17</v>
      </c>
      <c r="M6" s="8">
        <v>66267</v>
      </c>
      <c r="N6" s="7">
        <f t="shared" si="2"/>
        <v>0</v>
      </c>
      <c r="O6" s="7">
        <f t="shared" si="3"/>
        <v>0</v>
      </c>
      <c r="P6" s="8">
        <v>0</v>
      </c>
      <c r="Q6" s="7">
        <f t="shared" si="4"/>
        <v>32470.829999999998</v>
      </c>
      <c r="R6" s="7">
        <f t="shared" si="5"/>
        <v>33796.17</v>
      </c>
      <c r="S6" s="9">
        <f t="shared" si="6"/>
        <v>66267</v>
      </c>
    </row>
    <row r="7" spans="1:19" x14ac:dyDescent="0.3">
      <c r="A7" s="2" t="s">
        <v>19</v>
      </c>
      <c r="B7" s="3" t="s">
        <v>18</v>
      </c>
      <c r="C7" s="4" t="s">
        <v>19</v>
      </c>
      <c r="D7" s="5" t="s">
        <v>29</v>
      </c>
      <c r="E7" s="5" t="s">
        <v>28</v>
      </c>
      <c r="F7" s="10" t="s">
        <v>29</v>
      </c>
      <c r="G7" s="6" t="s">
        <v>517</v>
      </c>
      <c r="H7" s="6" t="s">
        <v>30</v>
      </c>
      <c r="I7" s="6" t="s">
        <v>31</v>
      </c>
      <c r="J7" s="6" t="s">
        <v>515</v>
      </c>
      <c r="K7" s="7">
        <f t="shared" si="0"/>
        <v>39077.01</v>
      </c>
      <c r="L7" s="7">
        <f t="shared" si="1"/>
        <v>40671.99</v>
      </c>
      <c r="M7" s="8">
        <v>79749</v>
      </c>
      <c r="N7" s="7">
        <f t="shared" si="2"/>
        <v>0</v>
      </c>
      <c r="O7" s="7">
        <f t="shared" si="3"/>
        <v>0</v>
      </c>
      <c r="P7" s="8">
        <v>0</v>
      </c>
      <c r="Q7" s="7">
        <f t="shared" si="4"/>
        <v>39077.01</v>
      </c>
      <c r="R7" s="7">
        <f t="shared" si="5"/>
        <v>40671.99</v>
      </c>
      <c r="S7" s="9">
        <f t="shared" si="6"/>
        <v>79749</v>
      </c>
    </row>
    <row r="8" spans="1:19" x14ac:dyDescent="0.3">
      <c r="A8" s="2" t="s">
        <v>19</v>
      </c>
      <c r="B8" s="3" t="s">
        <v>18</v>
      </c>
      <c r="C8" s="11" t="s">
        <v>19</v>
      </c>
      <c r="D8" s="5" t="s">
        <v>33</v>
      </c>
      <c r="E8" s="5" t="s">
        <v>32</v>
      </c>
      <c r="F8" s="10" t="s">
        <v>33</v>
      </c>
      <c r="G8" s="6" t="s">
        <v>518</v>
      </c>
      <c r="H8" s="6" t="s">
        <v>34</v>
      </c>
      <c r="I8" s="6" t="s">
        <v>35</v>
      </c>
      <c r="J8" s="6" t="s">
        <v>515</v>
      </c>
      <c r="K8" s="7">
        <f t="shared" si="0"/>
        <v>79586.78</v>
      </c>
      <c r="L8" s="7">
        <f t="shared" si="1"/>
        <v>82835.22</v>
      </c>
      <c r="M8" s="8">
        <v>162422</v>
      </c>
      <c r="N8" s="7">
        <f t="shared" si="2"/>
        <v>0</v>
      </c>
      <c r="O8" s="7">
        <f t="shared" si="3"/>
        <v>0</v>
      </c>
      <c r="P8" s="8">
        <v>0</v>
      </c>
      <c r="Q8" s="7">
        <f t="shared" si="4"/>
        <v>79586.78</v>
      </c>
      <c r="R8" s="7">
        <f t="shared" si="5"/>
        <v>82835.22</v>
      </c>
      <c r="S8" s="9">
        <f t="shared" si="6"/>
        <v>162422</v>
      </c>
    </row>
    <row r="9" spans="1:19" x14ac:dyDescent="0.3">
      <c r="A9" s="12" t="s">
        <v>19</v>
      </c>
      <c r="B9" s="3" t="s">
        <v>18</v>
      </c>
      <c r="C9" s="13" t="s">
        <v>19</v>
      </c>
      <c r="D9" s="5" t="s">
        <v>37</v>
      </c>
      <c r="E9" s="5" t="s">
        <v>36</v>
      </c>
      <c r="F9" s="10" t="s">
        <v>37</v>
      </c>
      <c r="G9" s="6" t="s">
        <v>519</v>
      </c>
      <c r="H9" s="6" t="s">
        <v>38</v>
      </c>
      <c r="I9" s="6" t="s">
        <v>39</v>
      </c>
      <c r="J9" s="6" t="s">
        <v>515</v>
      </c>
      <c r="K9" s="7">
        <f t="shared" si="0"/>
        <v>75460</v>
      </c>
      <c r="L9" s="7">
        <f t="shared" si="1"/>
        <v>78540</v>
      </c>
      <c r="M9" s="8">
        <v>154000</v>
      </c>
      <c r="N9" s="7">
        <f t="shared" si="2"/>
        <v>0</v>
      </c>
      <c r="O9" s="7">
        <f t="shared" si="3"/>
        <v>0</v>
      </c>
      <c r="P9" s="8">
        <v>0</v>
      </c>
      <c r="Q9" s="7">
        <f t="shared" si="4"/>
        <v>75460</v>
      </c>
      <c r="R9" s="7">
        <f t="shared" si="5"/>
        <v>78540</v>
      </c>
      <c r="S9" s="9">
        <f t="shared" si="6"/>
        <v>154000</v>
      </c>
    </row>
    <row r="10" spans="1:19" x14ac:dyDescent="0.3">
      <c r="A10" s="12" t="s">
        <v>19</v>
      </c>
      <c r="B10" s="3" t="s">
        <v>18</v>
      </c>
      <c r="C10" s="13" t="s">
        <v>19</v>
      </c>
      <c r="D10" s="5" t="s">
        <v>41</v>
      </c>
      <c r="E10" s="5" t="s">
        <v>40</v>
      </c>
      <c r="F10" s="10" t="s">
        <v>41</v>
      </c>
      <c r="G10" s="6" t="s">
        <v>520</v>
      </c>
      <c r="H10" s="6" t="s">
        <v>42</v>
      </c>
      <c r="I10" s="6" t="s">
        <v>43</v>
      </c>
      <c r="J10" s="6" t="s">
        <v>515</v>
      </c>
      <c r="K10" s="7">
        <f t="shared" si="0"/>
        <v>59281.67</v>
      </c>
      <c r="L10" s="7">
        <f t="shared" si="1"/>
        <v>61701.33</v>
      </c>
      <c r="M10" s="8">
        <v>120983</v>
      </c>
      <c r="N10" s="7">
        <f t="shared" si="2"/>
        <v>0</v>
      </c>
      <c r="O10" s="7">
        <f t="shared" si="3"/>
        <v>0</v>
      </c>
      <c r="P10" s="8">
        <v>0</v>
      </c>
      <c r="Q10" s="7">
        <f t="shared" si="4"/>
        <v>59281.67</v>
      </c>
      <c r="R10" s="7">
        <f t="shared" si="5"/>
        <v>61701.33</v>
      </c>
      <c r="S10" s="9">
        <f t="shared" si="6"/>
        <v>120983</v>
      </c>
    </row>
    <row r="11" spans="1:19" x14ac:dyDescent="0.3">
      <c r="A11" s="12" t="s">
        <v>19</v>
      </c>
      <c r="B11" s="3" t="s">
        <v>18</v>
      </c>
      <c r="C11" s="13" t="s">
        <v>19</v>
      </c>
      <c r="D11" s="5" t="s">
        <v>45</v>
      </c>
      <c r="E11" s="5" t="s">
        <v>44</v>
      </c>
      <c r="F11" s="10" t="s">
        <v>45</v>
      </c>
      <c r="G11" s="6" t="s">
        <v>521</v>
      </c>
      <c r="H11" s="6" t="s">
        <v>46</v>
      </c>
      <c r="I11" s="6" t="s">
        <v>47</v>
      </c>
      <c r="J11" s="6" t="s">
        <v>515</v>
      </c>
      <c r="K11" s="7">
        <f t="shared" si="0"/>
        <v>48481.58</v>
      </c>
      <c r="L11" s="7">
        <f t="shared" si="1"/>
        <v>50460.42</v>
      </c>
      <c r="M11" s="8">
        <v>98942</v>
      </c>
      <c r="N11" s="7">
        <f t="shared" si="2"/>
        <v>0</v>
      </c>
      <c r="O11" s="7">
        <f t="shared" si="3"/>
        <v>0</v>
      </c>
      <c r="P11" s="8">
        <v>0</v>
      </c>
      <c r="Q11" s="7">
        <f t="shared" si="4"/>
        <v>48481.58</v>
      </c>
      <c r="R11" s="7">
        <f t="shared" si="5"/>
        <v>50460.42</v>
      </c>
      <c r="S11" s="9">
        <f t="shared" si="6"/>
        <v>98942</v>
      </c>
    </row>
    <row r="12" spans="1:19" x14ac:dyDescent="0.3">
      <c r="A12" s="12" t="s">
        <v>19</v>
      </c>
      <c r="B12" s="3" t="s">
        <v>18</v>
      </c>
      <c r="C12" s="13" t="s">
        <v>19</v>
      </c>
      <c r="D12" s="5" t="s">
        <v>49</v>
      </c>
      <c r="E12" s="5" t="s">
        <v>48</v>
      </c>
      <c r="F12" s="10" t="s">
        <v>49</v>
      </c>
      <c r="G12" s="6" t="s">
        <v>522</v>
      </c>
      <c r="H12" s="6" t="s">
        <v>50</v>
      </c>
      <c r="I12" s="6" t="s">
        <v>51</v>
      </c>
      <c r="J12" s="6" t="s">
        <v>515</v>
      </c>
      <c r="K12" s="7">
        <f t="shared" si="0"/>
        <v>59928.47</v>
      </c>
      <c r="L12" s="7">
        <f t="shared" si="1"/>
        <v>62374.53</v>
      </c>
      <c r="M12" s="8">
        <v>122303</v>
      </c>
      <c r="N12" s="7">
        <f t="shared" si="2"/>
        <v>0</v>
      </c>
      <c r="O12" s="7">
        <f t="shared" si="3"/>
        <v>0</v>
      </c>
      <c r="P12" s="8">
        <v>0</v>
      </c>
      <c r="Q12" s="7">
        <f t="shared" si="4"/>
        <v>59928.47</v>
      </c>
      <c r="R12" s="7">
        <f t="shared" si="5"/>
        <v>62374.53</v>
      </c>
      <c r="S12" s="9">
        <f t="shared" si="6"/>
        <v>122303</v>
      </c>
    </row>
    <row r="13" spans="1:19" x14ac:dyDescent="0.3">
      <c r="A13" s="12" t="s">
        <v>53</v>
      </c>
      <c r="B13" s="3" t="s">
        <v>52</v>
      </c>
      <c r="C13" s="4" t="s">
        <v>53</v>
      </c>
      <c r="D13" s="10" t="s">
        <v>55</v>
      </c>
      <c r="E13" s="5" t="s">
        <v>54</v>
      </c>
      <c r="F13" s="10" t="s">
        <v>55</v>
      </c>
      <c r="G13" s="6" t="s">
        <v>55</v>
      </c>
      <c r="H13" s="6" t="s">
        <v>56</v>
      </c>
      <c r="I13" s="6" t="s">
        <v>55</v>
      </c>
      <c r="J13" s="6" t="s">
        <v>515</v>
      </c>
      <c r="K13" s="7">
        <f t="shared" si="0"/>
        <v>15968.119999999999</v>
      </c>
      <c r="L13" s="7">
        <f t="shared" si="1"/>
        <v>16619.88</v>
      </c>
      <c r="M13" s="8">
        <v>32588</v>
      </c>
      <c r="N13" s="7">
        <f t="shared" si="2"/>
        <v>0</v>
      </c>
      <c r="O13" s="7">
        <f t="shared" si="3"/>
        <v>0</v>
      </c>
      <c r="P13" s="8">
        <v>0</v>
      </c>
      <c r="Q13" s="7">
        <f t="shared" si="4"/>
        <v>15968.119999999999</v>
      </c>
      <c r="R13" s="7">
        <f t="shared" si="5"/>
        <v>16619.88</v>
      </c>
      <c r="S13" s="9">
        <f t="shared" si="6"/>
        <v>32588</v>
      </c>
    </row>
    <row r="14" spans="1:19" x14ac:dyDescent="0.3">
      <c r="A14" s="12" t="s">
        <v>53</v>
      </c>
      <c r="B14" s="3" t="s">
        <v>52</v>
      </c>
      <c r="C14" s="13" t="s">
        <v>53</v>
      </c>
      <c r="D14" s="10" t="s">
        <v>55</v>
      </c>
      <c r="E14" s="5" t="s">
        <v>54</v>
      </c>
      <c r="F14" s="10" t="s">
        <v>55</v>
      </c>
      <c r="G14" s="6" t="s">
        <v>58</v>
      </c>
      <c r="H14" s="6" t="s">
        <v>57</v>
      </c>
      <c r="I14" s="6" t="s">
        <v>58</v>
      </c>
      <c r="J14" s="6" t="s">
        <v>515</v>
      </c>
      <c r="K14" s="7">
        <f t="shared" si="0"/>
        <v>0</v>
      </c>
      <c r="L14" s="7">
        <f t="shared" si="1"/>
        <v>0</v>
      </c>
      <c r="M14" s="8">
        <v>0</v>
      </c>
      <c r="N14" s="7">
        <f t="shared" si="2"/>
        <v>18430.86</v>
      </c>
      <c r="O14" s="7">
        <f t="shared" si="3"/>
        <v>19183.14</v>
      </c>
      <c r="P14" s="8">
        <v>37614</v>
      </c>
      <c r="Q14" s="7">
        <f t="shared" si="4"/>
        <v>18430.86</v>
      </c>
      <c r="R14" s="7">
        <f t="shared" si="5"/>
        <v>19183.14</v>
      </c>
      <c r="S14" s="9">
        <f t="shared" si="6"/>
        <v>37614</v>
      </c>
    </row>
    <row r="15" spans="1:19" x14ac:dyDescent="0.3">
      <c r="A15" s="12" t="s">
        <v>53</v>
      </c>
      <c r="B15" s="3" t="s">
        <v>52</v>
      </c>
      <c r="C15" s="13" t="s">
        <v>53</v>
      </c>
      <c r="D15" s="10" t="s">
        <v>55</v>
      </c>
      <c r="E15" s="5" t="s">
        <v>54</v>
      </c>
      <c r="F15" s="10" t="s">
        <v>55</v>
      </c>
      <c r="G15" s="6" t="s">
        <v>60</v>
      </c>
      <c r="H15" s="6" t="s">
        <v>59</v>
      </c>
      <c r="I15" s="6" t="s">
        <v>60</v>
      </c>
      <c r="J15" s="6" t="s">
        <v>515</v>
      </c>
      <c r="K15" s="7">
        <f t="shared" si="0"/>
        <v>0</v>
      </c>
      <c r="L15" s="7">
        <f t="shared" si="1"/>
        <v>0</v>
      </c>
      <c r="M15" s="8">
        <v>0</v>
      </c>
      <c r="N15" s="7">
        <f t="shared" si="2"/>
        <v>12641.51</v>
      </c>
      <c r="O15" s="7">
        <f t="shared" si="3"/>
        <v>13157.49</v>
      </c>
      <c r="P15" s="8">
        <v>25799</v>
      </c>
      <c r="Q15" s="7">
        <f t="shared" si="4"/>
        <v>12641.51</v>
      </c>
      <c r="R15" s="7">
        <f t="shared" si="5"/>
        <v>13157.49</v>
      </c>
      <c r="S15" s="9">
        <f t="shared" si="6"/>
        <v>25799</v>
      </c>
    </row>
    <row r="16" spans="1:19" x14ac:dyDescent="0.3">
      <c r="A16" s="12" t="s">
        <v>53</v>
      </c>
      <c r="B16" s="3" t="s">
        <v>52</v>
      </c>
      <c r="C16" s="13" t="s">
        <v>53</v>
      </c>
      <c r="D16" s="10" t="s">
        <v>55</v>
      </c>
      <c r="E16" s="5" t="s">
        <v>54</v>
      </c>
      <c r="F16" s="10" t="s">
        <v>55</v>
      </c>
      <c r="G16" s="6" t="s">
        <v>62</v>
      </c>
      <c r="H16" s="6" t="s">
        <v>61</v>
      </c>
      <c r="I16" s="6" t="s">
        <v>62</v>
      </c>
      <c r="J16" s="6" t="s">
        <v>515</v>
      </c>
      <c r="K16" s="7">
        <f t="shared" si="0"/>
        <v>0</v>
      </c>
      <c r="L16" s="7">
        <f t="shared" si="1"/>
        <v>0</v>
      </c>
      <c r="M16" s="8">
        <v>0</v>
      </c>
      <c r="N16" s="7">
        <f t="shared" si="2"/>
        <v>8585.2899999999991</v>
      </c>
      <c r="O16" s="7">
        <f t="shared" si="3"/>
        <v>8935.7100000000009</v>
      </c>
      <c r="P16" s="8">
        <v>17521</v>
      </c>
      <c r="Q16" s="7">
        <f t="shared" si="4"/>
        <v>8585.2899999999991</v>
      </c>
      <c r="R16" s="7">
        <f t="shared" si="5"/>
        <v>8935.7100000000009</v>
      </c>
      <c r="S16" s="9">
        <f t="shared" si="6"/>
        <v>17521</v>
      </c>
    </row>
    <row r="17" spans="1:19" x14ac:dyDescent="0.3">
      <c r="A17" s="12" t="s">
        <v>53</v>
      </c>
      <c r="B17" s="3" t="s">
        <v>52</v>
      </c>
      <c r="C17" s="13" t="s">
        <v>53</v>
      </c>
      <c r="D17" s="10" t="s">
        <v>55</v>
      </c>
      <c r="E17" s="5" t="s">
        <v>54</v>
      </c>
      <c r="F17" s="10" t="s">
        <v>55</v>
      </c>
      <c r="G17" s="6" t="s">
        <v>523</v>
      </c>
      <c r="H17" s="6" t="s">
        <v>63</v>
      </c>
      <c r="I17" s="6" t="s">
        <v>64</v>
      </c>
      <c r="J17" s="6" t="s">
        <v>515</v>
      </c>
      <c r="K17" s="7">
        <f t="shared" si="0"/>
        <v>0</v>
      </c>
      <c r="L17" s="7">
        <f t="shared" si="1"/>
        <v>0</v>
      </c>
      <c r="M17" s="8">
        <v>0</v>
      </c>
      <c r="N17" s="7">
        <f t="shared" si="2"/>
        <v>5643.82</v>
      </c>
      <c r="O17" s="7">
        <f t="shared" si="3"/>
        <v>5874.18</v>
      </c>
      <c r="P17" s="8">
        <v>11518</v>
      </c>
      <c r="Q17" s="7">
        <f t="shared" si="4"/>
        <v>5643.82</v>
      </c>
      <c r="R17" s="7">
        <f t="shared" si="5"/>
        <v>5874.18</v>
      </c>
      <c r="S17" s="9">
        <f t="shared" si="6"/>
        <v>11518</v>
      </c>
    </row>
    <row r="18" spans="1:19" x14ac:dyDescent="0.3">
      <c r="A18" s="12" t="s">
        <v>53</v>
      </c>
      <c r="B18" s="3" t="s">
        <v>52</v>
      </c>
      <c r="C18" s="13" t="s">
        <v>53</v>
      </c>
      <c r="D18" s="10" t="s">
        <v>66</v>
      </c>
      <c r="E18" s="5" t="s">
        <v>65</v>
      </c>
      <c r="F18" s="10" t="s">
        <v>66</v>
      </c>
      <c r="G18" s="6" t="s">
        <v>66</v>
      </c>
      <c r="H18" s="6" t="s">
        <v>67</v>
      </c>
      <c r="I18" s="6" t="s">
        <v>66</v>
      </c>
      <c r="J18" s="6" t="s">
        <v>515</v>
      </c>
      <c r="K18" s="7">
        <f t="shared" si="0"/>
        <v>3585.33</v>
      </c>
      <c r="L18" s="7">
        <f t="shared" si="1"/>
        <v>3731.67</v>
      </c>
      <c r="M18" s="8">
        <v>7317</v>
      </c>
      <c r="N18" s="7">
        <f t="shared" si="2"/>
        <v>10151.33</v>
      </c>
      <c r="O18" s="7">
        <f t="shared" si="3"/>
        <v>10565.67</v>
      </c>
      <c r="P18" s="8">
        <v>20717</v>
      </c>
      <c r="Q18" s="7">
        <f t="shared" si="4"/>
        <v>13736.66</v>
      </c>
      <c r="R18" s="7">
        <f t="shared" si="5"/>
        <v>14297.34</v>
      </c>
      <c r="S18" s="9">
        <f t="shared" si="6"/>
        <v>28034</v>
      </c>
    </row>
    <row r="19" spans="1:19" x14ac:dyDescent="0.3">
      <c r="A19" s="12" t="s">
        <v>53</v>
      </c>
      <c r="B19" s="3" t="s">
        <v>52</v>
      </c>
      <c r="C19" s="13" t="s">
        <v>53</v>
      </c>
      <c r="D19" s="10" t="s">
        <v>66</v>
      </c>
      <c r="E19" s="5" t="s">
        <v>65</v>
      </c>
      <c r="F19" s="5" t="s">
        <v>66</v>
      </c>
      <c r="G19" s="6" t="s">
        <v>69</v>
      </c>
      <c r="H19" s="6" t="s">
        <v>68</v>
      </c>
      <c r="I19" s="6" t="s">
        <v>69</v>
      </c>
      <c r="J19" s="6" t="s">
        <v>515</v>
      </c>
      <c r="K19" s="7">
        <f t="shared" si="0"/>
        <v>0</v>
      </c>
      <c r="L19" s="7">
        <f t="shared" si="1"/>
        <v>0</v>
      </c>
      <c r="M19" s="8">
        <v>0</v>
      </c>
      <c r="N19" s="7">
        <f t="shared" si="2"/>
        <v>8827.84</v>
      </c>
      <c r="O19" s="7">
        <f t="shared" si="3"/>
        <v>9188.16</v>
      </c>
      <c r="P19" s="8">
        <v>18016</v>
      </c>
      <c r="Q19" s="7">
        <f t="shared" si="4"/>
        <v>8827.84</v>
      </c>
      <c r="R19" s="7">
        <f t="shared" si="5"/>
        <v>9188.16</v>
      </c>
      <c r="S19" s="9">
        <f t="shared" si="6"/>
        <v>18016</v>
      </c>
    </row>
    <row r="20" spans="1:19" x14ac:dyDescent="0.3">
      <c r="A20" s="12" t="s">
        <v>53</v>
      </c>
      <c r="B20" s="3" t="s">
        <v>52</v>
      </c>
      <c r="C20" s="13" t="s">
        <v>53</v>
      </c>
      <c r="D20" s="10" t="s">
        <v>71</v>
      </c>
      <c r="E20" s="5" t="s">
        <v>70</v>
      </c>
      <c r="F20" s="5" t="s">
        <v>71</v>
      </c>
      <c r="G20" s="6" t="s">
        <v>73</v>
      </c>
      <c r="H20" s="6" t="s">
        <v>72</v>
      </c>
      <c r="I20" s="6" t="s">
        <v>73</v>
      </c>
      <c r="J20" s="6" t="s">
        <v>515</v>
      </c>
      <c r="K20" s="7">
        <f t="shared" si="0"/>
        <v>0</v>
      </c>
      <c r="L20" s="7">
        <f t="shared" si="1"/>
        <v>0</v>
      </c>
      <c r="M20" s="8">
        <v>0</v>
      </c>
      <c r="N20" s="7">
        <f t="shared" si="2"/>
        <v>9904.86</v>
      </c>
      <c r="O20" s="7">
        <f t="shared" si="3"/>
        <v>10309.14</v>
      </c>
      <c r="P20" s="8">
        <v>20214</v>
      </c>
      <c r="Q20" s="7">
        <f t="shared" si="4"/>
        <v>9904.86</v>
      </c>
      <c r="R20" s="7">
        <f t="shared" si="5"/>
        <v>10309.14</v>
      </c>
      <c r="S20" s="9">
        <f t="shared" si="6"/>
        <v>20214</v>
      </c>
    </row>
    <row r="21" spans="1:19" x14ac:dyDescent="0.3">
      <c r="A21" s="12" t="s">
        <v>53</v>
      </c>
      <c r="B21" s="3" t="s">
        <v>52</v>
      </c>
      <c r="C21" s="13" t="s">
        <v>53</v>
      </c>
      <c r="D21" s="10" t="s">
        <v>71</v>
      </c>
      <c r="E21" s="5" t="s">
        <v>70</v>
      </c>
      <c r="F21" s="5" t="s">
        <v>71</v>
      </c>
      <c r="G21" s="6" t="s">
        <v>75</v>
      </c>
      <c r="H21" s="6" t="s">
        <v>74</v>
      </c>
      <c r="I21" s="6" t="s">
        <v>75</v>
      </c>
      <c r="J21" s="6" t="s">
        <v>515</v>
      </c>
      <c r="K21" s="7">
        <f t="shared" si="0"/>
        <v>0</v>
      </c>
      <c r="L21" s="7">
        <f t="shared" si="1"/>
        <v>0</v>
      </c>
      <c r="M21" s="8">
        <v>0</v>
      </c>
      <c r="N21" s="7">
        <f t="shared" si="2"/>
        <v>4207.1400000000003</v>
      </c>
      <c r="O21" s="7">
        <f t="shared" si="3"/>
        <v>4378.8599999999997</v>
      </c>
      <c r="P21" s="8">
        <v>8586</v>
      </c>
      <c r="Q21" s="7">
        <f t="shared" si="4"/>
        <v>4207.1400000000003</v>
      </c>
      <c r="R21" s="7">
        <f t="shared" si="5"/>
        <v>4378.8599999999997</v>
      </c>
      <c r="S21" s="9">
        <f t="shared" si="6"/>
        <v>8586</v>
      </c>
    </row>
    <row r="22" spans="1:19" x14ac:dyDescent="0.3">
      <c r="A22" s="12" t="s">
        <v>53</v>
      </c>
      <c r="B22" s="3" t="s">
        <v>52</v>
      </c>
      <c r="C22" s="13" t="s">
        <v>53</v>
      </c>
      <c r="D22" s="10" t="s">
        <v>71</v>
      </c>
      <c r="E22" s="5" t="s">
        <v>70</v>
      </c>
      <c r="F22" s="5" t="s">
        <v>71</v>
      </c>
      <c r="G22" s="6" t="s">
        <v>77</v>
      </c>
      <c r="H22" s="6" t="s">
        <v>76</v>
      </c>
      <c r="I22" s="6" t="s">
        <v>77</v>
      </c>
      <c r="J22" s="6" t="s">
        <v>515</v>
      </c>
      <c r="K22" s="7">
        <f t="shared" si="0"/>
        <v>0</v>
      </c>
      <c r="L22" s="7">
        <f t="shared" si="1"/>
        <v>0</v>
      </c>
      <c r="M22" s="8">
        <v>0</v>
      </c>
      <c r="N22" s="7">
        <f t="shared" si="2"/>
        <v>5327.28</v>
      </c>
      <c r="O22" s="7">
        <f t="shared" si="3"/>
        <v>5544.72</v>
      </c>
      <c r="P22" s="8">
        <v>10872</v>
      </c>
      <c r="Q22" s="7">
        <f t="shared" si="4"/>
        <v>5327.28</v>
      </c>
      <c r="R22" s="7">
        <f t="shared" si="5"/>
        <v>5544.72</v>
      </c>
      <c r="S22" s="9">
        <f t="shared" si="6"/>
        <v>10872</v>
      </c>
    </row>
    <row r="23" spans="1:19" x14ac:dyDescent="0.3">
      <c r="A23" s="12" t="s">
        <v>53</v>
      </c>
      <c r="B23" s="3" t="s">
        <v>52</v>
      </c>
      <c r="C23" s="13" t="s">
        <v>53</v>
      </c>
      <c r="D23" s="10" t="s">
        <v>79</v>
      </c>
      <c r="E23" s="5" t="s">
        <v>78</v>
      </c>
      <c r="F23" s="5" t="s">
        <v>79</v>
      </c>
      <c r="G23" s="6" t="s">
        <v>81</v>
      </c>
      <c r="H23" s="6" t="s">
        <v>80</v>
      </c>
      <c r="I23" s="6" t="s">
        <v>81</v>
      </c>
      <c r="J23" s="6" t="s">
        <v>515</v>
      </c>
      <c r="K23" s="7">
        <f t="shared" si="0"/>
        <v>0</v>
      </c>
      <c r="L23" s="7">
        <f t="shared" si="1"/>
        <v>0</v>
      </c>
      <c r="M23" s="8">
        <v>0</v>
      </c>
      <c r="N23" s="7">
        <f t="shared" si="2"/>
        <v>28317.1</v>
      </c>
      <c r="O23" s="7">
        <f t="shared" si="3"/>
        <v>29472.9</v>
      </c>
      <c r="P23" s="8">
        <v>57790</v>
      </c>
      <c r="Q23" s="7">
        <f t="shared" si="4"/>
        <v>28317.1</v>
      </c>
      <c r="R23" s="7">
        <f t="shared" si="5"/>
        <v>29472.9</v>
      </c>
      <c r="S23" s="9">
        <f t="shared" si="6"/>
        <v>57790</v>
      </c>
    </row>
    <row r="24" spans="1:19" x14ac:dyDescent="0.3">
      <c r="A24" s="12" t="s">
        <v>83</v>
      </c>
      <c r="B24" s="3" t="s">
        <v>82</v>
      </c>
      <c r="C24" s="13" t="s">
        <v>83</v>
      </c>
      <c r="D24" s="10" t="s">
        <v>85</v>
      </c>
      <c r="E24" s="5" t="s">
        <v>84</v>
      </c>
      <c r="F24" s="6" t="s">
        <v>85</v>
      </c>
      <c r="G24" s="6" t="s">
        <v>85</v>
      </c>
      <c r="H24" s="6" t="s">
        <v>86</v>
      </c>
      <c r="I24" s="6" t="s">
        <v>87</v>
      </c>
      <c r="J24" s="6" t="s">
        <v>515</v>
      </c>
      <c r="K24" s="7">
        <f t="shared" si="0"/>
        <v>8863.61</v>
      </c>
      <c r="L24" s="7">
        <f t="shared" si="1"/>
        <v>9225.39</v>
      </c>
      <c r="M24" s="8">
        <v>18089</v>
      </c>
      <c r="N24" s="7">
        <f t="shared" si="2"/>
        <v>0</v>
      </c>
      <c r="O24" s="7">
        <f t="shared" si="3"/>
        <v>0</v>
      </c>
      <c r="P24" s="8">
        <v>0</v>
      </c>
      <c r="Q24" s="7">
        <f t="shared" si="4"/>
        <v>8863.61</v>
      </c>
      <c r="R24" s="7">
        <f t="shared" si="5"/>
        <v>9225.39</v>
      </c>
      <c r="S24" s="9">
        <f t="shared" si="6"/>
        <v>18089</v>
      </c>
    </row>
    <row r="25" spans="1:19" x14ac:dyDescent="0.3">
      <c r="A25" s="12" t="s">
        <v>53</v>
      </c>
      <c r="B25" s="3" t="s">
        <v>52</v>
      </c>
      <c r="C25" s="13" t="s">
        <v>53</v>
      </c>
      <c r="D25" s="10" t="s">
        <v>79</v>
      </c>
      <c r="E25" s="5" t="s">
        <v>78</v>
      </c>
      <c r="F25" s="5" t="s">
        <v>79</v>
      </c>
      <c r="G25" s="6" t="s">
        <v>79</v>
      </c>
      <c r="H25" s="6" t="s">
        <v>88</v>
      </c>
      <c r="I25" s="6" t="s">
        <v>79</v>
      </c>
      <c r="J25" s="6" t="s">
        <v>515</v>
      </c>
      <c r="K25" s="7">
        <f t="shared" si="0"/>
        <v>3517.71</v>
      </c>
      <c r="L25" s="7">
        <f t="shared" si="1"/>
        <v>3661.29</v>
      </c>
      <c r="M25" s="8">
        <v>7179</v>
      </c>
      <c r="N25" s="7">
        <f t="shared" si="2"/>
        <v>8099.21</v>
      </c>
      <c r="O25" s="7">
        <f t="shared" si="3"/>
        <v>8429.7900000000009</v>
      </c>
      <c r="P25" s="8">
        <v>16529</v>
      </c>
      <c r="Q25" s="7">
        <f t="shared" si="4"/>
        <v>11616.92</v>
      </c>
      <c r="R25" s="7">
        <f t="shared" si="5"/>
        <v>12091.08</v>
      </c>
      <c r="S25" s="9">
        <f t="shared" si="6"/>
        <v>23708</v>
      </c>
    </row>
    <row r="26" spans="1:19" x14ac:dyDescent="0.3">
      <c r="A26" s="12" t="s">
        <v>53</v>
      </c>
      <c r="B26" s="3" t="s">
        <v>52</v>
      </c>
      <c r="C26" s="13" t="s">
        <v>53</v>
      </c>
      <c r="D26" s="5" t="s">
        <v>524</v>
      </c>
      <c r="E26" s="5" t="s">
        <v>89</v>
      </c>
      <c r="F26" s="5" t="s">
        <v>90</v>
      </c>
      <c r="G26" s="6" t="s">
        <v>525</v>
      </c>
      <c r="H26" s="6" t="s">
        <v>91</v>
      </c>
      <c r="I26" s="6" t="s">
        <v>90</v>
      </c>
      <c r="J26" s="6" t="s">
        <v>515</v>
      </c>
      <c r="K26" s="7">
        <f t="shared" si="0"/>
        <v>0</v>
      </c>
      <c r="L26" s="7">
        <f t="shared" si="1"/>
        <v>0</v>
      </c>
      <c r="M26" s="8">
        <v>0</v>
      </c>
      <c r="N26" s="7">
        <f t="shared" si="2"/>
        <v>18177.53</v>
      </c>
      <c r="O26" s="7">
        <f t="shared" si="3"/>
        <v>18919.47</v>
      </c>
      <c r="P26" s="8">
        <v>37097</v>
      </c>
      <c r="Q26" s="7">
        <f t="shared" si="4"/>
        <v>18177.53</v>
      </c>
      <c r="R26" s="7">
        <f t="shared" si="5"/>
        <v>18919.47</v>
      </c>
      <c r="S26" s="9">
        <f t="shared" si="6"/>
        <v>37097</v>
      </c>
    </row>
    <row r="27" spans="1:19" x14ac:dyDescent="0.3">
      <c r="A27" s="12" t="s">
        <v>53</v>
      </c>
      <c r="B27" s="3" t="s">
        <v>52</v>
      </c>
      <c r="C27" s="13" t="s">
        <v>53</v>
      </c>
      <c r="D27" s="10" t="s">
        <v>93</v>
      </c>
      <c r="E27" s="5" t="s">
        <v>92</v>
      </c>
      <c r="F27" s="5" t="s">
        <v>93</v>
      </c>
      <c r="G27" s="6" t="s">
        <v>95</v>
      </c>
      <c r="H27" s="6" t="s">
        <v>94</v>
      </c>
      <c r="I27" s="6" t="s">
        <v>95</v>
      </c>
      <c r="J27" s="6" t="s">
        <v>515</v>
      </c>
      <c r="K27" s="7">
        <f t="shared" si="0"/>
        <v>0</v>
      </c>
      <c r="L27" s="7">
        <f t="shared" si="1"/>
        <v>0</v>
      </c>
      <c r="M27" s="8">
        <v>0</v>
      </c>
      <c r="N27" s="7">
        <f t="shared" si="2"/>
        <v>14235.48</v>
      </c>
      <c r="O27" s="7">
        <f t="shared" si="3"/>
        <v>14816.52</v>
      </c>
      <c r="P27" s="8">
        <v>29052</v>
      </c>
      <c r="Q27" s="7">
        <f t="shared" si="4"/>
        <v>14235.48</v>
      </c>
      <c r="R27" s="7">
        <f t="shared" si="5"/>
        <v>14816.52</v>
      </c>
      <c r="S27" s="9">
        <f t="shared" si="6"/>
        <v>29052</v>
      </c>
    </row>
    <row r="28" spans="1:19" x14ac:dyDescent="0.3">
      <c r="A28" s="12" t="s">
        <v>53</v>
      </c>
      <c r="B28" s="3" t="s">
        <v>52</v>
      </c>
      <c r="C28" s="4" t="s">
        <v>53</v>
      </c>
      <c r="D28" s="10" t="s">
        <v>93</v>
      </c>
      <c r="E28" s="5" t="s">
        <v>92</v>
      </c>
      <c r="F28" s="5" t="s">
        <v>93</v>
      </c>
      <c r="G28" s="6" t="s">
        <v>97</v>
      </c>
      <c r="H28" s="6" t="s">
        <v>96</v>
      </c>
      <c r="I28" s="6" t="s">
        <v>97</v>
      </c>
      <c r="J28" s="6" t="s">
        <v>515</v>
      </c>
      <c r="K28" s="7">
        <f t="shared" si="0"/>
        <v>0</v>
      </c>
      <c r="L28" s="7">
        <f t="shared" si="1"/>
        <v>0</v>
      </c>
      <c r="M28" s="8">
        <v>0</v>
      </c>
      <c r="N28" s="7">
        <f t="shared" si="2"/>
        <v>10663.869999999999</v>
      </c>
      <c r="O28" s="7">
        <f t="shared" si="3"/>
        <v>11099.130000000001</v>
      </c>
      <c r="P28" s="8">
        <v>21763</v>
      </c>
      <c r="Q28" s="7">
        <f t="shared" si="4"/>
        <v>10663.869999999999</v>
      </c>
      <c r="R28" s="7">
        <f t="shared" si="5"/>
        <v>11099.130000000001</v>
      </c>
      <c r="S28" s="9">
        <f t="shared" si="6"/>
        <v>21763</v>
      </c>
    </row>
    <row r="29" spans="1:19" x14ac:dyDescent="0.3">
      <c r="A29" s="12" t="s">
        <v>99</v>
      </c>
      <c r="B29" s="3" t="s">
        <v>98</v>
      </c>
      <c r="C29" s="4" t="s">
        <v>99</v>
      </c>
      <c r="D29" s="10" t="s">
        <v>101</v>
      </c>
      <c r="E29" s="5" t="s">
        <v>100</v>
      </c>
      <c r="F29" s="10" t="s">
        <v>101</v>
      </c>
      <c r="G29" s="6" t="s">
        <v>103</v>
      </c>
      <c r="H29" s="6" t="s">
        <v>102</v>
      </c>
      <c r="I29" s="6" t="s">
        <v>103</v>
      </c>
      <c r="J29" s="6" t="s">
        <v>515</v>
      </c>
      <c r="K29" s="7">
        <f t="shared" si="0"/>
        <v>0</v>
      </c>
      <c r="L29" s="7">
        <f t="shared" si="1"/>
        <v>0</v>
      </c>
      <c r="M29" s="8">
        <v>0</v>
      </c>
      <c r="N29" s="7">
        <f t="shared" si="2"/>
        <v>4104.7299999999996</v>
      </c>
      <c r="O29" s="7">
        <f t="shared" si="3"/>
        <v>4272.2700000000004</v>
      </c>
      <c r="P29" s="8">
        <v>8377</v>
      </c>
      <c r="Q29" s="7">
        <f t="shared" si="4"/>
        <v>4104.7299999999996</v>
      </c>
      <c r="R29" s="7">
        <f t="shared" si="5"/>
        <v>4272.2700000000004</v>
      </c>
      <c r="S29" s="9">
        <f t="shared" si="6"/>
        <v>8377</v>
      </c>
    </row>
    <row r="30" spans="1:19" x14ac:dyDescent="0.3">
      <c r="A30" s="12" t="s">
        <v>99</v>
      </c>
      <c r="B30" s="3" t="s">
        <v>98</v>
      </c>
      <c r="C30" s="3" t="s">
        <v>99</v>
      </c>
      <c r="D30" s="10" t="s">
        <v>101</v>
      </c>
      <c r="E30" s="5" t="s">
        <v>100</v>
      </c>
      <c r="F30" s="10" t="s">
        <v>101</v>
      </c>
      <c r="G30" s="6" t="s">
        <v>105</v>
      </c>
      <c r="H30" s="6" t="s">
        <v>104</v>
      </c>
      <c r="I30" s="6" t="s">
        <v>105</v>
      </c>
      <c r="J30" s="6" t="s">
        <v>515</v>
      </c>
      <c r="K30" s="7">
        <f t="shared" si="0"/>
        <v>0</v>
      </c>
      <c r="L30" s="7">
        <f t="shared" si="1"/>
        <v>0</v>
      </c>
      <c r="M30" s="8">
        <v>0</v>
      </c>
      <c r="N30" s="7">
        <f t="shared" si="2"/>
        <v>9061.08</v>
      </c>
      <c r="O30" s="7">
        <f t="shared" si="3"/>
        <v>9430.92</v>
      </c>
      <c r="P30" s="8">
        <v>18492</v>
      </c>
      <c r="Q30" s="7">
        <f t="shared" si="4"/>
        <v>9061.08</v>
      </c>
      <c r="R30" s="7">
        <f t="shared" si="5"/>
        <v>9430.92</v>
      </c>
      <c r="S30" s="9">
        <f t="shared" si="6"/>
        <v>18492</v>
      </c>
    </row>
    <row r="31" spans="1:19" x14ac:dyDescent="0.3">
      <c r="A31" s="12" t="s">
        <v>99</v>
      </c>
      <c r="B31" s="3" t="s">
        <v>98</v>
      </c>
      <c r="C31" s="4" t="s">
        <v>99</v>
      </c>
      <c r="D31" s="10" t="s">
        <v>101</v>
      </c>
      <c r="E31" s="5" t="s">
        <v>100</v>
      </c>
      <c r="F31" s="10" t="s">
        <v>101</v>
      </c>
      <c r="G31" s="6" t="s">
        <v>107</v>
      </c>
      <c r="H31" s="6" t="s">
        <v>106</v>
      </c>
      <c r="I31" s="6" t="s">
        <v>107</v>
      </c>
      <c r="J31" s="6" t="s">
        <v>515</v>
      </c>
      <c r="K31" s="7">
        <f t="shared" si="0"/>
        <v>23140.739999999998</v>
      </c>
      <c r="L31" s="7">
        <f t="shared" si="1"/>
        <v>24085.260000000002</v>
      </c>
      <c r="M31" s="8">
        <v>47226</v>
      </c>
      <c r="N31" s="7">
        <f t="shared" si="2"/>
        <v>13847.89</v>
      </c>
      <c r="O31" s="7">
        <f t="shared" si="3"/>
        <v>14413.11</v>
      </c>
      <c r="P31" s="8">
        <v>28261</v>
      </c>
      <c r="Q31" s="7">
        <f t="shared" si="4"/>
        <v>36988.629999999997</v>
      </c>
      <c r="R31" s="7">
        <f t="shared" si="5"/>
        <v>38498.370000000003</v>
      </c>
      <c r="S31" s="9">
        <f t="shared" si="6"/>
        <v>75487</v>
      </c>
    </row>
    <row r="32" spans="1:19" x14ac:dyDescent="0.3">
      <c r="A32" s="12" t="s">
        <v>19</v>
      </c>
      <c r="B32" s="3" t="s">
        <v>108</v>
      </c>
      <c r="C32" s="4" t="s">
        <v>109</v>
      </c>
      <c r="D32" s="14" t="s">
        <v>526</v>
      </c>
      <c r="E32" s="5" t="s">
        <v>110</v>
      </c>
      <c r="F32" s="14" t="s">
        <v>111</v>
      </c>
      <c r="G32" s="15" t="s">
        <v>526</v>
      </c>
      <c r="H32" s="6" t="s">
        <v>112</v>
      </c>
      <c r="I32" s="15" t="s">
        <v>111</v>
      </c>
      <c r="J32" s="6" t="s">
        <v>515</v>
      </c>
      <c r="K32" s="7">
        <f t="shared" si="0"/>
        <v>129392.83</v>
      </c>
      <c r="L32" s="7">
        <f t="shared" si="1"/>
        <v>134674.16999999998</v>
      </c>
      <c r="M32" s="8">
        <v>264067</v>
      </c>
      <c r="N32" s="7">
        <f t="shared" si="2"/>
        <v>0</v>
      </c>
      <c r="O32" s="7">
        <f t="shared" si="3"/>
        <v>0</v>
      </c>
      <c r="P32" s="8">
        <v>0</v>
      </c>
      <c r="Q32" s="7">
        <f t="shared" si="4"/>
        <v>129392.83</v>
      </c>
      <c r="R32" s="7">
        <f t="shared" si="5"/>
        <v>134674.16999999998</v>
      </c>
      <c r="S32" s="9">
        <f t="shared" si="6"/>
        <v>264067</v>
      </c>
    </row>
    <row r="33" spans="1:19" x14ac:dyDescent="0.3">
      <c r="A33" s="12" t="s">
        <v>99</v>
      </c>
      <c r="B33" s="3" t="s">
        <v>98</v>
      </c>
      <c r="C33" s="4" t="s">
        <v>99</v>
      </c>
      <c r="D33" s="10" t="s">
        <v>114</v>
      </c>
      <c r="E33" s="5" t="s">
        <v>113</v>
      </c>
      <c r="F33" s="5" t="s">
        <v>114</v>
      </c>
      <c r="G33" s="6" t="s">
        <v>114</v>
      </c>
      <c r="H33" s="6" t="s">
        <v>115</v>
      </c>
      <c r="I33" s="6" t="s">
        <v>114</v>
      </c>
      <c r="J33" s="6" t="s">
        <v>515</v>
      </c>
      <c r="K33" s="7">
        <f t="shared" si="0"/>
        <v>0</v>
      </c>
      <c r="L33" s="7">
        <f t="shared" si="1"/>
        <v>0</v>
      </c>
      <c r="M33" s="8">
        <v>0</v>
      </c>
      <c r="N33" s="7">
        <f t="shared" si="2"/>
        <v>4036.13</v>
      </c>
      <c r="O33" s="7">
        <f t="shared" si="3"/>
        <v>4200.87</v>
      </c>
      <c r="P33" s="8">
        <v>8237</v>
      </c>
      <c r="Q33" s="7">
        <f t="shared" si="4"/>
        <v>4036.13</v>
      </c>
      <c r="R33" s="7">
        <f t="shared" si="5"/>
        <v>4200.87</v>
      </c>
      <c r="S33" s="9">
        <f t="shared" si="6"/>
        <v>8237</v>
      </c>
    </row>
    <row r="34" spans="1:19" x14ac:dyDescent="0.3">
      <c r="A34" s="12" t="s">
        <v>99</v>
      </c>
      <c r="B34" s="3" t="s">
        <v>98</v>
      </c>
      <c r="C34" s="4" t="s">
        <v>99</v>
      </c>
      <c r="D34" s="10" t="s">
        <v>114</v>
      </c>
      <c r="E34" s="5" t="s">
        <v>113</v>
      </c>
      <c r="F34" s="5" t="s">
        <v>114</v>
      </c>
      <c r="G34" s="6" t="s">
        <v>117</v>
      </c>
      <c r="H34" s="6" t="s">
        <v>116</v>
      </c>
      <c r="I34" s="6" t="s">
        <v>117</v>
      </c>
      <c r="J34" s="6" t="s">
        <v>515</v>
      </c>
      <c r="K34" s="7">
        <f t="shared" si="0"/>
        <v>0</v>
      </c>
      <c r="L34" s="7">
        <f t="shared" si="1"/>
        <v>0</v>
      </c>
      <c r="M34" s="8">
        <v>0</v>
      </c>
      <c r="N34" s="7">
        <f t="shared" si="2"/>
        <v>6461.63</v>
      </c>
      <c r="O34" s="7">
        <f t="shared" si="3"/>
        <v>6725.37</v>
      </c>
      <c r="P34" s="8">
        <v>13187</v>
      </c>
      <c r="Q34" s="7">
        <f t="shared" si="4"/>
        <v>6461.63</v>
      </c>
      <c r="R34" s="7">
        <f t="shared" si="5"/>
        <v>6725.37</v>
      </c>
      <c r="S34" s="9">
        <f t="shared" si="6"/>
        <v>13187</v>
      </c>
    </row>
    <row r="35" spans="1:19" x14ac:dyDescent="0.3">
      <c r="A35" s="12" t="s">
        <v>99</v>
      </c>
      <c r="B35" s="3" t="s">
        <v>98</v>
      </c>
      <c r="C35" s="4" t="s">
        <v>99</v>
      </c>
      <c r="D35" s="16" t="s">
        <v>119</v>
      </c>
      <c r="E35" s="5" t="s">
        <v>118</v>
      </c>
      <c r="F35" s="5" t="s">
        <v>119</v>
      </c>
      <c r="G35" s="6" t="s">
        <v>119</v>
      </c>
      <c r="H35" s="6" t="s">
        <v>120</v>
      </c>
      <c r="I35" s="6" t="s">
        <v>119</v>
      </c>
      <c r="J35" s="6" t="s">
        <v>515</v>
      </c>
      <c r="K35" s="7">
        <f t="shared" si="0"/>
        <v>0</v>
      </c>
      <c r="L35" s="7">
        <f t="shared" si="1"/>
        <v>0</v>
      </c>
      <c r="M35" s="8">
        <v>0</v>
      </c>
      <c r="N35" s="7">
        <f t="shared" si="2"/>
        <v>2235.38</v>
      </c>
      <c r="O35" s="7">
        <f t="shared" si="3"/>
        <v>2326.62</v>
      </c>
      <c r="P35" s="8">
        <v>4562</v>
      </c>
      <c r="Q35" s="7">
        <f t="shared" si="4"/>
        <v>2235.38</v>
      </c>
      <c r="R35" s="7">
        <f t="shared" si="5"/>
        <v>2326.62</v>
      </c>
      <c r="S35" s="9">
        <f t="shared" si="6"/>
        <v>4562</v>
      </c>
    </row>
    <row r="36" spans="1:19" x14ac:dyDescent="0.3">
      <c r="A36" s="12" t="s">
        <v>527</v>
      </c>
      <c r="B36" s="3" t="s">
        <v>121</v>
      </c>
      <c r="C36" s="4" t="s">
        <v>122</v>
      </c>
      <c r="D36" s="16" t="s">
        <v>124</v>
      </c>
      <c r="E36" s="5" t="s">
        <v>123</v>
      </c>
      <c r="F36" s="5" t="s">
        <v>124</v>
      </c>
      <c r="G36" s="6" t="s">
        <v>126</v>
      </c>
      <c r="H36" s="6" t="s">
        <v>125</v>
      </c>
      <c r="I36" s="6" t="s">
        <v>126</v>
      </c>
      <c r="J36" s="6" t="s">
        <v>515</v>
      </c>
      <c r="K36" s="7">
        <f t="shared" si="0"/>
        <v>0</v>
      </c>
      <c r="L36" s="7">
        <f t="shared" si="1"/>
        <v>0</v>
      </c>
      <c r="M36" s="8">
        <v>0</v>
      </c>
      <c r="N36" s="7">
        <f t="shared" si="2"/>
        <v>151.9</v>
      </c>
      <c r="O36" s="7">
        <f t="shared" si="3"/>
        <v>158.1</v>
      </c>
      <c r="P36" s="8">
        <v>310</v>
      </c>
      <c r="Q36" s="7">
        <f t="shared" si="4"/>
        <v>151.9</v>
      </c>
      <c r="R36" s="7">
        <f t="shared" si="5"/>
        <v>158.1</v>
      </c>
      <c r="S36" s="9">
        <f t="shared" si="6"/>
        <v>310</v>
      </c>
    </row>
    <row r="37" spans="1:19" x14ac:dyDescent="0.3">
      <c r="A37" s="12" t="s">
        <v>527</v>
      </c>
      <c r="B37" s="3" t="s">
        <v>121</v>
      </c>
      <c r="C37" s="4" t="s">
        <v>122</v>
      </c>
      <c r="D37" s="16" t="s">
        <v>128</v>
      </c>
      <c r="E37" s="5" t="s">
        <v>127</v>
      </c>
      <c r="F37" s="5" t="s">
        <v>128</v>
      </c>
      <c r="G37" s="6" t="s">
        <v>128</v>
      </c>
      <c r="H37" s="6" t="s">
        <v>129</v>
      </c>
      <c r="I37" s="6" t="s">
        <v>128</v>
      </c>
      <c r="J37" s="6" t="s">
        <v>515</v>
      </c>
      <c r="K37" s="7">
        <f t="shared" si="0"/>
        <v>0</v>
      </c>
      <c r="L37" s="7">
        <f t="shared" si="1"/>
        <v>0</v>
      </c>
      <c r="M37" s="8">
        <v>0</v>
      </c>
      <c r="N37" s="7">
        <f t="shared" si="2"/>
        <v>1217.1600000000001</v>
      </c>
      <c r="O37" s="7">
        <f t="shared" si="3"/>
        <v>1266.8399999999999</v>
      </c>
      <c r="P37" s="8">
        <v>2484</v>
      </c>
      <c r="Q37" s="7">
        <f t="shared" si="4"/>
        <v>1217.1600000000001</v>
      </c>
      <c r="R37" s="7">
        <f t="shared" si="5"/>
        <v>1266.8399999999999</v>
      </c>
      <c r="S37" s="9">
        <f t="shared" si="6"/>
        <v>2484</v>
      </c>
    </row>
    <row r="38" spans="1:19" x14ac:dyDescent="0.3">
      <c r="A38" s="12" t="s">
        <v>527</v>
      </c>
      <c r="B38" s="3" t="s">
        <v>121</v>
      </c>
      <c r="C38" s="4" t="s">
        <v>122</v>
      </c>
      <c r="D38" s="17" t="s">
        <v>131</v>
      </c>
      <c r="E38" s="5" t="s">
        <v>130</v>
      </c>
      <c r="F38" s="5" t="s">
        <v>131</v>
      </c>
      <c r="G38" s="6" t="s">
        <v>133</v>
      </c>
      <c r="H38" s="6" t="s">
        <v>132</v>
      </c>
      <c r="I38" s="6" t="s">
        <v>133</v>
      </c>
      <c r="J38" s="6" t="s">
        <v>515</v>
      </c>
      <c r="K38" s="7">
        <f t="shared" si="0"/>
        <v>0</v>
      </c>
      <c r="L38" s="7">
        <f t="shared" si="1"/>
        <v>0</v>
      </c>
      <c r="M38" s="8">
        <v>0</v>
      </c>
      <c r="N38" s="7">
        <f t="shared" si="2"/>
        <v>2701.86</v>
      </c>
      <c r="O38" s="7">
        <f t="shared" si="3"/>
        <v>2812.14</v>
      </c>
      <c r="P38" s="8">
        <v>5514</v>
      </c>
      <c r="Q38" s="7">
        <f t="shared" si="4"/>
        <v>2701.86</v>
      </c>
      <c r="R38" s="7">
        <f t="shared" si="5"/>
        <v>2812.14</v>
      </c>
      <c r="S38" s="9">
        <f t="shared" si="6"/>
        <v>5514</v>
      </c>
    </row>
    <row r="39" spans="1:19" x14ac:dyDescent="0.3">
      <c r="A39" s="12" t="s">
        <v>527</v>
      </c>
      <c r="B39" s="3" t="s">
        <v>121</v>
      </c>
      <c r="C39" s="4" t="s">
        <v>122</v>
      </c>
      <c r="D39" s="17" t="s">
        <v>131</v>
      </c>
      <c r="E39" s="5" t="s">
        <v>130</v>
      </c>
      <c r="F39" s="5" t="s">
        <v>131</v>
      </c>
      <c r="G39" s="6" t="s">
        <v>131</v>
      </c>
      <c r="H39" s="6" t="s">
        <v>134</v>
      </c>
      <c r="I39" s="6" t="s">
        <v>131</v>
      </c>
      <c r="J39" s="6" t="s">
        <v>515</v>
      </c>
      <c r="K39" s="7">
        <f t="shared" si="0"/>
        <v>7056.98</v>
      </c>
      <c r="L39" s="7">
        <f t="shared" si="1"/>
        <v>7345.02</v>
      </c>
      <c r="M39" s="8">
        <v>14402</v>
      </c>
      <c r="N39" s="7">
        <f t="shared" si="2"/>
        <v>90.16</v>
      </c>
      <c r="O39" s="7">
        <f t="shared" si="3"/>
        <v>93.84</v>
      </c>
      <c r="P39" s="18">
        <v>184</v>
      </c>
      <c r="Q39" s="7">
        <f t="shared" si="4"/>
        <v>7147.1399999999994</v>
      </c>
      <c r="R39" s="7">
        <f t="shared" si="5"/>
        <v>7438.8600000000006</v>
      </c>
      <c r="S39" s="9">
        <f t="shared" si="6"/>
        <v>14586</v>
      </c>
    </row>
    <row r="40" spans="1:19" x14ac:dyDescent="0.3">
      <c r="A40" s="12" t="s">
        <v>527</v>
      </c>
      <c r="B40" s="3" t="s">
        <v>121</v>
      </c>
      <c r="C40" s="4" t="s">
        <v>122</v>
      </c>
      <c r="D40" s="16" t="s">
        <v>136</v>
      </c>
      <c r="E40" s="5" t="s">
        <v>135</v>
      </c>
      <c r="F40" s="10" t="s">
        <v>136</v>
      </c>
      <c r="G40" s="6" t="s">
        <v>136</v>
      </c>
      <c r="H40" s="6" t="s">
        <v>137</v>
      </c>
      <c r="I40" s="6" t="s">
        <v>136</v>
      </c>
      <c r="J40" s="6" t="s">
        <v>515</v>
      </c>
      <c r="K40" s="7">
        <f t="shared" si="0"/>
        <v>8736.2099999999991</v>
      </c>
      <c r="L40" s="7">
        <f t="shared" si="1"/>
        <v>9092.7900000000009</v>
      </c>
      <c r="M40" s="8">
        <v>17829</v>
      </c>
      <c r="N40" s="7">
        <f t="shared" si="2"/>
        <v>5679.59</v>
      </c>
      <c r="O40" s="7">
        <f t="shared" si="3"/>
        <v>5911.41</v>
      </c>
      <c r="P40" s="8">
        <v>11591</v>
      </c>
      <c r="Q40" s="7">
        <f t="shared" si="4"/>
        <v>14415.8</v>
      </c>
      <c r="R40" s="7">
        <f t="shared" si="5"/>
        <v>15004.2</v>
      </c>
      <c r="S40" s="9">
        <f t="shared" si="6"/>
        <v>29420</v>
      </c>
    </row>
    <row r="41" spans="1:19" x14ac:dyDescent="0.3">
      <c r="A41" s="12" t="s">
        <v>139</v>
      </c>
      <c r="B41" s="3" t="s">
        <v>138</v>
      </c>
      <c r="C41" s="4" t="s">
        <v>139</v>
      </c>
      <c r="D41" s="17" t="s">
        <v>528</v>
      </c>
      <c r="E41" s="5" t="s">
        <v>140</v>
      </c>
      <c r="F41" s="10" t="s">
        <v>141</v>
      </c>
      <c r="G41" s="6" t="s">
        <v>141</v>
      </c>
      <c r="H41" s="6" t="s">
        <v>142</v>
      </c>
      <c r="I41" s="6" t="s">
        <v>141</v>
      </c>
      <c r="J41" s="6" t="s">
        <v>515</v>
      </c>
      <c r="K41" s="7">
        <f t="shared" si="0"/>
        <v>9623.11</v>
      </c>
      <c r="L41" s="7">
        <f t="shared" si="1"/>
        <v>10015.89</v>
      </c>
      <c r="M41" s="8">
        <v>19639</v>
      </c>
      <c r="N41" s="7">
        <f t="shared" si="2"/>
        <v>1643.95</v>
      </c>
      <c r="O41" s="7">
        <f t="shared" si="3"/>
        <v>1711.05</v>
      </c>
      <c r="P41" s="8">
        <v>3355</v>
      </c>
      <c r="Q41" s="7">
        <f t="shared" si="4"/>
        <v>11267.06</v>
      </c>
      <c r="R41" s="7">
        <f t="shared" si="5"/>
        <v>11726.94</v>
      </c>
      <c r="S41" s="9">
        <f t="shared" si="6"/>
        <v>22994</v>
      </c>
    </row>
    <row r="42" spans="1:19" x14ac:dyDescent="0.3">
      <c r="A42" s="12" t="s">
        <v>139</v>
      </c>
      <c r="B42" s="3" t="s">
        <v>138</v>
      </c>
      <c r="C42" s="3" t="s">
        <v>139</v>
      </c>
      <c r="D42" s="17" t="s">
        <v>528</v>
      </c>
      <c r="E42" s="5" t="s">
        <v>140</v>
      </c>
      <c r="F42" s="10" t="s">
        <v>141</v>
      </c>
      <c r="G42" s="6" t="s">
        <v>144</v>
      </c>
      <c r="H42" s="6" t="s">
        <v>143</v>
      </c>
      <c r="I42" s="6" t="s">
        <v>144</v>
      </c>
      <c r="J42" s="6" t="s">
        <v>515</v>
      </c>
      <c r="K42" s="7">
        <f t="shared" si="0"/>
        <v>0</v>
      </c>
      <c r="L42" s="7">
        <f t="shared" si="1"/>
        <v>0</v>
      </c>
      <c r="M42" s="8">
        <v>0</v>
      </c>
      <c r="N42" s="7">
        <f t="shared" si="2"/>
        <v>6251.42</v>
      </c>
      <c r="O42" s="7">
        <f t="shared" si="3"/>
        <v>6506.58</v>
      </c>
      <c r="P42" s="8">
        <v>12758</v>
      </c>
      <c r="Q42" s="7">
        <f t="shared" si="4"/>
        <v>6251.42</v>
      </c>
      <c r="R42" s="7">
        <f t="shared" si="5"/>
        <v>6506.58</v>
      </c>
      <c r="S42" s="9">
        <f t="shared" si="6"/>
        <v>12758</v>
      </c>
    </row>
    <row r="43" spans="1:19" x14ac:dyDescent="0.3">
      <c r="A43" s="12" t="s">
        <v>139</v>
      </c>
      <c r="B43" s="3" t="s">
        <v>138</v>
      </c>
      <c r="C43" s="4" t="s">
        <v>139</v>
      </c>
      <c r="D43" s="17" t="s">
        <v>528</v>
      </c>
      <c r="E43" s="5" t="s">
        <v>140</v>
      </c>
      <c r="F43" s="10" t="s">
        <v>141</v>
      </c>
      <c r="G43" s="6" t="s">
        <v>146</v>
      </c>
      <c r="H43" s="6" t="s">
        <v>145</v>
      </c>
      <c r="I43" s="6" t="s">
        <v>146</v>
      </c>
      <c r="J43" s="6" t="s">
        <v>515</v>
      </c>
      <c r="K43" s="7">
        <f t="shared" si="0"/>
        <v>0</v>
      </c>
      <c r="L43" s="7">
        <f t="shared" si="1"/>
        <v>0</v>
      </c>
      <c r="M43" s="8">
        <v>0</v>
      </c>
      <c r="N43" s="7">
        <f t="shared" si="2"/>
        <v>10535.98</v>
      </c>
      <c r="O43" s="7">
        <f t="shared" si="3"/>
        <v>10966.02</v>
      </c>
      <c r="P43" s="8">
        <v>21502</v>
      </c>
      <c r="Q43" s="7">
        <f t="shared" si="4"/>
        <v>10535.98</v>
      </c>
      <c r="R43" s="7">
        <f t="shared" si="5"/>
        <v>10966.02</v>
      </c>
      <c r="S43" s="9">
        <f t="shared" si="6"/>
        <v>21502</v>
      </c>
    </row>
    <row r="44" spans="1:19" x14ac:dyDescent="0.3">
      <c r="A44" s="12" t="s">
        <v>139</v>
      </c>
      <c r="B44" s="3" t="s">
        <v>138</v>
      </c>
      <c r="C44" s="4" t="s">
        <v>139</v>
      </c>
      <c r="D44" s="16" t="s">
        <v>148</v>
      </c>
      <c r="E44" s="5" t="s">
        <v>147</v>
      </c>
      <c r="F44" s="10" t="s">
        <v>148</v>
      </c>
      <c r="G44" s="6" t="s">
        <v>148</v>
      </c>
      <c r="H44" s="6" t="s">
        <v>149</v>
      </c>
      <c r="I44" s="6" t="s">
        <v>148</v>
      </c>
      <c r="J44" s="6" t="s">
        <v>515</v>
      </c>
      <c r="K44" s="7">
        <f t="shared" si="0"/>
        <v>0</v>
      </c>
      <c r="L44" s="7">
        <f t="shared" si="1"/>
        <v>0</v>
      </c>
      <c r="M44" s="8">
        <v>0</v>
      </c>
      <c r="N44" s="7">
        <f t="shared" si="2"/>
        <v>9643.2000000000007</v>
      </c>
      <c r="O44" s="7">
        <f t="shared" si="3"/>
        <v>10036.799999999999</v>
      </c>
      <c r="P44" s="8">
        <v>19680</v>
      </c>
      <c r="Q44" s="7">
        <f t="shared" si="4"/>
        <v>9643.2000000000007</v>
      </c>
      <c r="R44" s="7">
        <f t="shared" si="5"/>
        <v>10036.799999999999</v>
      </c>
      <c r="S44" s="9">
        <f t="shared" si="6"/>
        <v>19680</v>
      </c>
    </row>
    <row r="45" spans="1:19" x14ac:dyDescent="0.3">
      <c r="A45" s="12" t="s">
        <v>139</v>
      </c>
      <c r="B45" s="3" t="s">
        <v>138</v>
      </c>
      <c r="C45" s="13" t="s">
        <v>139</v>
      </c>
      <c r="D45" s="10" t="s">
        <v>151</v>
      </c>
      <c r="E45" s="5" t="s">
        <v>150</v>
      </c>
      <c r="F45" s="5" t="s">
        <v>151</v>
      </c>
      <c r="G45" s="6" t="s">
        <v>153</v>
      </c>
      <c r="H45" s="6" t="s">
        <v>152</v>
      </c>
      <c r="I45" s="6" t="s">
        <v>153</v>
      </c>
      <c r="J45" s="6" t="s">
        <v>515</v>
      </c>
      <c r="K45" s="7">
        <f t="shared" si="0"/>
        <v>0</v>
      </c>
      <c r="L45" s="7">
        <f t="shared" si="1"/>
        <v>0</v>
      </c>
      <c r="M45" s="8">
        <v>0</v>
      </c>
      <c r="N45" s="7">
        <f t="shared" si="2"/>
        <v>8461.32</v>
      </c>
      <c r="O45" s="7">
        <f t="shared" si="3"/>
        <v>8806.68</v>
      </c>
      <c r="P45" s="8">
        <v>17268</v>
      </c>
      <c r="Q45" s="7">
        <f t="shared" si="4"/>
        <v>8461.32</v>
      </c>
      <c r="R45" s="7">
        <f t="shared" si="5"/>
        <v>8806.68</v>
      </c>
      <c r="S45" s="9">
        <f t="shared" si="6"/>
        <v>17268</v>
      </c>
    </row>
    <row r="46" spans="1:19" x14ac:dyDescent="0.3">
      <c r="A46" s="12" t="s">
        <v>139</v>
      </c>
      <c r="B46" s="3" t="s">
        <v>138</v>
      </c>
      <c r="C46" s="13" t="s">
        <v>139</v>
      </c>
      <c r="D46" s="10" t="s">
        <v>151</v>
      </c>
      <c r="E46" s="5" t="s">
        <v>150</v>
      </c>
      <c r="F46" s="5" t="s">
        <v>151</v>
      </c>
      <c r="G46" s="6" t="s">
        <v>155</v>
      </c>
      <c r="H46" s="6" t="s">
        <v>154</v>
      </c>
      <c r="I46" s="6" t="s">
        <v>155</v>
      </c>
      <c r="J46" s="6" t="s">
        <v>515</v>
      </c>
      <c r="K46" s="7">
        <f t="shared" si="0"/>
        <v>0</v>
      </c>
      <c r="L46" s="7">
        <f t="shared" si="1"/>
        <v>0</v>
      </c>
      <c r="M46" s="8">
        <v>0</v>
      </c>
      <c r="N46" s="7">
        <f t="shared" si="2"/>
        <v>14385.91</v>
      </c>
      <c r="O46" s="7">
        <f t="shared" si="3"/>
        <v>14973.09</v>
      </c>
      <c r="P46" s="8">
        <v>29359</v>
      </c>
      <c r="Q46" s="7">
        <f t="shared" si="4"/>
        <v>14385.91</v>
      </c>
      <c r="R46" s="7">
        <f t="shared" si="5"/>
        <v>14973.09</v>
      </c>
      <c r="S46" s="9">
        <f t="shared" si="6"/>
        <v>29359</v>
      </c>
    </row>
    <row r="47" spans="1:19" x14ac:dyDescent="0.3">
      <c r="A47" s="12" t="s">
        <v>139</v>
      </c>
      <c r="B47" s="3" t="s">
        <v>138</v>
      </c>
      <c r="C47" s="13" t="s">
        <v>139</v>
      </c>
      <c r="D47" s="10" t="s">
        <v>157</v>
      </c>
      <c r="E47" s="5" t="s">
        <v>156</v>
      </c>
      <c r="F47" s="5" t="s">
        <v>157</v>
      </c>
      <c r="G47" s="6" t="s">
        <v>159</v>
      </c>
      <c r="H47" s="6" t="s">
        <v>158</v>
      </c>
      <c r="I47" s="6" t="s">
        <v>159</v>
      </c>
      <c r="J47" s="6" t="s">
        <v>515</v>
      </c>
      <c r="K47" s="7">
        <f t="shared" si="0"/>
        <v>0</v>
      </c>
      <c r="L47" s="7">
        <f t="shared" si="1"/>
        <v>0</v>
      </c>
      <c r="M47" s="8">
        <v>0</v>
      </c>
      <c r="N47" s="7">
        <f t="shared" si="2"/>
        <v>13815.55</v>
      </c>
      <c r="O47" s="7">
        <f t="shared" si="3"/>
        <v>14379.45</v>
      </c>
      <c r="P47" s="8">
        <v>28195</v>
      </c>
      <c r="Q47" s="7">
        <f t="shared" si="4"/>
        <v>13815.55</v>
      </c>
      <c r="R47" s="7">
        <f t="shared" si="5"/>
        <v>14379.45</v>
      </c>
      <c r="S47" s="9">
        <f t="shared" si="6"/>
        <v>28195</v>
      </c>
    </row>
    <row r="48" spans="1:19" x14ac:dyDescent="0.3">
      <c r="A48" s="12" t="s">
        <v>139</v>
      </c>
      <c r="B48" s="3" t="s">
        <v>138</v>
      </c>
      <c r="C48" s="13" t="s">
        <v>139</v>
      </c>
      <c r="D48" s="10" t="s">
        <v>157</v>
      </c>
      <c r="E48" s="5" t="s">
        <v>156</v>
      </c>
      <c r="F48" s="5" t="s">
        <v>157</v>
      </c>
      <c r="G48" s="6" t="s">
        <v>157</v>
      </c>
      <c r="H48" s="6" t="s">
        <v>160</v>
      </c>
      <c r="I48" s="6" t="s">
        <v>157</v>
      </c>
      <c r="J48" s="6" t="s">
        <v>515</v>
      </c>
      <c r="K48" s="7">
        <f t="shared" si="0"/>
        <v>15673.14</v>
      </c>
      <c r="L48" s="7">
        <f t="shared" si="1"/>
        <v>16312.86</v>
      </c>
      <c r="M48" s="8">
        <v>31986</v>
      </c>
      <c r="N48" s="7">
        <f t="shared" si="2"/>
        <v>0</v>
      </c>
      <c r="O48" s="7">
        <f t="shared" si="3"/>
        <v>0</v>
      </c>
      <c r="P48" s="8">
        <v>0</v>
      </c>
      <c r="Q48" s="7">
        <f t="shared" si="4"/>
        <v>15673.14</v>
      </c>
      <c r="R48" s="7">
        <f t="shared" si="5"/>
        <v>16312.86</v>
      </c>
      <c r="S48" s="9">
        <f t="shared" si="6"/>
        <v>31986</v>
      </c>
    </row>
    <row r="49" spans="1:19" x14ac:dyDescent="0.3">
      <c r="A49" s="12" t="s">
        <v>162</v>
      </c>
      <c r="B49" s="3" t="s">
        <v>161</v>
      </c>
      <c r="C49" s="13" t="s">
        <v>162</v>
      </c>
      <c r="D49" s="10" t="s">
        <v>164</v>
      </c>
      <c r="E49" s="5" t="s">
        <v>163</v>
      </c>
      <c r="F49" s="10" t="s">
        <v>164</v>
      </c>
      <c r="G49" s="6" t="s">
        <v>164</v>
      </c>
      <c r="H49" s="6" t="s">
        <v>165</v>
      </c>
      <c r="I49" s="6" t="s">
        <v>164</v>
      </c>
      <c r="J49" s="6" t="s">
        <v>529</v>
      </c>
      <c r="K49" s="7">
        <f t="shared" si="0"/>
        <v>0</v>
      </c>
      <c r="L49" s="7">
        <f t="shared" si="1"/>
        <v>0</v>
      </c>
      <c r="M49" s="8">
        <v>0</v>
      </c>
      <c r="N49" s="7">
        <f t="shared" si="2"/>
        <v>14746.55</v>
      </c>
      <c r="O49" s="7">
        <f t="shared" si="3"/>
        <v>15348.45</v>
      </c>
      <c r="P49" s="8">
        <v>30095</v>
      </c>
      <c r="Q49" s="7">
        <f t="shared" si="4"/>
        <v>14746.55</v>
      </c>
      <c r="R49" s="7">
        <f t="shared" si="5"/>
        <v>15348.45</v>
      </c>
      <c r="S49" s="9">
        <f t="shared" si="6"/>
        <v>30095</v>
      </c>
    </row>
    <row r="50" spans="1:19" x14ac:dyDescent="0.3">
      <c r="A50" s="12" t="s">
        <v>162</v>
      </c>
      <c r="B50" s="3" t="s">
        <v>161</v>
      </c>
      <c r="C50" s="13" t="s">
        <v>162</v>
      </c>
      <c r="D50" s="10" t="s">
        <v>164</v>
      </c>
      <c r="E50" s="5" t="s">
        <v>163</v>
      </c>
      <c r="F50" s="10" t="s">
        <v>164</v>
      </c>
      <c r="G50" s="6" t="s">
        <v>167</v>
      </c>
      <c r="H50" s="6" t="s">
        <v>166</v>
      </c>
      <c r="I50" s="6" t="s">
        <v>167</v>
      </c>
      <c r="J50" s="6" t="s">
        <v>515</v>
      </c>
      <c r="K50" s="7">
        <f t="shared" si="0"/>
        <v>0</v>
      </c>
      <c r="L50" s="7">
        <f t="shared" si="1"/>
        <v>0</v>
      </c>
      <c r="M50" s="8">
        <v>0</v>
      </c>
      <c r="N50" s="7">
        <f t="shared" si="2"/>
        <v>16619.82</v>
      </c>
      <c r="O50" s="7">
        <f t="shared" si="3"/>
        <v>17298.18</v>
      </c>
      <c r="P50" s="8">
        <v>33918</v>
      </c>
      <c r="Q50" s="7">
        <f t="shared" si="4"/>
        <v>16619.82</v>
      </c>
      <c r="R50" s="7">
        <f t="shared" si="5"/>
        <v>17298.18</v>
      </c>
      <c r="S50" s="9">
        <f t="shared" si="6"/>
        <v>33918</v>
      </c>
    </row>
    <row r="51" spans="1:19" x14ac:dyDescent="0.3">
      <c r="A51" s="12" t="s">
        <v>162</v>
      </c>
      <c r="B51" s="3" t="s">
        <v>161</v>
      </c>
      <c r="C51" s="13" t="s">
        <v>162</v>
      </c>
      <c r="D51" s="5" t="s">
        <v>169</v>
      </c>
      <c r="E51" s="5" t="s">
        <v>168</v>
      </c>
      <c r="F51" s="5" t="s">
        <v>169</v>
      </c>
      <c r="G51" s="6" t="s">
        <v>169</v>
      </c>
      <c r="H51" s="6" t="s">
        <v>170</v>
      </c>
      <c r="I51" s="6" t="s">
        <v>169</v>
      </c>
      <c r="J51" s="6" t="s">
        <v>515</v>
      </c>
      <c r="K51" s="7">
        <f t="shared" si="0"/>
        <v>0</v>
      </c>
      <c r="L51" s="7">
        <f t="shared" si="1"/>
        <v>0</v>
      </c>
      <c r="M51" s="8">
        <v>0</v>
      </c>
      <c r="N51" s="7">
        <f t="shared" si="2"/>
        <v>9713.27</v>
      </c>
      <c r="O51" s="7">
        <f t="shared" si="3"/>
        <v>10109.73</v>
      </c>
      <c r="P51" s="8">
        <v>19823</v>
      </c>
      <c r="Q51" s="7">
        <f t="shared" si="4"/>
        <v>9713.27</v>
      </c>
      <c r="R51" s="7">
        <f t="shared" si="5"/>
        <v>10109.73</v>
      </c>
      <c r="S51" s="9">
        <f t="shared" si="6"/>
        <v>19823</v>
      </c>
    </row>
    <row r="52" spans="1:19" x14ac:dyDescent="0.3">
      <c r="A52" s="12" t="s">
        <v>162</v>
      </c>
      <c r="B52" s="3" t="s">
        <v>161</v>
      </c>
      <c r="C52" s="13" t="s">
        <v>162</v>
      </c>
      <c r="D52" s="5" t="s">
        <v>172</v>
      </c>
      <c r="E52" s="5" t="s">
        <v>171</v>
      </c>
      <c r="F52" s="5" t="s">
        <v>172</v>
      </c>
      <c r="G52" s="6" t="s">
        <v>530</v>
      </c>
      <c r="H52" s="6" t="s">
        <v>173</v>
      </c>
      <c r="I52" s="6" t="s">
        <v>172</v>
      </c>
      <c r="J52" s="6" t="s">
        <v>515</v>
      </c>
      <c r="K52" s="7">
        <f t="shared" si="0"/>
        <v>0</v>
      </c>
      <c r="L52" s="7">
        <f t="shared" si="1"/>
        <v>0</v>
      </c>
      <c r="M52" s="8">
        <v>0</v>
      </c>
      <c r="N52" s="7">
        <f t="shared" si="2"/>
        <v>19166.349999999999</v>
      </c>
      <c r="O52" s="7">
        <f t="shared" si="3"/>
        <v>19948.650000000001</v>
      </c>
      <c r="P52" s="8">
        <v>39115</v>
      </c>
      <c r="Q52" s="7">
        <f t="shared" si="4"/>
        <v>19166.349999999999</v>
      </c>
      <c r="R52" s="7">
        <f t="shared" si="5"/>
        <v>19948.650000000001</v>
      </c>
      <c r="S52" s="9">
        <f t="shared" si="6"/>
        <v>39115</v>
      </c>
    </row>
    <row r="53" spans="1:19" x14ac:dyDescent="0.3">
      <c r="A53" s="12" t="s">
        <v>162</v>
      </c>
      <c r="B53" s="3" t="s">
        <v>161</v>
      </c>
      <c r="C53" s="13" t="s">
        <v>162</v>
      </c>
      <c r="D53" s="10" t="s">
        <v>531</v>
      </c>
      <c r="E53" s="5" t="s">
        <v>174</v>
      </c>
      <c r="F53" s="10" t="s">
        <v>175</v>
      </c>
      <c r="G53" s="6" t="s">
        <v>532</v>
      </c>
      <c r="H53" s="6" t="s">
        <v>176</v>
      </c>
      <c r="I53" s="6" t="s">
        <v>177</v>
      </c>
      <c r="J53" s="6" t="s">
        <v>515</v>
      </c>
      <c r="K53" s="7">
        <f t="shared" si="0"/>
        <v>0</v>
      </c>
      <c r="L53" s="7">
        <f t="shared" si="1"/>
        <v>0</v>
      </c>
      <c r="M53" s="8">
        <v>0</v>
      </c>
      <c r="N53" s="7">
        <f t="shared" si="2"/>
        <v>11533.619999999999</v>
      </c>
      <c r="O53" s="7">
        <f t="shared" si="3"/>
        <v>12004.380000000001</v>
      </c>
      <c r="P53" s="8">
        <v>23538</v>
      </c>
      <c r="Q53" s="7">
        <f t="shared" si="4"/>
        <v>11533.619999999999</v>
      </c>
      <c r="R53" s="7">
        <f t="shared" si="5"/>
        <v>12004.380000000001</v>
      </c>
      <c r="S53" s="9">
        <f t="shared" si="6"/>
        <v>23538</v>
      </c>
    </row>
    <row r="54" spans="1:19" x14ac:dyDescent="0.3">
      <c r="A54" s="12" t="s">
        <v>162</v>
      </c>
      <c r="B54" s="3" t="s">
        <v>161</v>
      </c>
      <c r="C54" s="13" t="s">
        <v>162</v>
      </c>
      <c r="D54" s="10" t="s">
        <v>531</v>
      </c>
      <c r="E54" s="5" t="s">
        <v>174</v>
      </c>
      <c r="F54" s="10" t="s">
        <v>175</v>
      </c>
      <c r="G54" s="6" t="s">
        <v>179</v>
      </c>
      <c r="H54" s="6" t="s">
        <v>178</v>
      </c>
      <c r="I54" s="6" t="s">
        <v>179</v>
      </c>
      <c r="J54" s="6" t="s">
        <v>515</v>
      </c>
      <c r="K54" s="7">
        <f t="shared" si="0"/>
        <v>0</v>
      </c>
      <c r="L54" s="7">
        <f t="shared" si="1"/>
        <v>0</v>
      </c>
      <c r="M54" s="8">
        <v>0</v>
      </c>
      <c r="N54" s="7">
        <f t="shared" si="2"/>
        <v>4148.83</v>
      </c>
      <c r="O54" s="7">
        <f t="shared" si="3"/>
        <v>4318.17</v>
      </c>
      <c r="P54" s="8">
        <v>8467</v>
      </c>
      <c r="Q54" s="7">
        <f t="shared" si="4"/>
        <v>4148.83</v>
      </c>
      <c r="R54" s="7">
        <f t="shared" si="5"/>
        <v>4318.17</v>
      </c>
      <c r="S54" s="9">
        <f t="shared" si="6"/>
        <v>8467</v>
      </c>
    </row>
    <row r="55" spans="1:19" x14ac:dyDescent="0.3">
      <c r="A55" s="12" t="s">
        <v>162</v>
      </c>
      <c r="B55" s="3" t="s">
        <v>161</v>
      </c>
      <c r="C55" s="13" t="s">
        <v>162</v>
      </c>
      <c r="D55" s="10" t="s">
        <v>531</v>
      </c>
      <c r="E55" s="5" t="s">
        <v>174</v>
      </c>
      <c r="F55" s="10" t="s">
        <v>175</v>
      </c>
      <c r="G55" s="6" t="s">
        <v>533</v>
      </c>
      <c r="H55" s="6" t="s">
        <v>180</v>
      </c>
      <c r="I55" s="6" t="s">
        <v>181</v>
      </c>
      <c r="J55" s="6" t="s">
        <v>515</v>
      </c>
      <c r="K55" s="7">
        <f t="shared" si="0"/>
        <v>0</v>
      </c>
      <c r="L55" s="7">
        <f t="shared" si="1"/>
        <v>0</v>
      </c>
      <c r="M55" s="8">
        <v>0</v>
      </c>
      <c r="N55" s="7">
        <f t="shared" si="2"/>
        <v>5435.08</v>
      </c>
      <c r="O55" s="7">
        <f t="shared" si="3"/>
        <v>5656.92</v>
      </c>
      <c r="P55" s="8">
        <v>11092</v>
      </c>
      <c r="Q55" s="7">
        <f t="shared" si="4"/>
        <v>5435.08</v>
      </c>
      <c r="R55" s="7">
        <f t="shared" si="5"/>
        <v>5656.92</v>
      </c>
      <c r="S55" s="9">
        <f t="shared" si="6"/>
        <v>11092</v>
      </c>
    </row>
    <row r="56" spans="1:19" x14ac:dyDescent="0.3">
      <c r="A56" s="12" t="s">
        <v>162</v>
      </c>
      <c r="B56" s="3" t="s">
        <v>161</v>
      </c>
      <c r="C56" s="13" t="s">
        <v>162</v>
      </c>
      <c r="D56" s="10" t="s">
        <v>531</v>
      </c>
      <c r="E56" s="5" t="s">
        <v>174</v>
      </c>
      <c r="F56" s="10" t="s">
        <v>175</v>
      </c>
      <c r="G56" s="6" t="s">
        <v>183</v>
      </c>
      <c r="H56" s="6" t="s">
        <v>182</v>
      </c>
      <c r="I56" s="6" t="s">
        <v>183</v>
      </c>
      <c r="J56" s="6" t="s">
        <v>515</v>
      </c>
      <c r="K56" s="7">
        <f t="shared" si="0"/>
        <v>10714.83</v>
      </c>
      <c r="L56" s="7">
        <f t="shared" si="1"/>
        <v>11152.17</v>
      </c>
      <c r="M56" s="8">
        <v>21867</v>
      </c>
      <c r="N56" s="7">
        <f t="shared" si="2"/>
        <v>0</v>
      </c>
      <c r="O56" s="7">
        <f t="shared" si="3"/>
        <v>0</v>
      </c>
      <c r="P56" s="8">
        <v>0</v>
      </c>
      <c r="Q56" s="7">
        <f t="shared" si="4"/>
        <v>10714.83</v>
      </c>
      <c r="R56" s="7">
        <f t="shared" si="5"/>
        <v>11152.17</v>
      </c>
      <c r="S56" s="9">
        <f t="shared" si="6"/>
        <v>21867</v>
      </c>
    </row>
    <row r="57" spans="1:19" x14ac:dyDescent="0.3">
      <c r="A57" s="12" t="s">
        <v>162</v>
      </c>
      <c r="B57" s="3" t="s">
        <v>161</v>
      </c>
      <c r="C57" s="3" t="s">
        <v>162</v>
      </c>
      <c r="D57" s="10" t="s">
        <v>531</v>
      </c>
      <c r="E57" s="5" t="s">
        <v>174</v>
      </c>
      <c r="F57" s="10" t="s">
        <v>175</v>
      </c>
      <c r="G57" s="6" t="s">
        <v>185</v>
      </c>
      <c r="H57" s="6" t="s">
        <v>184</v>
      </c>
      <c r="I57" s="6" t="s">
        <v>185</v>
      </c>
      <c r="J57" s="6" t="s">
        <v>515</v>
      </c>
      <c r="K57" s="7">
        <f t="shared" si="0"/>
        <v>0</v>
      </c>
      <c r="L57" s="7">
        <f t="shared" si="1"/>
        <v>0</v>
      </c>
      <c r="M57" s="8">
        <v>0</v>
      </c>
      <c r="N57" s="7">
        <f t="shared" si="2"/>
        <v>17484.669999999998</v>
      </c>
      <c r="O57" s="7">
        <f t="shared" si="3"/>
        <v>18198.330000000002</v>
      </c>
      <c r="P57" s="8">
        <v>35683</v>
      </c>
      <c r="Q57" s="7">
        <f t="shared" si="4"/>
        <v>17484.669999999998</v>
      </c>
      <c r="R57" s="7">
        <f t="shared" si="5"/>
        <v>18198.330000000002</v>
      </c>
      <c r="S57" s="9">
        <f t="shared" si="6"/>
        <v>35683</v>
      </c>
    </row>
    <row r="58" spans="1:19" x14ac:dyDescent="0.3">
      <c r="A58" s="12" t="s">
        <v>162</v>
      </c>
      <c r="B58" s="3" t="s">
        <v>161</v>
      </c>
      <c r="C58" s="4" t="s">
        <v>162</v>
      </c>
      <c r="D58" s="10" t="s">
        <v>531</v>
      </c>
      <c r="E58" s="5" t="s">
        <v>174</v>
      </c>
      <c r="F58" s="10" t="s">
        <v>175</v>
      </c>
      <c r="G58" s="6" t="s">
        <v>187</v>
      </c>
      <c r="H58" s="6" t="s">
        <v>186</v>
      </c>
      <c r="I58" s="6" t="s">
        <v>187</v>
      </c>
      <c r="J58" s="6" t="s">
        <v>515</v>
      </c>
      <c r="K58" s="7">
        <f t="shared" si="0"/>
        <v>0</v>
      </c>
      <c r="L58" s="7">
        <f t="shared" si="1"/>
        <v>0</v>
      </c>
      <c r="M58" s="8">
        <v>0</v>
      </c>
      <c r="N58" s="7">
        <f t="shared" si="2"/>
        <v>12453.84</v>
      </c>
      <c r="O58" s="7">
        <f t="shared" si="3"/>
        <v>12962.16</v>
      </c>
      <c r="P58" s="8">
        <v>25416</v>
      </c>
      <c r="Q58" s="7">
        <f t="shared" si="4"/>
        <v>12453.84</v>
      </c>
      <c r="R58" s="7">
        <f t="shared" si="5"/>
        <v>12962.16</v>
      </c>
      <c r="S58" s="9">
        <f t="shared" si="6"/>
        <v>25416</v>
      </c>
    </row>
    <row r="59" spans="1:19" x14ac:dyDescent="0.3">
      <c r="A59" s="12" t="s">
        <v>162</v>
      </c>
      <c r="B59" s="3" t="s">
        <v>161</v>
      </c>
      <c r="C59" s="4" t="s">
        <v>162</v>
      </c>
      <c r="D59" s="10" t="s">
        <v>531</v>
      </c>
      <c r="E59" s="5" t="s">
        <v>174</v>
      </c>
      <c r="F59" s="10" t="s">
        <v>175</v>
      </c>
      <c r="G59" s="6" t="s">
        <v>189</v>
      </c>
      <c r="H59" s="6" t="s">
        <v>188</v>
      </c>
      <c r="I59" s="6" t="s">
        <v>189</v>
      </c>
      <c r="J59" s="6" t="s">
        <v>515</v>
      </c>
      <c r="K59" s="7">
        <f t="shared" si="0"/>
        <v>0</v>
      </c>
      <c r="L59" s="7">
        <f t="shared" si="1"/>
        <v>0</v>
      </c>
      <c r="M59" s="8">
        <v>0</v>
      </c>
      <c r="N59" s="7">
        <f t="shared" si="2"/>
        <v>8811.18</v>
      </c>
      <c r="O59" s="7">
        <f t="shared" si="3"/>
        <v>9170.82</v>
      </c>
      <c r="P59" s="8">
        <v>17982</v>
      </c>
      <c r="Q59" s="7">
        <f t="shared" si="4"/>
        <v>8811.18</v>
      </c>
      <c r="R59" s="7">
        <f t="shared" si="5"/>
        <v>9170.82</v>
      </c>
      <c r="S59" s="9">
        <f t="shared" si="6"/>
        <v>17982</v>
      </c>
    </row>
    <row r="60" spans="1:19" x14ac:dyDescent="0.3">
      <c r="A60" s="12" t="s">
        <v>162</v>
      </c>
      <c r="B60" s="3" t="s">
        <v>161</v>
      </c>
      <c r="C60" s="4" t="s">
        <v>162</v>
      </c>
      <c r="D60" s="10" t="s">
        <v>531</v>
      </c>
      <c r="E60" s="5" t="s">
        <v>174</v>
      </c>
      <c r="F60" s="10" t="s">
        <v>175</v>
      </c>
      <c r="G60" s="6" t="s">
        <v>191</v>
      </c>
      <c r="H60" s="6" t="s">
        <v>190</v>
      </c>
      <c r="I60" s="6" t="s">
        <v>191</v>
      </c>
      <c r="J60" s="6" t="s">
        <v>515</v>
      </c>
      <c r="K60" s="7">
        <f t="shared" si="0"/>
        <v>0</v>
      </c>
      <c r="L60" s="7">
        <f t="shared" si="1"/>
        <v>0</v>
      </c>
      <c r="M60" s="8">
        <v>0</v>
      </c>
      <c r="N60" s="7">
        <f t="shared" si="2"/>
        <v>21666.82</v>
      </c>
      <c r="O60" s="7">
        <f t="shared" si="3"/>
        <v>22551.18</v>
      </c>
      <c r="P60" s="8">
        <v>44218</v>
      </c>
      <c r="Q60" s="7">
        <f t="shared" si="4"/>
        <v>21666.82</v>
      </c>
      <c r="R60" s="7">
        <f t="shared" si="5"/>
        <v>22551.18</v>
      </c>
      <c r="S60" s="9">
        <f t="shared" si="6"/>
        <v>44218</v>
      </c>
    </row>
    <row r="61" spans="1:19" x14ac:dyDescent="0.3">
      <c r="A61" s="12" t="s">
        <v>162</v>
      </c>
      <c r="B61" s="3" t="s">
        <v>161</v>
      </c>
      <c r="C61" s="4" t="s">
        <v>162</v>
      </c>
      <c r="D61" s="5" t="s">
        <v>193</v>
      </c>
      <c r="E61" s="5" t="s">
        <v>192</v>
      </c>
      <c r="F61" s="5" t="s">
        <v>193</v>
      </c>
      <c r="G61" s="6" t="s">
        <v>193</v>
      </c>
      <c r="H61" s="6" t="s">
        <v>194</v>
      </c>
      <c r="I61" s="6" t="s">
        <v>193</v>
      </c>
      <c r="J61" s="6" t="s">
        <v>515</v>
      </c>
      <c r="K61" s="7">
        <f t="shared" si="0"/>
        <v>4892.6499999999996</v>
      </c>
      <c r="L61" s="7">
        <f t="shared" si="1"/>
        <v>5092.3500000000004</v>
      </c>
      <c r="M61" s="8">
        <v>9985</v>
      </c>
      <c r="N61" s="7">
        <f t="shared" si="2"/>
        <v>11715.41</v>
      </c>
      <c r="O61" s="7">
        <f t="shared" si="3"/>
        <v>12193.59</v>
      </c>
      <c r="P61" s="8">
        <v>23909</v>
      </c>
      <c r="Q61" s="7">
        <f t="shared" si="4"/>
        <v>16608.060000000001</v>
      </c>
      <c r="R61" s="7">
        <f t="shared" si="5"/>
        <v>17285.939999999999</v>
      </c>
      <c r="S61" s="9">
        <f t="shared" si="6"/>
        <v>33894</v>
      </c>
    </row>
    <row r="62" spans="1:19" x14ac:dyDescent="0.3">
      <c r="A62" s="12" t="s">
        <v>534</v>
      </c>
      <c r="B62" s="3" t="s">
        <v>195</v>
      </c>
      <c r="C62" s="4" t="s">
        <v>196</v>
      </c>
      <c r="D62" s="5" t="s">
        <v>198</v>
      </c>
      <c r="E62" s="5" t="s">
        <v>197</v>
      </c>
      <c r="F62" s="10" t="s">
        <v>198</v>
      </c>
      <c r="G62" s="6" t="s">
        <v>200</v>
      </c>
      <c r="H62" s="6" t="s">
        <v>199</v>
      </c>
      <c r="I62" s="6" t="s">
        <v>200</v>
      </c>
      <c r="J62" s="6" t="s">
        <v>515</v>
      </c>
      <c r="K62" s="7">
        <f t="shared" si="0"/>
        <v>0</v>
      </c>
      <c r="L62" s="7">
        <f t="shared" si="1"/>
        <v>0</v>
      </c>
      <c r="M62" s="8">
        <v>0</v>
      </c>
      <c r="N62" s="7">
        <f t="shared" si="2"/>
        <v>7423.99</v>
      </c>
      <c r="O62" s="7">
        <f t="shared" si="3"/>
        <v>7727.01</v>
      </c>
      <c r="P62" s="8">
        <v>15151</v>
      </c>
      <c r="Q62" s="7">
        <f t="shared" si="4"/>
        <v>7423.99</v>
      </c>
      <c r="R62" s="7">
        <f t="shared" si="5"/>
        <v>7727.01</v>
      </c>
      <c r="S62" s="9">
        <f t="shared" si="6"/>
        <v>15151</v>
      </c>
    </row>
    <row r="63" spans="1:19" x14ac:dyDescent="0.3">
      <c r="A63" s="12" t="s">
        <v>534</v>
      </c>
      <c r="B63" s="3" t="s">
        <v>195</v>
      </c>
      <c r="C63" s="4" t="s">
        <v>196</v>
      </c>
      <c r="D63" s="5" t="s">
        <v>202</v>
      </c>
      <c r="E63" s="5" t="s">
        <v>201</v>
      </c>
      <c r="F63" s="5" t="s">
        <v>202</v>
      </c>
      <c r="G63" s="6" t="s">
        <v>202</v>
      </c>
      <c r="H63" s="6" t="s">
        <v>203</v>
      </c>
      <c r="I63" s="6" t="s">
        <v>202</v>
      </c>
      <c r="J63" s="6" t="s">
        <v>515</v>
      </c>
      <c r="K63" s="7">
        <f t="shared" si="0"/>
        <v>63225.68</v>
      </c>
      <c r="L63" s="7">
        <f t="shared" si="1"/>
        <v>65806.320000000007</v>
      </c>
      <c r="M63" s="8">
        <v>129032</v>
      </c>
      <c r="N63" s="7">
        <f t="shared" si="2"/>
        <v>15167.949999999999</v>
      </c>
      <c r="O63" s="7">
        <f t="shared" si="3"/>
        <v>15787.050000000001</v>
      </c>
      <c r="P63" s="8">
        <v>30955</v>
      </c>
      <c r="Q63" s="7">
        <f t="shared" si="4"/>
        <v>78393.63</v>
      </c>
      <c r="R63" s="7">
        <f t="shared" si="5"/>
        <v>81593.37</v>
      </c>
      <c r="S63" s="9">
        <f t="shared" si="6"/>
        <v>159987</v>
      </c>
    </row>
    <row r="64" spans="1:19" x14ac:dyDescent="0.3">
      <c r="A64" s="12" t="s">
        <v>534</v>
      </c>
      <c r="B64" s="3" t="s">
        <v>195</v>
      </c>
      <c r="C64" s="4" t="s">
        <v>196</v>
      </c>
      <c r="D64" s="10" t="s">
        <v>205</v>
      </c>
      <c r="E64" s="5" t="s">
        <v>204</v>
      </c>
      <c r="F64" s="10" t="s">
        <v>205</v>
      </c>
      <c r="G64" s="6" t="s">
        <v>207</v>
      </c>
      <c r="H64" s="6" t="s">
        <v>206</v>
      </c>
      <c r="I64" s="6" t="s">
        <v>207</v>
      </c>
      <c r="J64" s="6" t="s">
        <v>515</v>
      </c>
      <c r="K64" s="7">
        <f t="shared" si="0"/>
        <v>0</v>
      </c>
      <c r="L64" s="7">
        <f t="shared" si="1"/>
        <v>0</v>
      </c>
      <c r="M64" s="8">
        <v>0</v>
      </c>
      <c r="N64" s="7">
        <f t="shared" si="2"/>
        <v>8561.77</v>
      </c>
      <c r="O64" s="7">
        <f t="shared" si="3"/>
        <v>8911.23</v>
      </c>
      <c r="P64" s="8">
        <v>17473</v>
      </c>
      <c r="Q64" s="7">
        <f t="shared" si="4"/>
        <v>8561.77</v>
      </c>
      <c r="R64" s="7">
        <f t="shared" si="5"/>
        <v>8911.23</v>
      </c>
      <c r="S64" s="9">
        <f t="shared" si="6"/>
        <v>17473</v>
      </c>
    </row>
    <row r="65" spans="1:19" x14ac:dyDescent="0.3">
      <c r="A65" s="12" t="s">
        <v>534</v>
      </c>
      <c r="B65" s="3" t="s">
        <v>195</v>
      </c>
      <c r="C65" s="4" t="s">
        <v>196</v>
      </c>
      <c r="D65" s="10" t="s">
        <v>205</v>
      </c>
      <c r="E65" s="5" t="s">
        <v>204</v>
      </c>
      <c r="F65" s="10" t="s">
        <v>205</v>
      </c>
      <c r="G65" s="6" t="s">
        <v>209</v>
      </c>
      <c r="H65" s="6" t="s">
        <v>208</v>
      </c>
      <c r="I65" s="6" t="s">
        <v>209</v>
      </c>
      <c r="J65" s="6" t="s">
        <v>515</v>
      </c>
      <c r="K65" s="7">
        <f t="shared" si="0"/>
        <v>0</v>
      </c>
      <c r="L65" s="7">
        <f t="shared" si="1"/>
        <v>0</v>
      </c>
      <c r="M65" s="8">
        <v>0</v>
      </c>
      <c r="N65" s="7">
        <f t="shared" si="2"/>
        <v>26753.02</v>
      </c>
      <c r="O65" s="7">
        <f t="shared" si="3"/>
        <v>27844.98</v>
      </c>
      <c r="P65" s="8">
        <v>54598</v>
      </c>
      <c r="Q65" s="7">
        <f t="shared" si="4"/>
        <v>26753.02</v>
      </c>
      <c r="R65" s="7">
        <f t="shared" si="5"/>
        <v>27844.98</v>
      </c>
      <c r="S65" s="9">
        <f t="shared" si="6"/>
        <v>54598</v>
      </c>
    </row>
    <row r="66" spans="1:19" x14ac:dyDescent="0.3">
      <c r="A66" s="12" t="s">
        <v>534</v>
      </c>
      <c r="B66" s="3" t="s">
        <v>195</v>
      </c>
      <c r="C66" s="11" t="s">
        <v>196</v>
      </c>
      <c r="D66" s="5" t="s">
        <v>535</v>
      </c>
      <c r="E66" s="5" t="s">
        <v>201</v>
      </c>
      <c r="F66" s="5" t="s">
        <v>202</v>
      </c>
      <c r="G66" s="6" t="s">
        <v>535</v>
      </c>
      <c r="H66" s="6" t="s">
        <v>210</v>
      </c>
      <c r="I66" s="6" t="s">
        <v>211</v>
      </c>
      <c r="J66" s="6" t="s">
        <v>515</v>
      </c>
      <c r="K66" s="7">
        <f t="shared" ref="K66:K129" si="7">+M66*0.49</f>
        <v>0</v>
      </c>
      <c r="L66" s="7">
        <f t="shared" ref="L66:L129" si="8">+M66-K66</f>
        <v>0</v>
      </c>
      <c r="M66" s="8">
        <v>0</v>
      </c>
      <c r="N66" s="7">
        <f t="shared" ref="N66:N129" si="9">+P66*0.49</f>
        <v>8952.2999999999993</v>
      </c>
      <c r="O66" s="7">
        <f t="shared" ref="O66:O129" si="10">+P66-N66</f>
        <v>9317.7000000000007</v>
      </c>
      <c r="P66" s="8">
        <v>18270</v>
      </c>
      <c r="Q66" s="7">
        <f t="shared" ref="Q66:Q129" si="11">+S66*0.49</f>
        <v>8952.2999999999993</v>
      </c>
      <c r="R66" s="7">
        <f t="shared" ref="R66:R129" si="12">+S66-Q66</f>
        <v>9317.7000000000007</v>
      </c>
      <c r="S66" s="9">
        <f t="shared" ref="S66:S129" si="13">+M66+P66</f>
        <v>18270</v>
      </c>
    </row>
    <row r="67" spans="1:19" x14ac:dyDescent="0.3">
      <c r="A67" s="12" t="s">
        <v>196</v>
      </c>
      <c r="B67" s="3" t="s">
        <v>195</v>
      </c>
      <c r="C67" s="3" t="s">
        <v>196</v>
      </c>
      <c r="D67" s="17" t="s">
        <v>213</v>
      </c>
      <c r="E67" s="5" t="s">
        <v>212</v>
      </c>
      <c r="F67" s="16" t="s">
        <v>213</v>
      </c>
      <c r="G67" s="6" t="s">
        <v>215</v>
      </c>
      <c r="H67" s="6" t="s">
        <v>214</v>
      </c>
      <c r="I67" s="6" t="s">
        <v>215</v>
      </c>
      <c r="J67" s="6" t="s">
        <v>515</v>
      </c>
      <c r="K67" s="7">
        <f t="shared" si="7"/>
        <v>0</v>
      </c>
      <c r="L67" s="7">
        <f t="shared" si="8"/>
        <v>0</v>
      </c>
      <c r="M67" s="8">
        <v>0</v>
      </c>
      <c r="N67" s="7">
        <f t="shared" si="9"/>
        <v>9641.73</v>
      </c>
      <c r="O67" s="7">
        <f t="shared" si="10"/>
        <v>10035.27</v>
      </c>
      <c r="P67" s="8">
        <v>19677</v>
      </c>
      <c r="Q67" s="7">
        <f t="shared" si="11"/>
        <v>9641.73</v>
      </c>
      <c r="R67" s="7">
        <f t="shared" si="12"/>
        <v>10035.27</v>
      </c>
      <c r="S67" s="9">
        <f t="shared" si="13"/>
        <v>19677</v>
      </c>
    </row>
    <row r="68" spans="1:19" x14ac:dyDescent="0.3">
      <c r="A68" s="12" t="s">
        <v>196</v>
      </c>
      <c r="B68" s="3" t="s">
        <v>195</v>
      </c>
      <c r="C68" s="4" t="s">
        <v>196</v>
      </c>
      <c r="D68" s="17" t="s">
        <v>213</v>
      </c>
      <c r="E68" s="5" t="s">
        <v>212</v>
      </c>
      <c r="F68" s="16" t="s">
        <v>213</v>
      </c>
      <c r="G68" s="6" t="s">
        <v>217</v>
      </c>
      <c r="H68" s="6" t="s">
        <v>216</v>
      </c>
      <c r="I68" s="6" t="s">
        <v>217</v>
      </c>
      <c r="J68" s="6" t="s">
        <v>515</v>
      </c>
      <c r="K68" s="7">
        <f t="shared" si="7"/>
        <v>0</v>
      </c>
      <c r="L68" s="7">
        <f t="shared" si="8"/>
        <v>0</v>
      </c>
      <c r="M68" s="8">
        <v>0</v>
      </c>
      <c r="N68" s="7">
        <f t="shared" si="9"/>
        <v>13189.82</v>
      </c>
      <c r="O68" s="7">
        <f t="shared" si="10"/>
        <v>13728.18</v>
      </c>
      <c r="P68" s="8">
        <v>26918</v>
      </c>
      <c r="Q68" s="7">
        <f t="shared" si="11"/>
        <v>13189.82</v>
      </c>
      <c r="R68" s="7">
        <f t="shared" si="12"/>
        <v>13728.18</v>
      </c>
      <c r="S68" s="9">
        <f t="shared" si="13"/>
        <v>26918</v>
      </c>
    </row>
    <row r="69" spans="1:19" x14ac:dyDescent="0.3">
      <c r="A69" s="12" t="s">
        <v>196</v>
      </c>
      <c r="B69" s="3" t="s">
        <v>195</v>
      </c>
      <c r="C69" s="4" t="s">
        <v>196</v>
      </c>
      <c r="D69" s="17" t="s">
        <v>213</v>
      </c>
      <c r="E69" s="5" t="s">
        <v>212</v>
      </c>
      <c r="F69" s="16" t="s">
        <v>213</v>
      </c>
      <c r="G69" s="6" t="s">
        <v>213</v>
      </c>
      <c r="H69" s="6" t="s">
        <v>218</v>
      </c>
      <c r="I69" s="6" t="s">
        <v>213</v>
      </c>
      <c r="J69" s="6" t="s">
        <v>529</v>
      </c>
      <c r="K69" s="7">
        <f t="shared" si="7"/>
        <v>50819.37</v>
      </c>
      <c r="L69" s="7">
        <f t="shared" si="8"/>
        <v>52893.63</v>
      </c>
      <c r="M69" s="8">
        <v>103713</v>
      </c>
      <c r="N69" s="7">
        <f t="shared" si="9"/>
        <v>0</v>
      </c>
      <c r="O69" s="7">
        <f t="shared" si="10"/>
        <v>0</v>
      </c>
      <c r="P69" s="8">
        <v>0</v>
      </c>
      <c r="Q69" s="7">
        <f t="shared" si="11"/>
        <v>50819.37</v>
      </c>
      <c r="R69" s="7">
        <f t="shared" si="12"/>
        <v>52893.63</v>
      </c>
      <c r="S69" s="9">
        <f t="shared" si="13"/>
        <v>103713</v>
      </c>
    </row>
    <row r="70" spans="1:19" x14ac:dyDescent="0.3">
      <c r="A70" s="12" t="s">
        <v>196</v>
      </c>
      <c r="B70" s="3" t="s">
        <v>195</v>
      </c>
      <c r="C70" s="4" t="s">
        <v>196</v>
      </c>
      <c r="D70" s="17" t="s">
        <v>213</v>
      </c>
      <c r="E70" s="5" t="s">
        <v>212</v>
      </c>
      <c r="F70" s="19" t="s">
        <v>213</v>
      </c>
      <c r="G70" s="6" t="s">
        <v>220</v>
      </c>
      <c r="H70" s="6" t="s">
        <v>219</v>
      </c>
      <c r="I70" s="6" t="s">
        <v>220</v>
      </c>
      <c r="J70" s="6" t="s">
        <v>515</v>
      </c>
      <c r="K70" s="7">
        <f t="shared" si="7"/>
        <v>0</v>
      </c>
      <c r="L70" s="7">
        <f t="shared" si="8"/>
        <v>0</v>
      </c>
      <c r="M70" s="8">
        <v>0</v>
      </c>
      <c r="N70" s="7">
        <f t="shared" si="9"/>
        <v>10680.039999999999</v>
      </c>
      <c r="O70" s="7">
        <f t="shared" si="10"/>
        <v>11115.960000000001</v>
      </c>
      <c r="P70" s="8">
        <v>21796</v>
      </c>
      <c r="Q70" s="7">
        <f t="shared" si="11"/>
        <v>10680.039999999999</v>
      </c>
      <c r="R70" s="7">
        <f t="shared" si="12"/>
        <v>11115.960000000001</v>
      </c>
      <c r="S70" s="9">
        <f t="shared" si="13"/>
        <v>21796</v>
      </c>
    </row>
    <row r="71" spans="1:19" x14ac:dyDescent="0.3">
      <c r="A71" s="12" t="s">
        <v>196</v>
      </c>
      <c r="B71" s="3" t="s">
        <v>195</v>
      </c>
      <c r="C71" s="4" t="s">
        <v>196</v>
      </c>
      <c r="D71" s="17" t="s">
        <v>213</v>
      </c>
      <c r="E71" s="5" t="s">
        <v>212</v>
      </c>
      <c r="F71" s="19" t="s">
        <v>213</v>
      </c>
      <c r="G71" s="6" t="s">
        <v>222</v>
      </c>
      <c r="H71" s="6" t="s">
        <v>221</v>
      </c>
      <c r="I71" s="6" t="s">
        <v>222</v>
      </c>
      <c r="J71" s="6" t="s">
        <v>515</v>
      </c>
      <c r="K71" s="7">
        <f t="shared" si="7"/>
        <v>0</v>
      </c>
      <c r="L71" s="7">
        <f t="shared" si="8"/>
        <v>0</v>
      </c>
      <c r="M71" s="8">
        <v>0</v>
      </c>
      <c r="N71" s="7">
        <f t="shared" si="9"/>
        <v>8677.41</v>
      </c>
      <c r="O71" s="7">
        <f t="shared" si="10"/>
        <v>9031.59</v>
      </c>
      <c r="P71" s="8">
        <v>17709</v>
      </c>
      <c r="Q71" s="7">
        <f t="shared" si="11"/>
        <v>8677.41</v>
      </c>
      <c r="R71" s="7">
        <f t="shared" si="12"/>
        <v>9031.59</v>
      </c>
      <c r="S71" s="9">
        <f t="shared" si="13"/>
        <v>17709</v>
      </c>
    </row>
    <row r="72" spans="1:19" x14ac:dyDescent="0.3">
      <c r="A72" s="12" t="s">
        <v>196</v>
      </c>
      <c r="B72" s="3" t="s">
        <v>195</v>
      </c>
      <c r="C72" s="4" t="s">
        <v>196</v>
      </c>
      <c r="D72" s="16" t="s">
        <v>224</v>
      </c>
      <c r="E72" s="5" t="s">
        <v>223</v>
      </c>
      <c r="F72" s="20" t="s">
        <v>224</v>
      </c>
      <c r="G72" s="6" t="s">
        <v>226</v>
      </c>
      <c r="H72" s="6" t="s">
        <v>225</v>
      </c>
      <c r="I72" s="6" t="s">
        <v>226</v>
      </c>
      <c r="J72" s="6" t="s">
        <v>515</v>
      </c>
      <c r="K72" s="7">
        <f t="shared" si="7"/>
        <v>0</v>
      </c>
      <c r="L72" s="7">
        <f t="shared" si="8"/>
        <v>0</v>
      </c>
      <c r="M72" s="8">
        <v>0</v>
      </c>
      <c r="N72" s="7">
        <f t="shared" si="9"/>
        <v>11616.92</v>
      </c>
      <c r="O72" s="7">
        <f t="shared" si="10"/>
        <v>12091.08</v>
      </c>
      <c r="P72" s="8">
        <v>23708</v>
      </c>
      <c r="Q72" s="7">
        <f t="shared" si="11"/>
        <v>11616.92</v>
      </c>
      <c r="R72" s="7">
        <f t="shared" si="12"/>
        <v>12091.08</v>
      </c>
      <c r="S72" s="9">
        <f t="shared" si="13"/>
        <v>23708</v>
      </c>
    </row>
    <row r="73" spans="1:19" x14ac:dyDescent="0.3">
      <c r="A73" s="12" t="s">
        <v>196</v>
      </c>
      <c r="B73" s="3" t="s">
        <v>195</v>
      </c>
      <c r="C73" s="4" t="s">
        <v>196</v>
      </c>
      <c r="D73" s="21" t="s">
        <v>228</v>
      </c>
      <c r="E73" s="5" t="s">
        <v>227</v>
      </c>
      <c r="F73" s="20" t="s">
        <v>228</v>
      </c>
      <c r="G73" s="6" t="s">
        <v>536</v>
      </c>
      <c r="H73" s="6" t="s">
        <v>229</v>
      </c>
      <c r="I73" s="6" t="s">
        <v>228</v>
      </c>
      <c r="J73" s="6" t="s">
        <v>515</v>
      </c>
      <c r="K73" s="7">
        <f t="shared" si="7"/>
        <v>0</v>
      </c>
      <c r="L73" s="7">
        <f t="shared" si="8"/>
        <v>0</v>
      </c>
      <c r="M73" s="8">
        <v>0</v>
      </c>
      <c r="N73" s="7">
        <f t="shared" si="9"/>
        <v>20186.04</v>
      </c>
      <c r="O73" s="7">
        <f t="shared" si="10"/>
        <v>21009.96</v>
      </c>
      <c r="P73" s="8">
        <v>41196</v>
      </c>
      <c r="Q73" s="7">
        <f t="shared" si="11"/>
        <v>20186.04</v>
      </c>
      <c r="R73" s="7">
        <f t="shared" si="12"/>
        <v>21009.96</v>
      </c>
      <c r="S73" s="9">
        <f t="shared" si="13"/>
        <v>41196</v>
      </c>
    </row>
    <row r="74" spans="1:19" x14ac:dyDescent="0.3">
      <c r="A74" s="12" t="s">
        <v>196</v>
      </c>
      <c r="B74" s="3" t="s">
        <v>195</v>
      </c>
      <c r="C74" s="4" t="s">
        <v>196</v>
      </c>
      <c r="D74" s="16" t="s">
        <v>231</v>
      </c>
      <c r="E74" s="5" t="s">
        <v>230</v>
      </c>
      <c r="F74" s="22" t="s">
        <v>231</v>
      </c>
      <c r="G74" s="6" t="s">
        <v>233</v>
      </c>
      <c r="H74" s="6" t="s">
        <v>232</v>
      </c>
      <c r="I74" s="6" t="s">
        <v>233</v>
      </c>
      <c r="J74" s="6" t="s">
        <v>515</v>
      </c>
      <c r="K74" s="7">
        <f t="shared" si="7"/>
        <v>0</v>
      </c>
      <c r="L74" s="7">
        <f t="shared" si="8"/>
        <v>0</v>
      </c>
      <c r="M74" s="8">
        <v>0</v>
      </c>
      <c r="N74" s="7">
        <f t="shared" si="9"/>
        <v>9040.01</v>
      </c>
      <c r="O74" s="7">
        <f t="shared" si="10"/>
        <v>9408.99</v>
      </c>
      <c r="P74" s="8">
        <v>18449</v>
      </c>
      <c r="Q74" s="7">
        <f t="shared" si="11"/>
        <v>9040.01</v>
      </c>
      <c r="R74" s="7">
        <f t="shared" si="12"/>
        <v>9408.99</v>
      </c>
      <c r="S74" s="9">
        <f t="shared" si="13"/>
        <v>18449</v>
      </c>
    </row>
    <row r="75" spans="1:19" x14ac:dyDescent="0.3">
      <c r="A75" s="12" t="s">
        <v>537</v>
      </c>
      <c r="B75" s="3" t="s">
        <v>234</v>
      </c>
      <c r="C75" s="4" t="s">
        <v>235</v>
      </c>
      <c r="D75" s="16" t="s">
        <v>237</v>
      </c>
      <c r="E75" s="5" t="s">
        <v>236</v>
      </c>
      <c r="F75" s="17" t="s">
        <v>237</v>
      </c>
      <c r="G75" s="6" t="s">
        <v>237</v>
      </c>
      <c r="H75" s="6" t="s">
        <v>238</v>
      </c>
      <c r="I75" s="6" t="s">
        <v>237</v>
      </c>
      <c r="J75" s="6" t="s">
        <v>515</v>
      </c>
      <c r="K75" s="7">
        <f t="shared" si="7"/>
        <v>0</v>
      </c>
      <c r="L75" s="7">
        <f t="shared" si="8"/>
        <v>0</v>
      </c>
      <c r="M75" s="8">
        <v>0</v>
      </c>
      <c r="N75" s="7">
        <f t="shared" si="9"/>
        <v>14064.47</v>
      </c>
      <c r="O75" s="7">
        <f t="shared" si="10"/>
        <v>14638.53</v>
      </c>
      <c r="P75" s="8">
        <v>28703</v>
      </c>
      <c r="Q75" s="7">
        <f t="shared" si="11"/>
        <v>14064.47</v>
      </c>
      <c r="R75" s="7">
        <f t="shared" si="12"/>
        <v>14638.53</v>
      </c>
      <c r="S75" s="9">
        <f t="shared" si="13"/>
        <v>28703</v>
      </c>
    </row>
    <row r="76" spans="1:19" x14ac:dyDescent="0.3">
      <c r="A76" s="12" t="s">
        <v>537</v>
      </c>
      <c r="B76" s="3" t="s">
        <v>234</v>
      </c>
      <c r="C76" s="4" t="s">
        <v>235</v>
      </c>
      <c r="D76" s="17" t="s">
        <v>240</v>
      </c>
      <c r="E76" s="5" t="s">
        <v>239</v>
      </c>
      <c r="F76" s="19" t="s">
        <v>240</v>
      </c>
      <c r="G76" s="6" t="s">
        <v>240</v>
      </c>
      <c r="H76" s="6" t="s">
        <v>241</v>
      </c>
      <c r="I76" s="6" t="s">
        <v>240</v>
      </c>
      <c r="J76" s="6" t="s">
        <v>515</v>
      </c>
      <c r="K76" s="7">
        <f t="shared" si="7"/>
        <v>26488.91</v>
      </c>
      <c r="L76" s="7">
        <f t="shared" si="8"/>
        <v>27570.09</v>
      </c>
      <c r="M76" s="8">
        <v>54059</v>
      </c>
      <c r="N76" s="7">
        <f t="shared" si="9"/>
        <v>0</v>
      </c>
      <c r="O76" s="7">
        <f t="shared" si="10"/>
        <v>0</v>
      </c>
      <c r="P76" s="8">
        <v>0</v>
      </c>
      <c r="Q76" s="7">
        <f t="shared" si="11"/>
        <v>26488.91</v>
      </c>
      <c r="R76" s="7">
        <f t="shared" si="12"/>
        <v>27570.09</v>
      </c>
      <c r="S76" s="9">
        <f t="shared" si="13"/>
        <v>54059</v>
      </c>
    </row>
    <row r="77" spans="1:19" x14ac:dyDescent="0.3">
      <c r="A77" s="12" t="s">
        <v>537</v>
      </c>
      <c r="B77" s="3" t="s">
        <v>234</v>
      </c>
      <c r="C77" s="4" t="s">
        <v>235</v>
      </c>
      <c r="D77" s="17" t="s">
        <v>240</v>
      </c>
      <c r="E77" s="5" t="s">
        <v>239</v>
      </c>
      <c r="F77" s="22" t="s">
        <v>240</v>
      </c>
      <c r="G77" s="6" t="s">
        <v>243</v>
      </c>
      <c r="H77" s="6" t="s">
        <v>242</v>
      </c>
      <c r="I77" s="6" t="s">
        <v>243</v>
      </c>
      <c r="J77" s="6" t="s">
        <v>515</v>
      </c>
      <c r="K77" s="7">
        <f t="shared" si="7"/>
        <v>0</v>
      </c>
      <c r="L77" s="7">
        <f t="shared" si="8"/>
        <v>0</v>
      </c>
      <c r="M77" s="8">
        <v>0</v>
      </c>
      <c r="N77" s="7">
        <f t="shared" si="9"/>
        <v>11720.31</v>
      </c>
      <c r="O77" s="7">
        <f t="shared" si="10"/>
        <v>12198.69</v>
      </c>
      <c r="P77" s="8">
        <v>23919</v>
      </c>
      <c r="Q77" s="7">
        <f t="shared" si="11"/>
        <v>11720.31</v>
      </c>
      <c r="R77" s="7">
        <f t="shared" si="12"/>
        <v>12198.69</v>
      </c>
      <c r="S77" s="9">
        <f t="shared" si="13"/>
        <v>23919</v>
      </c>
    </row>
    <row r="78" spans="1:19" x14ac:dyDescent="0.3">
      <c r="A78" s="12" t="s">
        <v>537</v>
      </c>
      <c r="B78" s="3" t="s">
        <v>234</v>
      </c>
      <c r="C78" s="4" t="s">
        <v>235</v>
      </c>
      <c r="D78" s="10" t="s">
        <v>240</v>
      </c>
      <c r="E78" s="5" t="s">
        <v>239</v>
      </c>
      <c r="F78" s="22" t="s">
        <v>240</v>
      </c>
      <c r="G78" s="6" t="s">
        <v>245</v>
      </c>
      <c r="H78" s="6" t="s">
        <v>244</v>
      </c>
      <c r="I78" s="6" t="s">
        <v>245</v>
      </c>
      <c r="J78" s="6" t="s">
        <v>515</v>
      </c>
      <c r="K78" s="7">
        <f t="shared" si="7"/>
        <v>0</v>
      </c>
      <c r="L78" s="7">
        <f t="shared" si="8"/>
        <v>0</v>
      </c>
      <c r="M78" s="8">
        <v>0</v>
      </c>
      <c r="N78" s="7">
        <f t="shared" si="9"/>
        <v>5528.18</v>
      </c>
      <c r="O78" s="7">
        <f t="shared" si="10"/>
        <v>5753.82</v>
      </c>
      <c r="P78" s="8">
        <v>11282</v>
      </c>
      <c r="Q78" s="7">
        <f t="shared" si="11"/>
        <v>5528.18</v>
      </c>
      <c r="R78" s="7">
        <f t="shared" si="12"/>
        <v>5753.82</v>
      </c>
      <c r="S78" s="9">
        <f t="shared" si="13"/>
        <v>11282</v>
      </c>
    </row>
    <row r="79" spans="1:19" x14ac:dyDescent="0.3">
      <c r="A79" s="12" t="s">
        <v>537</v>
      </c>
      <c r="B79" s="3" t="s">
        <v>234</v>
      </c>
      <c r="C79" s="4" t="s">
        <v>235</v>
      </c>
      <c r="D79" s="10" t="s">
        <v>240</v>
      </c>
      <c r="E79" s="5" t="s">
        <v>239</v>
      </c>
      <c r="F79" s="22" t="s">
        <v>240</v>
      </c>
      <c r="G79" s="6" t="s">
        <v>247</v>
      </c>
      <c r="H79" s="6" t="s">
        <v>246</v>
      </c>
      <c r="I79" s="6" t="s">
        <v>247</v>
      </c>
      <c r="J79" s="6" t="s">
        <v>515</v>
      </c>
      <c r="K79" s="7">
        <f t="shared" si="7"/>
        <v>0</v>
      </c>
      <c r="L79" s="7">
        <f t="shared" si="8"/>
        <v>0</v>
      </c>
      <c r="M79" s="8">
        <v>0</v>
      </c>
      <c r="N79" s="7">
        <f t="shared" si="9"/>
        <v>10754.52</v>
      </c>
      <c r="O79" s="7">
        <f t="shared" si="10"/>
        <v>11193.48</v>
      </c>
      <c r="P79" s="8">
        <v>21948</v>
      </c>
      <c r="Q79" s="7">
        <f t="shared" si="11"/>
        <v>10754.52</v>
      </c>
      <c r="R79" s="7">
        <f t="shared" si="12"/>
        <v>11193.48</v>
      </c>
      <c r="S79" s="9">
        <f t="shared" si="13"/>
        <v>21948</v>
      </c>
    </row>
    <row r="80" spans="1:19" x14ac:dyDescent="0.3">
      <c r="A80" s="12" t="s">
        <v>537</v>
      </c>
      <c r="B80" s="3" t="s">
        <v>234</v>
      </c>
      <c r="C80" s="11" t="s">
        <v>235</v>
      </c>
      <c r="D80" s="10" t="s">
        <v>249</v>
      </c>
      <c r="E80" s="5" t="s">
        <v>248</v>
      </c>
      <c r="F80" s="10" t="s">
        <v>249</v>
      </c>
      <c r="G80" s="6" t="s">
        <v>249</v>
      </c>
      <c r="H80" s="6" t="s">
        <v>250</v>
      </c>
      <c r="I80" s="6" t="s">
        <v>249</v>
      </c>
      <c r="J80" s="6" t="s">
        <v>515</v>
      </c>
      <c r="K80" s="7">
        <f t="shared" si="7"/>
        <v>0</v>
      </c>
      <c r="L80" s="7">
        <f t="shared" si="8"/>
        <v>0</v>
      </c>
      <c r="M80" s="8">
        <v>0</v>
      </c>
      <c r="N80" s="7">
        <f t="shared" si="9"/>
        <v>7114.8</v>
      </c>
      <c r="O80" s="7">
        <f t="shared" si="10"/>
        <v>7405.2</v>
      </c>
      <c r="P80" s="8">
        <v>14520</v>
      </c>
      <c r="Q80" s="7">
        <f t="shared" si="11"/>
        <v>7114.8</v>
      </c>
      <c r="R80" s="7">
        <f t="shared" si="12"/>
        <v>7405.2</v>
      </c>
      <c r="S80" s="9">
        <f t="shared" si="13"/>
        <v>14520</v>
      </c>
    </row>
    <row r="81" spans="1:19" x14ac:dyDescent="0.3">
      <c r="A81" s="12" t="s">
        <v>537</v>
      </c>
      <c r="B81" s="3" t="s">
        <v>234</v>
      </c>
      <c r="C81" s="3" t="s">
        <v>235</v>
      </c>
      <c r="D81" s="10" t="s">
        <v>249</v>
      </c>
      <c r="E81" s="5" t="s">
        <v>248</v>
      </c>
      <c r="F81" s="10" t="s">
        <v>249</v>
      </c>
      <c r="G81" s="6" t="s">
        <v>252</v>
      </c>
      <c r="H81" s="6" t="s">
        <v>251</v>
      </c>
      <c r="I81" s="6" t="s">
        <v>252</v>
      </c>
      <c r="J81" s="6" t="s">
        <v>515</v>
      </c>
      <c r="K81" s="7">
        <f t="shared" si="7"/>
        <v>0</v>
      </c>
      <c r="L81" s="7">
        <f t="shared" si="8"/>
        <v>0</v>
      </c>
      <c r="M81" s="8">
        <v>0</v>
      </c>
      <c r="N81" s="7">
        <f t="shared" si="9"/>
        <v>9199.26</v>
      </c>
      <c r="O81" s="7">
        <f t="shared" si="10"/>
        <v>9574.74</v>
      </c>
      <c r="P81" s="8">
        <v>18774</v>
      </c>
      <c r="Q81" s="7">
        <f t="shared" si="11"/>
        <v>9199.26</v>
      </c>
      <c r="R81" s="7">
        <f t="shared" si="12"/>
        <v>9574.74</v>
      </c>
      <c r="S81" s="9">
        <f t="shared" si="13"/>
        <v>18774</v>
      </c>
    </row>
    <row r="82" spans="1:19" x14ac:dyDescent="0.3">
      <c r="A82" s="12" t="s">
        <v>537</v>
      </c>
      <c r="B82" s="3" t="s">
        <v>234</v>
      </c>
      <c r="C82" s="3" t="s">
        <v>235</v>
      </c>
      <c r="D82" s="10" t="s">
        <v>254</v>
      </c>
      <c r="E82" s="5" t="s">
        <v>253</v>
      </c>
      <c r="F82" s="5" t="s">
        <v>254</v>
      </c>
      <c r="G82" s="6" t="s">
        <v>256</v>
      </c>
      <c r="H82" s="6" t="s">
        <v>255</v>
      </c>
      <c r="I82" s="6" t="s">
        <v>256</v>
      </c>
      <c r="J82" s="6" t="s">
        <v>515</v>
      </c>
      <c r="K82" s="7">
        <f t="shared" si="7"/>
        <v>0</v>
      </c>
      <c r="L82" s="7">
        <f t="shared" si="8"/>
        <v>0</v>
      </c>
      <c r="M82" s="8">
        <v>0</v>
      </c>
      <c r="N82" s="7">
        <f t="shared" si="9"/>
        <v>16901.079999999998</v>
      </c>
      <c r="O82" s="7">
        <f t="shared" si="10"/>
        <v>17590.920000000002</v>
      </c>
      <c r="P82" s="8">
        <v>34492</v>
      </c>
      <c r="Q82" s="7">
        <f t="shared" si="11"/>
        <v>16901.079999999998</v>
      </c>
      <c r="R82" s="7">
        <f t="shared" si="12"/>
        <v>17590.920000000002</v>
      </c>
      <c r="S82" s="9">
        <f t="shared" si="13"/>
        <v>34492</v>
      </c>
    </row>
    <row r="83" spans="1:19" x14ac:dyDescent="0.3">
      <c r="A83" s="12" t="s">
        <v>537</v>
      </c>
      <c r="B83" s="3" t="s">
        <v>234</v>
      </c>
      <c r="C83" s="3" t="s">
        <v>235</v>
      </c>
      <c r="D83" s="10" t="s">
        <v>254</v>
      </c>
      <c r="E83" s="5" t="s">
        <v>253</v>
      </c>
      <c r="F83" s="5" t="s">
        <v>254</v>
      </c>
      <c r="G83" s="6" t="s">
        <v>254</v>
      </c>
      <c r="H83" s="6" t="s">
        <v>257</v>
      </c>
      <c r="I83" s="6" t="s">
        <v>254</v>
      </c>
      <c r="J83" s="6" t="s">
        <v>515</v>
      </c>
      <c r="K83" s="7">
        <f t="shared" si="7"/>
        <v>0</v>
      </c>
      <c r="L83" s="7">
        <f t="shared" si="8"/>
        <v>0</v>
      </c>
      <c r="M83" s="8">
        <v>0</v>
      </c>
      <c r="N83" s="7">
        <f t="shared" si="9"/>
        <v>13803.3</v>
      </c>
      <c r="O83" s="7">
        <f t="shared" si="10"/>
        <v>14366.7</v>
      </c>
      <c r="P83" s="8">
        <v>28170</v>
      </c>
      <c r="Q83" s="7">
        <f t="shared" si="11"/>
        <v>13803.3</v>
      </c>
      <c r="R83" s="7">
        <f t="shared" si="12"/>
        <v>14366.7</v>
      </c>
      <c r="S83" s="9">
        <f t="shared" si="13"/>
        <v>28170</v>
      </c>
    </row>
    <row r="84" spans="1:19" x14ac:dyDescent="0.3">
      <c r="A84" s="12" t="s">
        <v>537</v>
      </c>
      <c r="B84" s="3" t="s">
        <v>234</v>
      </c>
      <c r="C84" s="3" t="s">
        <v>235</v>
      </c>
      <c r="D84" s="5" t="s">
        <v>259</v>
      </c>
      <c r="E84" s="5" t="s">
        <v>258</v>
      </c>
      <c r="F84" s="5" t="s">
        <v>259</v>
      </c>
      <c r="G84" s="6" t="s">
        <v>261</v>
      </c>
      <c r="H84" s="6" t="s">
        <v>260</v>
      </c>
      <c r="I84" s="6" t="s">
        <v>261</v>
      </c>
      <c r="J84" s="6" t="s">
        <v>515</v>
      </c>
      <c r="K84" s="7">
        <f t="shared" si="7"/>
        <v>0</v>
      </c>
      <c r="L84" s="7">
        <f t="shared" si="8"/>
        <v>0</v>
      </c>
      <c r="M84" s="8">
        <v>0</v>
      </c>
      <c r="N84" s="7">
        <f t="shared" si="9"/>
        <v>10748.64</v>
      </c>
      <c r="O84" s="7">
        <f t="shared" si="10"/>
        <v>11187.36</v>
      </c>
      <c r="P84" s="8">
        <v>21936</v>
      </c>
      <c r="Q84" s="7">
        <f t="shared" si="11"/>
        <v>10748.64</v>
      </c>
      <c r="R84" s="7">
        <f t="shared" si="12"/>
        <v>11187.36</v>
      </c>
      <c r="S84" s="9">
        <f t="shared" si="13"/>
        <v>21936</v>
      </c>
    </row>
    <row r="85" spans="1:19" x14ac:dyDescent="0.3">
      <c r="A85" s="12" t="s">
        <v>263</v>
      </c>
      <c r="B85" s="3" t="s">
        <v>262</v>
      </c>
      <c r="C85" s="3" t="s">
        <v>263</v>
      </c>
      <c r="D85" s="10" t="s">
        <v>265</v>
      </c>
      <c r="E85" s="5" t="s">
        <v>264</v>
      </c>
      <c r="F85" s="10" t="s">
        <v>265</v>
      </c>
      <c r="G85" s="6" t="s">
        <v>267</v>
      </c>
      <c r="H85" s="6" t="s">
        <v>266</v>
      </c>
      <c r="I85" s="6" t="s">
        <v>267</v>
      </c>
      <c r="J85" s="6" t="s">
        <v>515</v>
      </c>
      <c r="K85" s="7">
        <f t="shared" si="7"/>
        <v>0</v>
      </c>
      <c r="L85" s="7">
        <f t="shared" si="8"/>
        <v>0</v>
      </c>
      <c r="M85" s="8">
        <v>0</v>
      </c>
      <c r="N85" s="7">
        <f t="shared" si="9"/>
        <v>6522.39</v>
      </c>
      <c r="O85" s="7">
        <f t="shared" si="10"/>
        <v>6788.61</v>
      </c>
      <c r="P85" s="8">
        <v>13311</v>
      </c>
      <c r="Q85" s="7">
        <f t="shared" si="11"/>
        <v>6522.39</v>
      </c>
      <c r="R85" s="7">
        <f t="shared" si="12"/>
        <v>6788.61</v>
      </c>
      <c r="S85" s="9">
        <f t="shared" si="13"/>
        <v>13311</v>
      </c>
    </row>
    <row r="86" spans="1:19" x14ac:dyDescent="0.3">
      <c r="A86" s="12" t="s">
        <v>263</v>
      </c>
      <c r="B86" s="3" t="s">
        <v>262</v>
      </c>
      <c r="C86" s="4" t="s">
        <v>263</v>
      </c>
      <c r="D86" s="10" t="s">
        <v>265</v>
      </c>
      <c r="E86" s="5" t="s">
        <v>264</v>
      </c>
      <c r="F86" s="10" t="s">
        <v>265</v>
      </c>
      <c r="G86" s="6" t="s">
        <v>269</v>
      </c>
      <c r="H86" s="6" t="s">
        <v>268</v>
      </c>
      <c r="I86" s="6" t="s">
        <v>269</v>
      </c>
      <c r="J86" s="6" t="s">
        <v>515</v>
      </c>
      <c r="K86" s="7">
        <f t="shared" si="7"/>
        <v>0</v>
      </c>
      <c r="L86" s="7">
        <f t="shared" si="8"/>
        <v>0</v>
      </c>
      <c r="M86" s="8">
        <v>0</v>
      </c>
      <c r="N86" s="7">
        <f t="shared" si="9"/>
        <v>8233.4699999999993</v>
      </c>
      <c r="O86" s="7">
        <f t="shared" si="10"/>
        <v>8569.5300000000007</v>
      </c>
      <c r="P86" s="8">
        <v>16803</v>
      </c>
      <c r="Q86" s="7">
        <f t="shared" si="11"/>
        <v>8233.4699999999993</v>
      </c>
      <c r="R86" s="7">
        <f t="shared" si="12"/>
        <v>8569.5300000000007</v>
      </c>
      <c r="S86" s="9">
        <f t="shared" si="13"/>
        <v>16803</v>
      </c>
    </row>
    <row r="87" spans="1:19" x14ac:dyDescent="0.3">
      <c r="A87" s="12" t="s">
        <v>263</v>
      </c>
      <c r="B87" s="3" t="s">
        <v>262</v>
      </c>
      <c r="C87" s="4" t="s">
        <v>263</v>
      </c>
      <c r="D87" s="10" t="s">
        <v>265</v>
      </c>
      <c r="E87" s="5" t="s">
        <v>264</v>
      </c>
      <c r="F87" s="10" t="s">
        <v>265</v>
      </c>
      <c r="G87" s="6" t="s">
        <v>538</v>
      </c>
      <c r="H87" s="6" t="s">
        <v>270</v>
      </c>
      <c r="I87" s="6" t="s">
        <v>265</v>
      </c>
      <c r="J87" s="6" t="s">
        <v>515</v>
      </c>
      <c r="K87" s="7">
        <f t="shared" si="7"/>
        <v>26973.03</v>
      </c>
      <c r="L87" s="7">
        <f t="shared" si="8"/>
        <v>28073.97</v>
      </c>
      <c r="M87" s="8">
        <v>55047</v>
      </c>
      <c r="N87" s="7">
        <f t="shared" si="9"/>
        <v>0</v>
      </c>
      <c r="O87" s="7">
        <f t="shared" si="10"/>
        <v>0</v>
      </c>
      <c r="P87" s="8">
        <v>0</v>
      </c>
      <c r="Q87" s="7">
        <f t="shared" si="11"/>
        <v>26973.03</v>
      </c>
      <c r="R87" s="7">
        <f t="shared" si="12"/>
        <v>28073.97</v>
      </c>
      <c r="S87" s="9">
        <f t="shared" si="13"/>
        <v>55047</v>
      </c>
    </row>
    <row r="88" spans="1:19" x14ac:dyDescent="0.3">
      <c r="A88" s="12" t="s">
        <v>263</v>
      </c>
      <c r="B88" s="3" t="s">
        <v>262</v>
      </c>
      <c r="C88" s="4" t="s">
        <v>263</v>
      </c>
      <c r="D88" s="10" t="s">
        <v>265</v>
      </c>
      <c r="E88" s="5" t="s">
        <v>264</v>
      </c>
      <c r="F88" s="10" t="s">
        <v>265</v>
      </c>
      <c r="G88" s="6" t="s">
        <v>539</v>
      </c>
      <c r="H88" s="6" t="s">
        <v>271</v>
      </c>
      <c r="I88" s="6" t="s">
        <v>272</v>
      </c>
      <c r="J88" s="6" t="s">
        <v>515</v>
      </c>
      <c r="K88" s="7">
        <f t="shared" si="7"/>
        <v>0</v>
      </c>
      <c r="L88" s="7">
        <f t="shared" si="8"/>
        <v>0</v>
      </c>
      <c r="M88" s="8">
        <v>0</v>
      </c>
      <c r="N88" s="7">
        <f t="shared" si="9"/>
        <v>28432.25</v>
      </c>
      <c r="O88" s="7">
        <f t="shared" si="10"/>
        <v>29592.75</v>
      </c>
      <c r="P88" s="8">
        <v>58025</v>
      </c>
      <c r="Q88" s="7">
        <f t="shared" si="11"/>
        <v>28432.25</v>
      </c>
      <c r="R88" s="7">
        <f t="shared" si="12"/>
        <v>29592.75</v>
      </c>
      <c r="S88" s="9">
        <f t="shared" si="13"/>
        <v>58025</v>
      </c>
    </row>
    <row r="89" spans="1:19" x14ac:dyDescent="0.3">
      <c r="A89" s="12" t="s">
        <v>263</v>
      </c>
      <c r="B89" s="3" t="s">
        <v>262</v>
      </c>
      <c r="C89" s="4" t="s">
        <v>263</v>
      </c>
      <c r="D89" s="5" t="s">
        <v>276</v>
      </c>
      <c r="E89" s="5" t="s">
        <v>273</v>
      </c>
      <c r="F89" s="5" t="s">
        <v>274</v>
      </c>
      <c r="G89" s="6" t="s">
        <v>276</v>
      </c>
      <c r="H89" s="6" t="s">
        <v>275</v>
      </c>
      <c r="I89" s="6" t="s">
        <v>276</v>
      </c>
      <c r="J89" s="6" t="s">
        <v>515</v>
      </c>
      <c r="K89" s="7">
        <f t="shared" si="7"/>
        <v>5031.8099999999995</v>
      </c>
      <c r="L89" s="7">
        <f t="shared" si="8"/>
        <v>5237.1900000000005</v>
      </c>
      <c r="M89" s="8">
        <v>10269</v>
      </c>
      <c r="N89" s="7">
        <f t="shared" si="9"/>
        <v>11296.46</v>
      </c>
      <c r="O89" s="7">
        <f t="shared" si="10"/>
        <v>11757.54</v>
      </c>
      <c r="P89" s="8">
        <v>23054</v>
      </c>
      <c r="Q89" s="7">
        <f t="shared" si="11"/>
        <v>16328.27</v>
      </c>
      <c r="R89" s="7">
        <f t="shared" si="12"/>
        <v>16994.73</v>
      </c>
      <c r="S89" s="9">
        <f t="shared" si="13"/>
        <v>33323</v>
      </c>
    </row>
    <row r="90" spans="1:19" x14ac:dyDescent="0.3">
      <c r="A90" s="2" t="s">
        <v>19</v>
      </c>
      <c r="B90" s="3" t="s">
        <v>108</v>
      </c>
      <c r="C90" s="4" t="s">
        <v>109</v>
      </c>
      <c r="D90" s="23" t="s">
        <v>111</v>
      </c>
      <c r="E90" s="5" t="s">
        <v>110</v>
      </c>
      <c r="F90" s="5" t="s">
        <v>111</v>
      </c>
      <c r="G90" s="15" t="s">
        <v>111</v>
      </c>
      <c r="H90" s="6" t="s">
        <v>112</v>
      </c>
      <c r="I90" s="6" t="s">
        <v>111</v>
      </c>
      <c r="J90" s="6" t="s">
        <v>515</v>
      </c>
      <c r="K90" s="7">
        <f t="shared" si="7"/>
        <v>170912.98</v>
      </c>
      <c r="L90" s="7">
        <f t="shared" si="8"/>
        <v>177889.02</v>
      </c>
      <c r="M90" s="8">
        <v>348802</v>
      </c>
      <c r="N90" s="7">
        <f t="shared" si="9"/>
        <v>0</v>
      </c>
      <c r="O90" s="7">
        <f t="shared" si="10"/>
        <v>0</v>
      </c>
      <c r="P90" s="8">
        <v>0</v>
      </c>
      <c r="Q90" s="7">
        <f t="shared" si="11"/>
        <v>170912.98</v>
      </c>
      <c r="R90" s="7">
        <f t="shared" si="12"/>
        <v>177889.02</v>
      </c>
      <c r="S90" s="9">
        <f t="shared" si="13"/>
        <v>348802</v>
      </c>
    </row>
    <row r="91" spans="1:19" x14ac:dyDescent="0.3">
      <c r="A91" s="2" t="s">
        <v>109</v>
      </c>
      <c r="B91" s="3" t="s">
        <v>108</v>
      </c>
      <c r="C91" s="4" t="s">
        <v>109</v>
      </c>
      <c r="D91" s="16" t="s">
        <v>278</v>
      </c>
      <c r="E91" s="5" t="s">
        <v>277</v>
      </c>
      <c r="F91" s="5" t="s">
        <v>278</v>
      </c>
      <c r="G91" s="6" t="s">
        <v>278</v>
      </c>
      <c r="H91" s="6" t="s">
        <v>279</v>
      </c>
      <c r="I91" s="6" t="s">
        <v>278</v>
      </c>
      <c r="J91" s="6" t="s">
        <v>515</v>
      </c>
      <c r="K91" s="7">
        <f t="shared" si="7"/>
        <v>8864.2911000000004</v>
      </c>
      <c r="L91" s="7">
        <f t="shared" si="8"/>
        <v>9226.098899999999</v>
      </c>
      <c r="M91" s="8">
        <v>18090.39</v>
      </c>
      <c r="N91" s="7">
        <f t="shared" si="9"/>
        <v>21550.69</v>
      </c>
      <c r="O91" s="7">
        <f t="shared" si="10"/>
        <v>22430.31</v>
      </c>
      <c r="P91" s="8">
        <v>43981</v>
      </c>
      <c r="Q91" s="7">
        <f t="shared" si="11"/>
        <v>30414.981100000001</v>
      </c>
      <c r="R91" s="7">
        <f t="shared" si="12"/>
        <v>31656.408899999999</v>
      </c>
      <c r="S91" s="9">
        <f t="shared" si="13"/>
        <v>62071.39</v>
      </c>
    </row>
    <row r="92" spans="1:19" x14ac:dyDescent="0.3">
      <c r="A92" s="2" t="s">
        <v>109</v>
      </c>
      <c r="B92" s="3" t="s">
        <v>108</v>
      </c>
      <c r="C92" s="4" t="s">
        <v>109</v>
      </c>
      <c r="D92" s="16" t="s">
        <v>281</v>
      </c>
      <c r="E92" s="5" t="s">
        <v>280</v>
      </c>
      <c r="F92" s="10" t="s">
        <v>281</v>
      </c>
      <c r="G92" s="6" t="s">
        <v>281</v>
      </c>
      <c r="H92" s="6" t="s">
        <v>282</v>
      </c>
      <c r="I92" s="6" t="s">
        <v>281</v>
      </c>
      <c r="J92" s="6" t="s">
        <v>515</v>
      </c>
      <c r="K92" s="7">
        <f t="shared" si="7"/>
        <v>0</v>
      </c>
      <c r="L92" s="7">
        <f t="shared" si="8"/>
        <v>0</v>
      </c>
      <c r="M92" s="8">
        <v>0</v>
      </c>
      <c r="N92" s="7">
        <f t="shared" si="9"/>
        <v>4802.49</v>
      </c>
      <c r="O92" s="7">
        <f t="shared" si="10"/>
        <v>4998.51</v>
      </c>
      <c r="P92" s="8">
        <v>9801</v>
      </c>
      <c r="Q92" s="7">
        <f t="shared" si="11"/>
        <v>4802.49</v>
      </c>
      <c r="R92" s="7">
        <f t="shared" si="12"/>
        <v>4998.51</v>
      </c>
      <c r="S92" s="9">
        <f t="shared" si="13"/>
        <v>9801</v>
      </c>
    </row>
    <row r="93" spans="1:19" x14ac:dyDescent="0.3">
      <c r="A93" s="2" t="s">
        <v>109</v>
      </c>
      <c r="B93" s="3" t="s">
        <v>108</v>
      </c>
      <c r="C93" s="4" t="s">
        <v>109</v>
      </c>
      <c r="D93" s="17" t="s">
        <v>284</v>
      </c>
      <c r="E93" s="5" t="s">
        <v>283</v>
      </c>
      <c r="F93" s="10" t="s">
        <v>284</v>
      </c>
      <c r="G93" s="6" t="s">
        <v>284</v>
      </c>
      <c r="H93" s="6" t="s">
        <v>285</v>
      </c>
      <c r="I93" s="6" t="s">
        <v>284</v>
      </c>
      <c r="J93" s="6" t="s">
        <v>515</v>
      </c>
      <c r="K93" s="7">
        <f t="shared" si="7"/>
        <v>8429.4699999999993</v>
      </c>
      <c r="L93" s="7">
        <f t="shared" si="8"/>
        <v>8773.5300000000007</v>
      </c>
      <c r="M93" s="8">
        <v>17203</v>
      </c>
      <c r="N93" s="7">
        <f t="shared" si="9"/>
        <v>13332.41</v>
      </c>
      <c r="O93" s="7">
        <f t="shared" si="10"/>
        <v>13876.59</v>
      </c>
      <c r="P93" s="8">
        <v>27209</v>
      </c>
      <c r="Q93" s="7">
        <f t="shared" si="11"/>
        <v>21761.88</v>
      </c>
      <c r="R93" s="7">
        <f t="shared" si="12"/>
        <v>22650.12</v>
      </c>
      <c r="S93" s="9">
        <f t="shared" si="13"/>
        <v>44412</v>
      </c>
    </row>
    <row r="94" spans="1:19" x14ac:dyDescent="0.3">
      <c r="A94" s="2" t="s">
        <v>109</v>
      </c>
      <c r="B94" s="3" t="s">
        <v>108</v>
      </c>
      <c r="C94" s="4" t="s">
        <v>109</v>
      </c>
      <c r="D94" s="17" t="s">
        <v>284</v>
      </c>
      <c r="E94" s="5" t="s">
        <v>283</v>
      </c>
      <c r="F94" s="20" t="s">
        <v>284</v>
      </c>
      <c r="G94" s="6" t="s">
        <v>287</v>
      </c>
      <c r="H94" s="6" t="s">
        <v>286</v>
      </c>
      <c r="I94" s="6" t="s">
        <v>287</v>
      </c>
      <c r="J94" s="6" t="s">
        <v>515</v>
      </c>
      <c r="K94" s="7">
        <f t="shared" si="7"/>
        <v>0</v>
      </c>
      <c r="L94" s="7">
        <f t="shared" si="8"/>
        <v>0</v>
      </c>
      <c r="M94" s="8">
        <v>0</v>
      </c>
      <c r="N94" s="7">
        <f t="shared" si="9"/>
        <v>6905.08</v>
      </c>
      <c r="O94" s="7">
        <f t="shared" si="10"/>
        <v>7186.92</v>
      </c>
      <c r="P94" s="8">
        <v>14092</v>
      </c>
      <c r="Q94" s="7">
        <f t="shared" si="11"/>
        <v>6905.08</v>
      </c>
      <c r="R94" s="7">
        <f t="shared" si="12"/>
        <v>7186.92</v>
      </c>
      <c r="S94" s="9">
        <f t="shared" si="13"/>
        <v>14092</v>
      </c>
    </row>
    <row r="95" spans="1:19" x14ac:dyDescent="0.3">
      <c r="A95" s="2" t="s">
        <v>109</v>
      </c>
      <c r="B95" s="3" t="s">
        <v>108</v>
      </c>
      <c r="C95" s="4" t="s">
        <v>109</v>
      </c>
      <c r="D95" s="16" t="s">
        <v>289</v>
      </c>
      <c r="E95" s="5" t="s">
        <v>288</v>
      </c>
      <c r="F95" s="16" t="s">
        <v>289</v>
      </c>
      <c r="G95" s="6" t="s">
        <v>289</v>
      </c>
      <c r="H95" s="6" t="s">
        <v>290</v>
      </c>
      <c r="I95" s="6" t="s">
        <v>289</v>
      </c>
      <c r="J95" s="6" t="s">
        <v>515</v>
      </c>
      <c r="K95" s="7">
        <f t="shared" si="7"/>
        <v>4467.33</v>
      </c>
      <c r="L95" s="7">
        <f t="shared" si="8"/>
        <v>4649.67</v>
      </c>
      <c r="M95" s="8">
        <v>9117</v>
      </c>
      <c r="N95" s="7">
        <f t="shared" si="9"/>
        <v>23342.62</v>
      </c>
      <c r="O95" s="7">
        <f t="shared" si="10"/>
        <v>24295.38</v>
      </c>
      <c r="P95" s="8">
        <v>47638</v>
      </c>
      <c r="Q95" s="7">
        <f t="shared" si="11"/>
        <v>27809.95</v>
      </c>
      <c r="R95" s="7">
        <f t="shared" si="12"/>
        <v>28945.05</v>
      </c>
      <c r="S95" s="9">
        <f t="shared" si="13"/>
        <v>56755</v>
      </c>
    </row>
    <row r="96" spans="1:19" x14ac:dyDescent="0.3">
      <c r="A96" s="2" t="s">
        <v>109</v>
      </c>
      <c r="B96" s="3" t="s">
        <v>108</v>
      </c>
      <c r="C96" s="4" t="s">
        <v>109</v>
      </c>
      <c r="D96" s="17" t="s">
        <v>292</v>
      </c>
      <c r="E96" s="5" t="s">
        <v>291</v>
      </c>
      <c r="F96" s="19" t="s">
        <v>292</v>
      </c>
      <c r="G96" s="6" t="s">
        <v>294</v>
      </c>
      <c r="H96" s="6" t="s">
        <v>293</v>
      </c>
      <c r="I96" s="6" t="s">
        <v>294</v>
      </c>
      <c r="J96" s="6" t="s">
        <v>515</v>
      </c>
      <c r="K96" s="7">
        <f t="shared" si="7"/>
        <v>0</v>
      </c>
      <c r="L96" s="7">
        <f t="shared" si="8"/>
        <v>0</v>
      </c>
      <c r="M96" s="8">
        <v>0</v>
      </c>
      <c r="N96" s="7">
        <f t="shared" si="9"/>
        <v>22726.69</v>
      </c>
      <c r="O96" s="7">
        <f t="shared" si="10"/>
        <v>23654.31</v>
      </c>
      <c r="P96" s="8">
        <v>46381</v>
      </c>
      <c r="Q96" s="7">
        <f t="shared" si="11"/>
        <v>22726.69</v>
      </c>
      <c r="R96" s="7">
        <f t="shared" si="12"/>
        <v>23654.31</v>
      </c>
      <c r="S96" s="9">
        <f t="shared" si="13"/>
        <v>46381</v>
      </c>
    </row>
    <row r="97" spans="1:19" x14ac:dyDescent="0.3">
      <c r="A97" s="2" t="s">
        <v>109</v>
      </c>
      <c r="B97" s="3" t="s">
        <v>108</v>
      </c>
      <c r="C97" s="4" t="s">
        <v>109</v>
      </c>
      <c r="D97" s="17" t="s">
        <v>292</v>
      </c>
      <c r="E97" s="5" t="s">
        <v>291</v>
      </c>
      <c r="F97" s="19" t="s">
        <v>292</v>
      </c>
      <c r="G97" s="6" t="s">
        <v>540</v>
      </c>
      <c r="H97" s="6" t="s">
        <v>295</v>
      </c>
      <c r="I97" s="6" t="s">
        <v>292</v>
      </c>
      <c r="J97" s="6" t="s">
        <v>515</v>
      </c>
      <c r="K97" s="7">
        <f t="shared" si="7"/>
        <v>10637.9</v>
      </c>
      <c r="L97" s="7">
        <f t="shared" si="8"/>
        <v>11072.1</v>
      </c>
      <c r="M97" s="8">
        <v>21710</v>
      </c>
      <c r="N97" s="7">
        <f t="shared" si="9"/>
        <v>7147.63</v>
      </c>
      <c r="O97" s="7">
        <f t="shared" si="10"/>
        <v>7439.37</v>
      </c>
      <c r="P97" s="8">
        <v>14587</v>
      </c>
      <c r="Q97" s="7">
        <f t="shared" si="11"/>
        <v>17785.53</v>
      </c>
      <c r="R97" s="7">
        <f t="shared" si="12"/>
        <v>18511.47</v>
      </c>
      <c r="S97" s="9">
        <f t="shared" si="13"/>
        <v>36297</v>
      </c>
    </row>
    <row r="98" spans="1:19" x14ac:dyDescent="0.3">
      <c r="A98" s="2" t="s">
        <v>297</v>
      </c>
      <c r="B98" s="3" t="s">
        <v>296</v>
      </c>
      <c r="C98" s="4" t="s">
        <v>297</v>
      </c>
      <c r="D98" s="16" t="s">
        <v>299</v>
      </c>
      <c r="E98" s="5" t="s">
        <v>298</v>
      </c>
      <c r="F98" s="10" t="s">
        <v>299</v>
      </c>
      <c r="G98" s="6" t="s">
        <v>541</v>
      </c>
      <c r="H98" s="6" t="s">
        <v>300</v>
      </c>
      <c r="I98" s="6" t="s">
        <v>301</v>
      </c>
      <c r="J98" s="6" t="s">
        <v>515</v>
      </c>
      <c r="K98" s="7">
        <f t="shared" si="7"/>
        <v>0</v>
      </c>
      <c r="L98" s="7">
        <f t="shared" si="8"/>
        <v>0</v>
      </c>
      <c r="M98" s="8">
        <v>0</v>
      </c>
      <c r="N98" s="7">
        <f t="shared" si="9"/>
        <v>5631.08</v>
      </c>
      <c r="O98" s="7">
        <f t="shared" si="10"/>
        <v>5860.92</v>
      </c>
      <c r="P98" s="8">
        <v>11492</v>
      </c>
      <c r="Q98" s="7">
        <f t="shared" si="11"/>
        <v>5631.08</v>
      </c>
      <c r="R98" s="7">
        <f t="shared" si="12"/>
        <v>5860.92</v>
      </c>
      <c r="S98" s="9">
        <f t="shared" si="13"/>
        <v>11492</v>
      </c>
    </row>
    <row r="99" spans="1:19" x14ac:dyDescent="0.3">
      <c r="A99" s="2" t="s">
        <v>297</v>
      </c>
      <c r="B99" s="3" t="s">
        <v>296</v>
      </c>
      <c r="C99" s="4" t="s">
        <v>297</v>
      </c>
      <c r="D99" s="10" t="s">
        <v>303</v>
      </c>
      <c r="E99" s="5" t="s">
        <v>302</v>
      </c>
      <c r="F99" s="24" t="s">
        <v>303</v>
      </c>
      <c r="G99" s="6" t="s">
        <v>303</v>
      </c>
      <c r="H99" s="6" t="s">
        <v>304</v>
      </c>
      <c r="I99" s="6" t="s">
        <v>303</v>
      </c>
      <c r="J99" s="6" t="s">
        <v>515</v>
      </c>
      <c r="K99" s="7">
        <f t="shared" si="7"/>
        <v>40684.21</v>
      </c>
      <c r="L99" s="7">
        <f t="shared" si="8"/>
        <v>42344.79</v>
      </c>
      <c r="M99" s="8">
        <v>83029</v>
      </c>
      <c r="N99" s="7">
        <f t="shared" si="9"/>
        <v>0</v>
      </c>
      <c r="O99" s="7">
        <f t="shared" si="10"/>
        <v>0</v>
      </c>
      <c r="P99" s="8">
        <v>0</v>
      </c>
      <c r="Q99" s="7">
        <f t="shared" si="11"/>
        <v>40684.21</v>
      </c>
      <c r="R99" s="7">
        <f t="shared" si="12"/>
        <v>42344.79</v>
      </c>
      <c r="S99" s="9">
        <f t="shared" si="13"/>
        <v>83029</v>
      </c>
    </row>
    <row r="100" spans="1:19" x14ac:dyDescent="0.3">
      <c r="A100" s="2" t="s">
        <v>297</v>
      </c>
      <c r="B100" s="3" t="s">
        <v>296</v>
      </c>
      <c r="C100" s="11" t="s">
        <v>297</v>
      </c>
      <c r="D100" s="10" t="s">
        <v>303</v>
      </c>
      <c r="E100" s="5" t="s">
        <v>302</v>
      </c>
      <c r="F100" s="10" t="s">
        <v>303</v>
      </c>
      <c r="G100" s="6" t="s">
        <v>306</v>
      </c>
      <c r="H100" s="6" t="s">
        <v>305</v>
      </c>
      <c r="I100" s="6" t="s">
        <v>306</v>
      </c>
      <c r="J100" s="6" t="s">
        <v>515</v>
      </c>
      <c r="K100" s="7">
        <f t="shared" si="7"/>
        <v>0</v>
      </c>
      <c r="L100" s="7">
        <f t="shared" si="8"/>
        <v>0</v>
      </c>
      <c r="M100" s="8">
        <v>0</v>
      </c>
      <c r="N100" s="7">
        <f t="shared" si="9"/>
        <v>16295.93</v>
      </c>
      <c r="O100" s="7">
        <f t="shared" si="10"/>
        <v>16961.07</v>
      </c>
      <c r="P100" s="8">
        <v>33257</v>
      </c>
      <c r="Q100" s="7">
        <f t="shared" si="11"/>
        <v>16295.93</v>
      </c>
      <c r="R100" s="7">
        <f t="shared" si="12"/>
        <v>16961.07</v>
      </c>
      <c r="S100" s="9">
        <f t="shared" si="13"/>
        <v>33257</v>
      </c>
    </row>
    <row r="101" spans="1:19" x14ac:dyDescent="0.3">
      <c r="A101" s="12" t="s">
        <v>297</v>
      </c>
      <c r="B101" s="3" t="s">
        <v>296</v>
      </c>
      <c r="C101" s="13" t="s">
        <v>297</v>
      </c>
      <c r="D101" s="10" t="s">
        <v>303</v>
      </c>
      <c r="E101" s="5" t="s">
        <v>302</v>
      </c>
      <c r="F101" s="10" t="s">
        <v>303</v>
      </c>
      <c r="G101" s="6" t="s">
        <v>308</v>
      </c>
      <c r="H101" s="6" t="s">
        <v>307</v>
      </c>
      <c r="I101" s="6" t="s">
        <v>308</v>
      </c>
      <c r="J101" s="6" t="s">
        <v>515</v>
      </c>
      <c r="K101" s="7">
        <f t="shared" si="7"/>
        <v>0</v>
      </c>
      <c r="L101" s="7">
        <f t="shared" si="8"/>
        <v>0</v>
      </c>
      <c r="M101" s="8">
        <v>0</v>
      </c>
      <c r="N101" s="7">
        <f t="shared" si="9"/>
        <v>8546.09</v>
      </c>
      <c r="O101" s="7">
        <f t="shared" si="10"/>
        <v>8894.91</v>
      </c>
      <c r="P101" s="8">
        <v>17441</v>
      </c>
      <c r="Q101" s="7">
        <f t="shared" si="11"/>
        <v>8546.09</v>
      </c>
      <c r="R101" s="7">
        <f t="shared" si="12"/>
        <v>8894.91</v>
      </c>
      <c r="S101" s="9">
        <f t="shared" si="13"/>
        <v>17441</v>
      </c>
    </row>
    <row r="102" spans="1:19" x14ac:dyDescent="0.3">
      <c r="A102" s="12" t="s">
        <v>297</v>
      </c>
      <c r="B102" s="3" t="s">
        <v>296</v>
      </c>
      <c r="C102" s="13" t="s">
        <v>297</v>
      </c>
      <c r="D102" s="10" t="s">
        <v>303</v>
      </c>
      <c r="E102" s="5" t="s">
        <v>302</v>
      </c>
      <c r="F102" s="10" t="s">
        <v>303</v>
      </c>
      <c r="G102" s="6" t="s">
        <v>310</v>
      </c>
      <c r="H102" s="6" t="s">
        <v>309</v>
      </c>
      <c r="I102" s="6" t="s">
        <v>310</v>
      </c>
      <c r="J102" s="6" t="s">
        <v>515</v>
      </c>
      <c r="K102" s="7">
        <f t="shared" si="7"/>
        <v>0</v>
      </c>
      <c r="L102" s="7">
        <f t="shared" si="8"/>
        <v>0</v>
      </c>
      <c r="M102" s="8">
        <v>0</v>
      </c>
      <c r="N102" s="7">
        <f t="shared" si="9"/>
        <v>15890.699999999999</v>
      </c>
      <c r="O102" s="7">
        <f t="shared" si="10"/>
        <v>16539.300000000003</v>
      </c>
      <c r="P102" s="8">
        <v>32430</v>
      </c>
      <c r="Q102" s="7">
        <f t="shared" si="11"/>
        <v>15890.699999999999</v>
      </c>
      <c r="R102" s="7">
        <f t="shared" si="12"/>
        <v>16539.300000000003</v>
      </c>
      <c r="S102" s="9">
        <f t="shared" si="13"/>
        <v>32430</v>
      </c>
    </row>
    <row r="103" spans="1:19" x14ac:dyDescent="0.3">
      <c r="A103" s="12" t="s">
        <v>297</v>
      </c>
      <c r="B103" s="3" t="s">
        <v>296</v>
      </c>
      <c r="C103" s="13" t="s">
        <v>297</v>
      </c>
      <c r="D103" s="10" t="s">
        <v>303</v>
      </c>
      <c r="E103" s="5" t="s">
        <v>302</v>
      </c>
      <c r="F103" s="10" t="s">
        <v>303</v>
      </c>
      <c r="G103" s="6" t="s">
        <v>542</v>
      </c>
      <c r="H103" s="6" t="s">
        <v>311</v>
      </c>
      <c r="I103" s="6" t="s">
        <v>312</v>
      </c>
      <c r="J103" s="6" t="s">
        <v>515</v>
      </c>
      <c r="K103" s="7">
        <f t="shared" si="7"/>
        <v>0</v>
      </c>
      <c r="L103" s="7">
        <f t="shared" si="8"/>
        <v>0</v>
      </c>
      <c r="M103" s="8">
        <v>0</v>
      </c>
      <c r="N103" s="7">
        <f t="shared" si="9"/>
        <v>24684.73</v>
      </c>
      <c r="O103" s="7">
        <f t="shared" si="10"/>
        <v>25692.27</v>
      </c>
      <c r="P103" s="8">
        <v>50377</v>
      </c>
      <c r="Q103" s="7">
        <f t="shared" si="11"/>
        <v>24684.73</v>
      </c>
      <c r="R103" s="7">
        <f t="shared" si="12"/>
        <v>25692.27</v>
      </c>
      <c r="S103" s="9">
        <f t="shared" si="13"/>
        <v>50377</v>
      </c>
    </row>
    <row r="104" spans="1:19" x14ac:dyDescent="0.3">
      <c r="A104" s="12" t="s">
        <v>297</v>
      </c>
      <c r="B104" s="3" t="s">
        <v>296</v>
      </c>
      <c r="C104" s="13" t="s">
        <v>297</v>
      </c>
      <c r="D104" s="10" t="s">
        <v>314</v>
      </c>
      <c r="E104" s="5" t="s">
        <v>313</v>
      </c>
      <c r="F104" s="10" t="s">
        <v>314</v>
      </c>
      <c r="G104" s="6" t="s">
        <v>314</v>
      </c>
      <c r="H104" s="6" t="s">
        <v>315</v>
      </c>
      <c r="I104" s="6" t="s">
        <v>314</v>
      </c>
      <c r="J104" s="6" t="s">
        <v>515</v>
      </c>
      <c r="K104" s="7">
        <f t="shared" si="7"/>
        <v>7321.09</v>
      </c>
      <c r="L104" s="7">
        <f t="shared" si="8"/>
        <v>7619.91</v>
      </c>
      <c r="M104" s="8">
        <v>14941</v>
      </c>
      <c r="N104" s="7">
        <f t="shared" si="9"/>
        <v>1713.53</v>
      </c>
      <c r="O104" s="7">
        <f t="shared" si="10"/>
        <v>1783.47</v>
      </c>
      <c r="P104" s="8">
        <v>3497</v>
      </c>
      <c r="Q104" s="7">
        <f t="shared" si="11"/>
        <v>9034.619999999999</v>
      </c>
      <c r="R104" s="7">
        <f t="shared" si="12"/>
        <v>9403.380000000001</v>
      </c>
      <c r="S104" s="9">
        <f t="shared" si="13"/>
        <v>18438</v>
      </c>
    </row>
    <row r="105" spans="1:19" x14ac:dyDescent="0.3">
      <c r="A105" s="12" t="s">
        <v>297</v>
      </c>
      <c r="B105" s="3" t="s">
        <v>296</v>
      </c>
      <c r="C105" s="13" t="s">
        <v>297</v>
      </c>
      <c r="D105" s="10" t="s">
        <v>314</v>
      </c>
      <c r="E105" s="5" t="s">
        <v>313</v>
      </c>
      <c r="F105" s="10" t="s">
        <v>314</v>
      </c>
      <c r="G105" s="6" t="s">
        <v>317</v>
      </c>
      <c r="H105" s="6" t="s">
        <v>316</v>
      </c>
      <c r="I105" s="6" t="s">
        <v>317</v>
      </c>
      <c r="J105" s="6" t="s">
        <v>515</v>
      </c>
      <c r="K105" s="7">
        <f t="shared" si="7"/>
        <v>0</v>
      </c>
      <c r="L105" s="7">
        <f t="shared" si="8"/>
        <v>0</v>
      </c>
      <c r="M105" s="8">
        <v>0</v>
      </c>
      <c r="N105" s="7">
        <f t="shared" si="9"/>
        <v>7441.63</v>
      </c>
      <c r="O105" s="7">
        <f t="shared" si="10"/>
        <v>7745.37</v>
      </c>
      <c r="P105" s="8">
        <v>15187</v>
      </c>
      <c r="Q105" s="7">
        <f t="shared" si="11"/>
        <v>7441.63</v>
      </c>
      <c r="R105" s="7">
        <f t="shared" si="12"/>
        <v>7745.37</v>
      </c>
      <c r="S105" s="9">
        <f t="shared" si="13"/>
        <v>15187</v>
      </c>
    </row>
    <row r="106" spans="1:19" x14ac:dyDescent="0.3">
      <c r="A106" s="12" t="s">
        <v>297</v>
      </c>
      <c r="B106" s="3" t="s">
        <v>296</v>
      </c>
      <c r="C106" s="13" t="s">
        <v>297</v>
      </c>
      <c r="D106" s="10" t="s">
        <v>314</v>
      </c>
      <c r="E106" s="5" t="s">
        <v>313</v>
      </c>
      <c r="F106" s="10" t="s">
        <v>314</v>
      </c>
      <c r="G106" s="6" t="s">
        <v>319</v>
      </c>
      <c r="H106" s="6" t="s">
        <v>318</v>
      </c>
      <c r="I106" s="6" t="s">
        <v>319</v>
      </c>
      <c r="J106" s="6" t="s">
        <v>515</v>
      </c>
      <c r="K106" s="7">
        <f t="shared" si="7"/>
        <v>0</v>
      </c>
      <c r="L106" s="7">
        <f t="shared" si="8"/>
        <v>0</v>
      </c>
      <c r="M106" s="8">
        <v>0</v>
      </c>
      <c r="N106" s="7">
        <f t="shared" si="9"/>
        <v>4324.25</v>
      </c>
      <c r="O106" s="7">
        <f t="shared" si="10"/>
        <v>4500.75</v>
      </c>
      <c r="P106" s="8">
        <v>8825</v>
      </c>
      <c r="Q106" s="7">
        <f t="shared" si="11"/>
        <v>4324.25</v>
      </c>
      <c r="R106" s="7">
        <f t="shared" si="12"/>
        <v>4500.75</v>
      </c>
      <c r="S106" s="9">
        <f t="shared" si="13"/>
        <v>8825</v>
      </c>
    </row>
    <row r="107" spans="1:19" x14ac:dyDescent="0.3">
      <c r="A107" s="12" t="s">
        <v>297</v>
      </c>
      <c r="B107" s="3" t="s">
        <v>296</v>
      </c>
      <c r="C107" s="13" t="s">
        <v>297</v>
      </c>
      <c r="D107" s="10" t="s">
        <v>314</v>
      </c>
      <c r="E107" s="5" t="s">
        <v>313</v>
      </c>
      <c r="F107" s="10" t="s">
        <v>314</v>
      </c>
      <c r="G107" s="6" t="s">
        <v>321</v>
      </c>
      <c r="H107" s="6" t="s">
        <v>320</v>
      </c>
      <c r="I107" s="6" t="s">
        <v>321</v>
      </c>
      <c r="J107" s="6" t="s">
        <v>515</v>
      </c>
      <c r="K107" s="7">
        <f t="shared" si="7"/>
        <v>0</v>
      </c>
      <c r="L107" s="7">
        <f t="shared" si="8"/>
        <v>0</v>
      </c>
      <c r="M107" s="8">
        <v>0</v>
      </c>
      <c r="N107" s="7">
        <f t="shared" si="9"/>
        <v>4324.25</v>
      </c>
      <c r="O107" s="7">
        <f t="shared" si="10"/>
        <v>4500.75</v>
      </c>
      <c r="P107" s="8">
        <v>8825</v>
      </c>
      <c r="Q107" s="7">
        <f t="shared" si="11"/>
        <v>4324.25</v>
      </c>
      <c r="R107" s="7">
        <f t="shared" si="12"/>
        <v>4500.75</v>
      </c>
      <c r="S107" s="9">
        <f t="shared" si="13"/>
        <v>8825</v>
      </c>
    </row>
    <row r="108" spans="1:19" x14ac:dyDescent="0.3">
      <c r="A108" s="12" t="s">
        <v>297</v>
      </c>
      <c r="B108" s="3" t="s">
        <v>296</v>
      </c>
      <c r="C108" s="13" t="s">
        <v>297</v>
      </c>
      <c r="D108" s="10" t="s">
        <v>323</v>
      </c>
      <c r="E108" s="5" t="s">
        <v>322</v>
      </c>
      <c r="F108" s="10" t="s">
        <v>323</v>
      </c>
      <c r="G108" s="6" t="s">
        <v>543</v>
      </c>
      <c r="H108" s="6" t="s">
        <v>324</v>
      </c>
      <c r="I108" s="6" t="s">
        <v>325</v>
      </c>
      <c r="J108" s="6" t="s">
        <v>515</v>
      </c>
      <c r="K108" s="7">
        <f t="shared" si="7"/>
        <v>0</v>
      </c>
      <c r="L108" s="7">
        <f t="shared" si="8"/>
        <v>0</v>
      </c>
      <c r="M108" s="8">
        <v>0</v>
      </c>
      <c r="N108" s="7">
        <f t="shared" si="9"/>
        <v>5228.79</v>
      </c>
      <c r="O108" s="7">
        <f t="shared" si="10"/>
        <v>5442.21</v>
      </c>
      <c r="P108" s="8">
        <v>10671</v>
      </c>
      <c r="Q108" s="7">
        <f t="shared" si="11"/>
        <v>5228.79</v>
      </c>
      <c r="R108" s="7">
        <f t="shared" si="12"/>
        <v>5442.21</v>
      </c>
      <c r="S108" s="9">
        <f t="shared" si="13"/>
        <v>10671</v>
      </c>
    </row>
    <row r="109" spans="1:19" x14ac:dyDescent="0.3">
      <c r="A109" s="2" t="s">
        <v>297</v>
      </c>
      <c r="B109" s="3" t="s">
        <v>296</v>
      </c>
      <c r="C109" s="3" t="s">
        <v>297</v>
      </c>
      <c r="D109" s="17" t="s">
        <v>323</v>
      </c>
      <c r="E109" s="5" t="s">
        <v>322</v>
      </c>
      <c r="F109" s="17" t="s">
        <v>323</v>
      </c>
      <c r="G109" s="6" t="s">
        <v>323</v>
      </c>
      <c r="H109" s="6" t="s">
        <v>326</v>
      </c>
      <c r="I109" s="6" t="s">
        <v>323</v>
      </c>
      <c r="J109" s="6" t="s">
        <v>515</v>
      </c>
      <c r="K109" s="7">
        <f t="shared" si="7"/>
        <v>13876.31</v>
      </c>
      <c r="L109" s="7">
        <f t="shared" si="8"/>
        <v>14442.69</v>
      </c>
      <c r="M109" s="8">
        <v>28319</v>
      </c>
      <c r="N109" s="7">
        <f t="shared" si="9"/>
        <v>0</v>
      </c>
      <c r="O109" s="7">
        <f t="shared" si="10"/>
        <v>0</v>
      </c>
      <c r="P109" s="8">
        <v>0</v>
      </c>
      <c r="Q109" s="7">
        <f t="shared" si="11"/>
        <v>13876.31</v>
      </c>
      <c r="R109" s="7">
        <f t="shared" si="12"/>
        <v>14442.69</v>
      </c>
      <c r="S109" s="9">
        <f t="shared" si="13"/>
        <v>28319</v>
      </c>
    </row>
    <row r="110" spans="1:19" x14ac:dyDescent="0.3">
      <c r="A110" s="2" t="s">
        <v>297</v>
      </c>
      <c r="B110" s="3" t="s">
        <v>296</v>
      </c>
      <c r="C110" s="4" t="s">
        <v>297</v>
      </c>
      <c r="D110" s="17" t="s">
        <v>323</v>
      </c>
      <c r="E110" s="5" t="s">
        <v>322</v>
      </c>
      <c r="F110" s="17" t="s">
        <v>323</v>
      </c>
      <c r="G110" s="6" t="s">
        <v>328</v>
      </c>
      <c r="H110" s="6" t="s">
        <v>327</v>
      </c>
      <c r="I110" s="6" t="s">
        <v>328</v>
      </c>
      <c r="J110" s="6" t="s">
        <v>515</v>
      </c>
      <c r="K110" s="7">
        <f t="shared" si="7"/>
        <v>0</v>
      </c>
      <c r="L110" s="7">
        <f t="shared" si="8"/>
        <v>0</v>
      </c>
      <c r="M110" s="8">
        <v>0</v>
      </c>
      <c r="N110" s="7">
        <f t="shared" si="9"/>
        <v>9947</v>
      </c>
      <c r="O110" s="7">
        <f t="shared" si="10"/>
        <v>10353</v>
      </c>
      <c r="P110" s="8">
        <v>20300</v>
      </c>
      <c r="Q110" s="7">
        <f t="shared" si="11"/>
        <v>9947</v>
      </c>
      <c r="R110" s="7">
        <f t="shared" si="12"/>
        <v>10353</v>
      </c>
      <c r="S110" s="9">
        <f t="shared" si="13"/>
        <v>20300</v>
      </c>
    </row>
    <row r="111" spans="1:19" x14ac:dyDescent="0.3">
      <c r="A111" s="2" t="s">
        <v>297</v>
      </c>
      <c r="B111" s="3" t="s">
        <v>296</v>
      </c>
      <c r="C111" s="4" t="s">
        <v>297</v>
      </c>
      <c r="D111" s="17" t="s">
        <v>330</v>
      </c>
      <c r="E111" s="5" t="s">
        <v>329</v>
      </c>
      <c r="F111" s="20" t="s">
        <v>330</v>
      </c>
      <c r="G111" s="6" t="s">
        <v>332</v>
      </c>
      <c r="H111" s="6" t="s">
        <v>331</v>
      </c>
      <c r="I111" s="6" t="s">
        <v>332</v>
      </c>
      <c r="J111" s="6" t="s">
        <v>515</v>
      </c>
      <c r="K111" s="7">
        <f t="shared" si="7"/>
        <v>0</v>
      </c>
      <c r="L111" s="7">
        <f t="shared" si="8"/>
        <v>0</v>
      </c>
      <c r="M111" s="8">
        <v>0</v>
      </c>
      <c r="N111" s="7">
        <f t="shared" si="9"/>
        <v>18714.57</v>
      </c>
      <c r="O111" s="7">
        <f t="shared" si="10"/>
        <v>19478.43</v>
      </c>
      <c r="P111" s="8">
        <v>38193</v>
      </c>
      <c r="Q111" s="7">
        <f t="shared" si="11"/>
        <v>18714.57</v>
      </c>
      <c r="R111" s="7">
        <f t="shared" si="12"/>
        <v>19478.43</v>
      </c>
      <c r="S111" s="9">
        <f t="shared" si="13"/>
        <v>38193</v>
      </c>
    </row>
    <row r="112" spans="1:19" x14ac:dyDescent="0.3">
      <c r="A112" s="2" t="s">
        <v>297</v>
      </c>
      <c r="B112" s="3" t="s">
        <v>296</v>
      </c>
      <c r="C112" s="4" t="s">
        <v>297</v>
      </c>
      <c r="D112" s="17" t="s">
        <v>330</v>
      </c>
      <c r="E112" s="5" t="s">
        <v>329</v>
      </c>
      <c r="F112" s="24" t="s">
        <v>330</v>
      </c>
      <c r="G112" s="6" t="s">
        <v>334</v>
      </c>
      <c r="H112" s="6" t="s">
        <v>333</v>
      </c>
      <c r="I112" s="6" t="s">
        <v>334</v>
      </c>
      <c r="J112" s="6" t="s">
        <v>515</v>
      </c>
      <c r="K112" s="7">
        <f t="shared" si="7"/>
        <v>0</v>
      </c>
      <c r="L112" s="7">
        <f t="shared" si="8"/>
        <v>0</v>
      </c>
      <c r="M112" s="8">
        <v>0</v>
      </c>
      <c r="N112" s="7">
        <f t="shared" si="9"/>
        <v>16167.55</v>
      </c>
      <c r="O112" s="7">
        <f t="shared" si="10"/>
        <v>16827.45</v>
      </c>
      <c r="P112" s="8">
        <v>32995</v>
      </c>
      <c r="Q112" s="7">
        <f t="shared" si="11"/>
        <v>16167.55</v>
      </c>
      <c r="R112" s="7">
        <f t="shared" si="12"/>
        <v>16827.45</v>
      </c>
      <c r="S112" s="9">
        <f t="shared" si="13"/>
        <v>32995</v>
      </c>
    </row>
    <row r="113" spans="1:19" x14ac:dyDescent="0.3">
      <c r="A113" s="2" t="s">
        <v>297</v>
      </c>
      <c r="B113" s="3" t="s">
        <v>296</v>
      </c>
      <c r="C113" s="4" t="s">
        <v>297</v>
      </c>
      <c r="D113" s="10" t="s">
        <v>330</v>
      </c>
      <c r="E113" s="5" t="s">
        <v>329</v>
      </c>
      <c r="F113" s="10" t="s">
        <v>330</v>
      </c>
      <c r="G113" s="6" t="s">
        <v>330</v>
      </c>
      <c r="H113" s="6" t="s">
        <v>335</v>
      </c>
      <c r="I113" s="6" t="s">
        <v>330</v>
      </c>
      <c r="J113" s="6" t="s">
        <v>515</v>
      </c>
      <c r="K113" s="7">
        <f t="shared" si="7"/>
        <v>17921.75</v>
      </c>
      <c r="L113" s="7">
        <f t="shared" si="8"/>
        <v>18653.25</v>
      </c>
      <c r="M113" s="8">
        <v>36575</v>
      </c>
      <c r="N113" s="7">
        <f t="shared" si="9"/>
        <v>0</v>
      </c>
      <c r="O113" s="7">
        <f t="shared" si="10"/>
        <v>0</v>
      </c>
      <c r="P113" s="8">
        <v>0</v>
      </c>
      <c r="Q113" s="7">
        <f t="shared" si="11"/>
        <v>17921.75</v>
      </c>
      <c r="R113" s="7">
        <f t="shared" si="12"/>
        <v>18653.25</v>
      </c>
      <c r="S113" s="9">
        <f t="shared" si="13"/>
        <v>36575</v>
      </c>
    </row>
    <row r="114" spans="1:19" x14ac:dyDescent="0.3">
      <c r="A114" s="2" t="s">
        <v>337</v>
      </c>
      <c r="B114" s="3" t="s">
        <v>336</v>
      </c>
      <c r="C114" s="11" t="s">
        <v>337</v>
      </c>
      <c r="D114" s="10" t="s">
        <v>339</v>
      </c>
      <c r="E114" s="5" t="s">
        <v>338</v>
      </c>
      <c r="F114" s="10" t="s">
        <v>339</v>
      </c>
      <c r="G114" s="6" t="s">
        <v>341</v>
      </c>
      <c r="H114" s="6" t="s">
        <v>340</v>
      </c>
      <c r="I114" s="6" t="s">
        <v>341</v>
      </c>
      <c r="J114" s="6" t="s">
        <v>515</v>
      </c>
      <c r="K114" s="7">
        <f t="shared" si="7"/>
        <v>0</v>
      </c>
      <c r="L114" s="7">
        <f t="shared" si="8"/>
        <v>0</v>
      </c>
      <c r="M114" s="8">
        <v>0</v>
      </c>
      <c r="N114" s="7">
        <f t="shared" si="9"/>
        <v>14029.19</v>
      </c>
      <c r="O114" s="7">
        <f t="shared" si="10"/>
        <v>14601.81</v>
      </c>
      <c r="P114" s="8">
        <v>28631</v>
      </c>
      <c r="Q114" s="7">
        <f t="shared" si="11"/>
        <v>14029.19</v>
      </c>
      <c r="R114" s="7">
        <f t="shared" si="12"/>
        <v>14601.81</v>
      </c>
      <c r="S114" s="9">
        <f t="shared" si="13"/>
        <v>28631</v>
      </c>
    </row>
    <row r="115" spans="1:19" x14ac:dyDescent="0.3">
      <c r="A115" s="12" t="s">
        <v>337</v>
      </c>
      <c r="B115" s="3" t="s">
        <v>336</v>
      </c>
      <c r="C115" s="13" t="s">
        <v>337</v>
      </c>
      <c r="D115" s="10" t="s">
        <v>339</v>
      </c>
      <c r="E115" s="5" t="s">
        <v>338</v>
      </c>
      <c r="F115" s="10" t="s">
        <v>339</v>
      </c>
      <c r="G115" s="6" t="s">
        <v>339</v>
      </c>
      <c r="H115" s="6" t="s">
        <v>342</v>
      </c>
      <c r="I115" s="6" t="s">
        <v>339</v>
      </c>
      <c r="J115" s="6" t="s">
        <v>515</v>
      </c>
      <c r="K115" s="7">
        <f t="shared" si="7"/>
        <v>27122.97</v>
      </c>
      <c r="L115" s="7">
        <f t="shared" si="8"/>
        <v>28230.03</v>
      </c>
      <c r="M115" s="8">
        <v>55353</v>
      </c>
      <c r="N115" s="7">
        <f t="shared" si="9"/>
        <v>0</v>
      </c>
      <c r="O115" s="7">
        <f t="shared" si="10"/>
        <v>0</v>
      </c>
      <c r="P115" s="8">
        <v>0</v>
      </c>
      <c r="Q115" s="7">
        <f t="shared" si="11"/>
        <v>27122.97</v>
      </c>
      <c r="R115" s="7">
        <f t="shared" si="12"/>
        <v>28230.03</v>
      </c>
      <c r="S115" s="9">
        <f t="shared" si="13"/>
        <v>55353</v>
      </c>
    </row>
    <row r="116" spans="1:19" x14ac:dyDescent="0.3">
      <c r="A116" s="12" t="s">
        <v>337</v>
      </c>
      <c r="B116" s="3" t="s">
        <v>336</v>
      </c>
      <c r="C116" s="13" t="s">
        <v>337</v>
      </c>
      <c r="D116" s="10" t="s">
        <v>339</v>
      </c>
      <c r="E116" s="5" t="s">
        <v>338</v>
      </c>
      <c r="F116" s="10" t="s">
        <v>339</v>
      </c>
      <c r="G116" s="6" t="s">
        <v>344</v>
      </c>
      <c r="H116" s="6" t="s">
        <v>343</v>
      </c>
      <c r="I116" s="6" t="s">
        <v>344</v>
      </c>
      <c r="J116" s="6" t="s">
        <v>515</v>
      </c>
      <c r="K116" s="7">
        <f t="shared" si="7"/>
        <v>0</v>
      </c>
      <c r="L116" s="7">
        <f t="shared" si="8"/>
        <v>0</v>
      </c>
      <c r="M116" s="8">
        <v>0</v>
      </c>
      <c r="N116" s="7">
        <f t="shared" si="9"/>
        <v>7185.36</v>
      </c>
      <c r="O116" s="7">
        <f t="shared" si="10"/>
        <v>7478.64</v>
      </c>
      <c r="P116" s="8">
        <v>14664</v>
      </c>
      <c r="Q116" s="7">
        <f t="shared" si="11"/>
        <v>7185.36</v>
      </c>
      <c r="R116" s="7">
        <f t="shared" si="12"/>
        <v>7478.64</v>
      </c>
      <c r="S116" s="9">
        <f t="shared" si="13"/>
        <v>14664</v>
      </c>
    </row>
    <row r="117" spans="1:19" x14ac:dyDescent="0.3">
      <c r="A117" s="12" t="s">
        <v>337</v>
      </c>
      <c r="B117" s="3" t="s">
        <v>336</v>
      </c>
      <c r="C117" s="13" t="s">
        <v>337</v>
      </c>
      <c r="D117" s="10" t="s">
        <v>339</v>
      </c>
      <c r="E117" s="5" t="s">
        <v>338</v>
      </c>
      <c r="F117" s="10" t="s">
        <v>339</v>
      </c>
      <c r="G117" s="6" t="s">
        <v>346</v>
      </c>
      <c r="H117" s="6" t="s">
        <v>345</v>
      </c>
      <c r="I117" s="6" t="s">
        <v>346</v>
      </c>
      <c r="J117" s="6" t="s">
        <v>515</v>
      </c>
      <c r="K117" s="7">
        <f t="shared" si="7"/>
        <v>0</v>
      </c>
      <c r="L117" s="7">
        <f t="shared" si="8"/>
        <v>0</v>
      </c>
      <c r="M117" s="8">
        <v>0</v>
      </c>
      <c r="N117" s="7">
        <f t="shared" si="9"/>
        <v>17993.78</v>
      </c>
      <c r="O117" s="7">
        <f t="shared" si="10"/>
        <v>18728.22</v>
      </c>
      <c r="P117" s="8">
        <v>36722</v>
      </c>
      <c r="Q117" s="7">
        <f t="shared" si="11"/>
        <v>17993.78</v>
      </c>
      <c r="R117" s="7">
        <f t="shared" si="12"/>
        <v>18728.22</v>
      </c>
      <c r="S117" s="9">
        <f t="shared" si="13"/>
        <v>36722</v>
      </c>
    </row>
    <row r="118" spans="1:19" x14ac:dyDescent="0.3">
      <c r="A118" s="12" t="s">
        <v>337</v>
      </c>
      <c r="B118" s="3" t="s">
        <v>336</v>
      </c>
      <c r="C118" s="13" t="s">
        <v>337</v>
      </c>
      <c r="D118" s="10" t="s">
        <v>339</v>
      </c>
      <c r="E118" s="5" t="s">
        <v>338</v>
      </c>
      <c r="F118" s="10" t="s">
        <v>339</v>
      </c>
      <c r="G118" s="6" t="s">
        <v>348</v>
      </c>
      <c r="H118" s="6" t="s">
        <v>347</v>
      </c>
      <c r="I118" s="6" t="s">
        <v>348</v>
      </c>
      <c r="J118" s="6" t="s">
        <v>515</v>
      </c>
      <c r="K118" s="7">
        <f t="shared" si="7"/>
        <v>0</v>
      </c>
      <c r="L118" s="7">
        <f t="shared" si="8"/>
        <v>0</v>
      </c>
      <c r="M118" s="8">
        <v>0</v>
      </c>
      <c r="N118" s="7">
        <f t="shared" si="9"/>
        <v>10153.289999999999</v>
      </c>
      <c r="O118" s="7">
        <f t="shared" si="10"/>
        <v>10567.710000000001</v>
      </c>
      <c r="P118" s="8">
        <v>20721</v>
      </c>
      <c r="Q118" s="7">
        <f t="shared" si="11"/>
        <v>10153.289999999999</v>
      </c>
      <c r="R118" s="7">
        <f t="shared" si="12"/>
        <v>10567.710000000001</v>
      </c>
      <c r="S118" s="9">
        <f t="shared" si="13"/>
        <v>20721</v>
      </c>
    </row>
    <row r="119" spans="1:19" x14ac:dyDescent="0.3">
      <c r="A119" s="12" t="s">
        <v>337</v>
      </c>
      <c r="B119" s="3" t="s">
        <v>336</v>
      </c>
      <c r="C119" s="13" t="s">
        <v>337</v>
      </c>
      <c r="D119" s="10" t="s">
        <v>339</v>
      </c>
      <c r="E119" s="5" t="s">
        <v>338</v>
      </c>
      <c r="F119" s="10" t="s">
        <v>339</v>
      </c>
      <c r="G119" s="6" t="s">
        <v>350</v>
      </c>
      <c r="H119" s="6" t="s">
        <v>349</v>
      </c>
      <c r="I119" s="6" t="s">
        <v>350</v>
      </c>
      <c r="J119" s="6" t="s">
        <v>515</v>
      </c>
      <c r="K119" s="7">
        <f t="shared" si="7"/>
        <v>0</v>
      </c>
      <c r="L119" s="7">
        <f t="shared" si="8"/>
        <v>0</v>
      </c>
      <c r="M119" s="8">
        <v>0</v>
      </c>
      <c r="N119" s="7">
        <f t="shared" si="9"/>
        <v>5450.2699999999995</v>
      </c>
      <c r="O119" s="7">
        <f t="shared" si="10"/>
        <v>5672.7300000000005</v>
      </c>
      <c r="P119" s="8">
        <v>11123</v>
      </c>
      <c r="Q119" s="7">
        <f t="shared" si="11"/>
        <v>5450.2699999999995</v>
      </c>
      <c r="R119" s="7">
        <f t="shared" si="12"/>
        <v>5672.7300000000005</v>
      </c>
      <c r="S119" s="9">
        <f t="shared" si="13"/>
        <v>11123</v>
      </c>
    </row>
    <row r="120" spans="1:19" x14ac:dyDescent="0.3">
      <c r="A120" s="12" t="s">
        <v>337</v>
      </c>
      <c r="B120" s="3" t="s">
        <v>336</v>
      </c>
      <c r="C120" s="13" t="s">
        <v>337</v>
      </c>
      <c r="D120" s="5" t="s">
        <v>352</v>
      </c>
      <c r="E120" s="5" t="s">
        <v>351</v>
      </c>
      <c r="F120" s="10" t="s">
        <v>352</v>
      </c>
      <c r="G120" s="6" t="s">
        <v>354</v>
      </c>
      <c r="H120" s="6" t="s">
        <v>353</v>
      </c>
      <c r="I120" s="6" t="s">
        <v>354</v>
      </c>
      <c r="J120" s="6" t="s">
        <v>515</v>
      </c>
      <c r="K120" s="7">
        <f t="shared" si="7"/>
        <v>0</v>
      </c>
      <c r="L120" s="7">
        <f t="shared" si="8"/>
        <v>0</v>
      </c>
      <c r="M120" s="8">
        <v>0</v>
      </c>
      <c r="N120" s="7">
        <f t="shared" si="9"/>
        <v>18325.509999999998</v>
      </c>
      <c r="O120" s="7">
        <f t="shared" si="10"/>
        <v>19073.490000000002</v>
      </c>
      <c r="P120" s="8">
        <v>37399</v>
      </c>
      <c r="Q120" s="7">
        <f t="shared" si="11"/>
        <v>18325.509999999998</v>
      </c>
      <c r="R120" s="7">
        <f t="shared" si="12"/>
        <v>19073.490000000002</v>
      </c>
      <c r="S120" s="9">
        <f t="shared" si="13"/>
        <v>37399</v>
      </c>
    </row>
    <row r="121" spans="1:19" x14ac:dyDescent="0.3">
      <c r="A121" s="12" t="s">
        <v>337</v>
      </c>
      <c r="B121" s="3" t="s">
        <v>336</v>
      </c>
      <c r="C121" s="13" t="s">
        <v>337</v>
      </c>
      <c r="D121" s="5" t="s">
        <v>356</v>
      </c>
      <c r="E121" s="5" t="s">
        <v>355</v>
      </c>
      <c r="F121" s="5" t="s">
        <v>356</v>
      </c>
      <c r="G121" s="6" t="s">
        <v>356</v>
      </c>
      <c r="H121" s="6" t="s">
        <v>357</v>
      </c>
      <c r="I121" s="6" t="s">
        <v>356</v>
      </c>
      <c r="J121" s="6" t="s">
        <v>515</v>
      </c>
      <c r="K121" s="7">
        <f t="shared" si="7"/>
        <v>0</v>
      </c>
      <c r="L121" s="7">
        <f t="shared" si="8"/>
        <v>0</v>
      </c>
      <c r="M121" s="8">
        <v>0</v>
      </c>
      <c r="N121" s="7">
        <f t="shared" si="9"/>
        <v>27264.579999999998</v>
      </c>
      <c r="O121" s="7">
        <f t="shared" si="10"/>
        <v>28377.420000000002</v>
      </c>
      <c r="P121" s="8">
        <v>55642</v>
      </c>
      <c r="Q121" s="7">
        <f t="shared" si="11"/>
        <v>27264.579999999998</v>
      </c>
      <c r="R121" s="7">
        <f t="shared" si="12"/>
        <v>28377.420000000002</v>
      </c>
      <c r="S121" s="9">
        <f t="shared" si="13"/>
        <v>55642</v>
      </c>
    </row>
    <row r="122" spans="1:19" x14ac:dyDescent="0.3">
      <c r="A122" s="12" t="s">
        <v>337</v>
      </c>
      <c r="B122" s="3" t="s">
        <v>336</v>
      </c>
      <c r="C122" s="13" t="s">
        <v>337</v>
      </c>
      <c r="D122" s="5" t="s">
        <v>359</v>
      </c>
      <c r="E122" s="5" t="s">
        <v>358</v>
      </c>
      <c r="F122" s="5" t="s">
        <v>359</v>
      </c>
      <c r="G122" s="6" t="s">
        <v>359</v>
      </c>
      <c r="H122" s="6" t="s">
        <v>360</v>
      </c>
      <c r="I122" s="6" t="s">
        <v>359</v>
      </c>
      <c r="J122" s="6" t="s">
        <v>515</v>
      </c>
      <c r="K122" s="7">
        <f t="shared" si="7"/>
        <v>0</v>
      </c>
      <c r="L122" s="7">
        <f t="shared" si="8"/>
        <v>0</v>
      </c>
      <c r="M122" s="8">
        <v>0</v>
      </c>
      <c r="N122" s="7">
        <f t="shared" si="9"/>
        <v>18448.009999999998</v>
      </c>
      <c r="O122" s="7">
        <f t="shared" si="10"/>
        <v>19200.990000000002</v>
      </c>
      <c r="P122" s="8">
        <v>37649</v>
      </c>
      <c r="Q122" s="7">
        <f t="shared" si="11"/>
        <v>18448.009999999998</v>
      </c>
      <c r="R122" s="7">
        <f t="shared" si="12"/>
        <v>19200.990000000002</v>
      </c>
      <c r="S122" s="9">
        <f t="shared" si="13"/>
        <v>37649</v>
      </c>
    </row>
    <row r="123" spans="1:19" x14ac:dyDescent="0.3">
      <c r="A123" s="12" t="s">
        <v>544</v>
      </c>
      <c r="B123" s="3" t="s">
        <v>336</v>
      </c>
      <c r="C123" s="13" t="s">
        <v>337</v>
      </c>
      <c r="D123" s="10" t="s">
        <v>362</v>
      </c>
      <c r="E123" s="5" t="s">
        <v>361</v>
      </c>
      <c r="F123" s="5" t="s">
        <v>362</v>
      </c>
      <c r="G123" s="6" t="s">
        <v>364</v>
      </c>
      <c r="H123" s="6" t="s">
        <v>363</v>
      </c>
      <c r="I123" s="6" t="s">
        <v>364</v>
      </c>
      <c r="J123" s="6" t="s">
        <v>515</v>
      </c>
      <c r="K123" s="7">
        <f t="shared" si="7"/>
        <v>0</v>
      </c>
      <c r="L123" s="7">
        <f t="shared" si="8"/>
        <v>0</v>
      </c>
      <c r="M123" s="8">
        <v>0</v>
      </c>
      <c r="N123" s="7">
        <f t="shared" si="9"/>
        <v>5218.99</v>
      </c>
      <c r="O123" s="7">
        <f t="shared" si="10"/>
        <v>5432.01</v>
      </c>
      <c r="P123" s="8">
        <v>10651</v>
      </c>
      <c r="Q123" s="7">
        <f t="shared" si="11"/>
        <v>5218.99</v>
      </c>
      <c r="R123" s="7">
        <f t="shared" si="12"/>
        <v>5432.01</v>
      </c>
      <c r="S123" s="9">
        <f t="shared" si="13"/>
        <v>10651</v>
      </c>
    </row>
    <row r="124" spans="1:19" x14ac:dyDescent="0.3">
      <c r="A124" s="12" t="s">
        <v>544</v>
      </c>
      <c r="B124" s="3" t="s">
        <v>336</v>
      </c>
      <c r="C124" s="13" t="s">
        <v>337</v>
      </c>
      <c r="D124" s="10" t="s">
        <v>362</v>
      </c>
      <c r="E124" s="5" t="s">
        <v>361</v>
      </c>
      <c r="F124" s="5" t="s">
        <v>362</v>
      </c>
      <c r="G124" s="6" t="s">
        <v>366</v>
      </c>
      <c r="H124" s="6" t="s">
        <v>365</v>
      </c>
      <c r="I124" s="6" t="s">
        <v>366</v>
      </c>
      <c r="J124" s="6" t="s">
        <v>515</v>
      </c>
      <c r="K124" s="7">
        <f t="shared" si="7"/>
        <v>11818.31</v>
      </c>
      <c r="L124" s="7">
        <f t="shared" si="8"/>
        <v>12300.69</v>
      </c>
      <c r="M124" s="8">
        <v>24119</v>
      </c>
      <c r="N124" s="7">
        <f t="shared" si="9"/>
        <v>0</v>
      </c>
      <c r="O124" s="7">
        <f t="shared" si="10"/>
        <v>0</v>
      </c>
      <c r="P124" s="8">
        <v>0</v>
      </c>
      <c r="Q124" s="7">
        <f t="shared" si="11"/>
        <v>11818.31</v>
      </c>
      <c r="R124" s="7">
        <f t="shared" si="12"/>
        <v>12300.69</v>
      </c>
      <c r="S124" s="9">
        <f t="shared" si="13"/>
        <v>24119</v>
      </c>
    </row>
    <row r="125" spans="1:19" x14ac:dyDescent="0.3">
      <c r="A125" s="12" t="s">
        <v>263</v>
      </c>
      <c r="B125" s="3" t="s">
        <v>262</v>
      </c>
      <c r="C125" s="13" t="s">
        <v>263</v>
      </c>
      <c r="D125" s="5" t="s">
        <v>545</v>
      </c>
      <c r="E125" s="5" t="s">
        <v>264</v>
      </c>
      <c r="F125" s="5" t="s">
        <v>265</v>
      </c>
      <c r="G125" s="5" t="s">
        <v>545</v>
      </c>
      <c r="H125" s="5" t="s">
        <v>367</v>
      </c>
      <c r="I125" s="6" t="s">
        <v>368</v>
      </c>
      <c r="J125" s="6" t="s">
        <v>515</v>
      </c>
      <c r="K125" s="7">
        <f t="shared" si="7"/>
        <v>0</v>
      </c>
      <c r="L125" s="7">
        <f t="shared" si="8"/>
        <v>0</v>
      </c>
      <c r="M125" s="8">
        <v>0</v>
      </c>
      <c r="N125" s="7">
        <f t="shared" si="9"/>
        <v>15832.88</v>
      </c>
      <c r="O125" s="7">
        <f t="shared" si="10"/>
        <v>16479.120000000003</v>
      </c>
      <c r="P125" s="8">
        <v>32312</v>
      </c>
      <c r="Q125" s="7">
        <f t="shared" si="11"/>
        <v>15832.88</v>
      </c>
      <c r="R125" s="7">
        <f t="shared" si="12"/>
        <v>16479.120000000003</v>
      </c>
      <c r="S125" s="9">
        <f t="shared" si="13"/>
        <v>32312</v>
      </c>
    </row>
    <row r="126" spans="1:19" x14ac:dyDescent="0.3">
      <c r="A126" s="12" t="s">
        <v>544</v>
      </c>
      <c r="B126" s="3" t="s">
        <v>336</v>
      </c>
      <c r="C126" s="13" t="s">
        <v>337</v>
      </c>
      <c r="D126" s="10" t="s">
        <v>362</v>
      </c>
      <c r="E126" s="5" t="s">
        <v>361</v>
      </c>
      <c r="F126" s="5" t="s">
        <v>362</v>
      </c>
      <c r="G126" s="6" t="s">
        <v>370</v>
      </c>
      <c r="H126" s="6" t="s">
        <v>369</v>
      </c>
      <c r="I126" s="6" t="s">
        <v>370</v>
      </c>
      <c r="J126" s="6" t="s">
        <v>515</v>
      </c>
      <c r="K126" s="7">
        <f t="shared" si="7"/>
        <v>0</v>
      </c>
      <c r="L126" s="7">
        <f t="shared" si="8"/>
        <v>0</v>
      </c>
      <c r="M126" s="8">
        <v>0</v>
      </c>
      <c r="N126" s="7">
        <f t="shared" si="9"/>
        <v>15467.83</v>
      </c>
      <c r="O126" s="7">
        <f t="shared" si="10"/>
        <v>16099.17</v>
      </c>
      <c r="P126" s="8">
        <v>31567</v>
      </c>
      <c r="Q126" s="7">
        <f t="shared" si="11"/>
        <v>15467.83</v>
      </c>
      <c r="R126" s="7">
        <f t="shared" si="12"/>
        <v>16099.17</v>
      </c>
      <c r="S126" s="9">
        <f t="shared" si="13"/>
        <v>31567</v>
      </c>
    </row>
    <row r="127" spans="1:19" x14ac:dyDescent="0.3">
      <c r="A127" s="12" t="s">
        <v>544</v>
      </c>
      <c r="B127" s="3" t="s">
        <v>336</v>
      </c>
      <c r="C127" s="13" t="s">
        <v>337</v>
      </c>
      <c r="D127" s="10" t="s">
        <v>362</v>
      </c>
      <c r="E127" s="5" t="s">
        <v>361</v>
      </c>
      <c r="F127" s="5" t="s">
        <v>362</v>
      </c>
      <c r="G127" s="6" t="s">
        <v>372</v>
      </c>
      <c r="H127" s="6" t="s">
        <v>371</v>
      </c>
      <c r="I127" s="6" t="s">
        <v>372</v>
      </c>
      <c r="J127" s="6" t="s">
        <v>515</v>
      </c>
      <c r="K127" s="7">
        <f t="shared" si="7"/>
        <v>0</v>
      </c>
      <c r="L127" s="7">
        <f t="shared" si="8"/>
        <v>0</v>
      </c>
      <c r="M127" s="8">
        <v>0</v>
      </c>
      <c r="N127" s="7">
        <f t="shared" si="9"/>
        <v>3432.45</v>
      </c>
      <c r="O127" s="7">
        <f t="shared" si="10"/>
        <v>3572.55</v>
      </c>
      <c r="P127" s="8">
        <v>7005</v>
      </c>
      <c r="Q127" s="7">
        <f t="shared" si="11"/>
        <v>3432.45</v>
      </c>
      <c r="R127" s="7">
        <f t="shared" si="12"/>
        <v>3572.55</v>
      </c>
      <c r="S127" s="9">
        <f t="shared" si="13"/>
        <v>7005</v>
      </c>
    </row>
    <row r="128" spans="1:19" x14ac:dyDescent="0.3">
      <c r="A128" s="12" t="s">
        <v>546</v>
      </c>
      <c r="B128" s="3" t="s">
        <v>373</v>
      </c>
      <c r="C128" s="13" t="s">
        <v>374</v>
      </c>
      <c r="D128" s="5" t="s">
        <v>547</v>
      </c>
      <c r="E128" s="5" t="s">
        <v>375</v>
      </c>
      <c r="F128" s="5" t="s">
        <v>376</v>
      </c>
      <c r="G128" s="6" t="s">
        <v>547</v>
      </c>
      <c r="H128" s="6" t="s">
        <v>377</v>
      </c>
      <c r="I128" s="6" t="s">
        <v>378</v>
      </c>
      <c r="J128" s="6" t="s">
        <v>529</v>
      </c>
      <c r="K128" s="7">
        <f t="shared" si="7"/>
        <v>0</v>
      </c>
      <c r="L128" s="7">
        <f t="shared" si="8"/>
        <v>0</v>
      </c>
      <c r="M128" s="8">
        <v>0</v>
      </c>
      <c r="N128" s="7">
        <f t="shared" si="9"/>
        <v>0</v>
      </c>
      <c r="O128" s="7">
        <f t="shared" si="10"/>
        <v>0</v>
      </c>
      <c r="P128" s="8">
        <v>0</v>
      </c>
      <c r="Q128" s="7">
        <f t="shared" si="11"/>
        <v>0</v>
      </c>
      <c r="R128" s="7">
        <f t="shared" si="12"/>
        <v>0</v>
      </c>
      <c r="S128" s="9">
        <f t="shared" si="13"/>
        <v>0</v>
      </c>
    </row>
    <row r="129" spans="1:19" x14ac:dyDescent="0.3">
      <c r="A129" s="12" t="s">
        <v>544</v>
      </c>
      <c r="B129" s="3" t="s">
        <v>336</v>
      </c>
      <c r="C129" s="13" t="s">
        <v>337</v>
      </c>
      <c r="D129" s="10" t="s">
        <v>362</v>
      </c>
      <c r="E129" s="5" t="s">
        <v>361</v>
      </c>
      <c r="F129" s="5" t="s">
        <v>362</v>
      </c>
      <c r="G129" s="6" t="s">
        <v>380</v>
      </c>
      <c r="H129" s="6" t="s">
        <v>379</v>
      </c>
      <c r="I129" s="6" t="s">
        <v>380</v>
      </c>
      <c r="J129" s="6" t="s">
        <v>515</v>
      </c>
      <c r="K129" s="7">
        <f t="shared" si="7"/>
        <v>0</v>
      </c>
      <c r="L129" s="7">
        <f t="shared" si="8"/>
        <v>0</v>
      </c>
      <c r="M129" s="8">
        <v>0</v>
      </c>
      <c r="N129" s="7">
        <f t="shared" si="9"/>
        <v>7381.8499999999995</v>
      </c>
      <c r="O129" s="7">
        <f t="shared" si="10"/>
        <v>7683.1500000000005</v>
      </c>
      <c r="P129" s="8">
        <v>15065</v>
      </c>
      <c r="Q129" s="7">
        <f t="shared" si="11"/>
        <v>7381.8499999999995</v>
      </c>
      <c r="R129" s="7">
        <f t="shared" si="12"/>
        <v>7683.1500000000005</v>
      </c>
      <c r="S129" s="9">
        <f t="shared" si="13"/>
        <v>15065</v>
      </c>
    </row>
    <row r="130" spans="1:19" x14ac:dyDescent="0.3">
      <c r="A130" s="12" t="s">
        <v>544</v>
      </c>
      <c r="B130" s="3" t="s">
        <v>336</v>
      </c>
      <c r="C130" s="13" t="s">
        <v>337</v>
      </c>
      <c r="D130" s="10" t="s">
        <v>382</v>
      </c>
      <c r="E130" s="5" t="s">
        <v>381</v>
      </c>
      <c r="F130" s="10" t="s">
        <v>382</v>
      </c>
      <c r="G130" s="6" t="s">
        <v>384</v>
      </c>
      <c r="H130" s="6" t="s">
        <v>383</v>
      </c>
      <c r="I130" s="6" t="s">
        <v>384</v>
      </c>
      <c r="J130" s="6" t="s">
        <v>515</v>
      </c>
      <c r="K130" s="7">
        <f t="shared" ref="K130:K182" si="14">+M130*0.49</f>
        <v>9466.7999999999993</v>
      </c>
      <c r="L130" s="7">
        <f t="shared" ref="L130:L182" si="15">+M130-K130</f>
        <v>9853.2000000000007</v>
      </c>
      <c r="M130" s="8">
        <v>19320</v>
      </c>
      <c r="N130" s="7">
        <f t="shared" ref="N130:N182" si="16">+P130*0.49</f>
        <v>5308.17</v>
      </c>
      <c r="O130" s="7">
        <f t="shared" ref="O130:O182" si="17">+P130-N130</f>
        <v>5524.83</v>
      </c>
      <c r="P130" s="8">
        <v>10833</v>
      </c>
      <c r="Q130" s="7">
        <f t="shared" ref="Q130:Q182" si="18">+S130*0.49</f>
        <v>14774.97</v>
      </c>
      <c r="R130" s="7">
        <f t="shared" ref="R130:R182" si="19">+S130-Q130</f>
        <v>15378.03</v>
      </c>
      <c r="S130" s="9">
        <f t="shared" ref="S130:S182" si="20">+M130+P130</f>
        <v>30153</v>
      </c>
    </row>
    <row r="131" spans="1:19" x14ac:dyDescent="0.3">
      <c r="A131" s="12" t="s">
        <v>544</v>
      </c>
      <c r="B131" s="3" t="s">
        <v>336</v>
      </c>
      <c r="C131" s="13" t="s">
        <v>337</v>
      </c>
      <c r="D131" s="10" t="s">
        <v>382</v>
      </c>
      <c r="E131" s="5" t="s">
        <v>381</v>
      </c>
      <c r="F131" s="10" t="s">
        <v>382</v>
      </c>
      <c r="G131" s="6" t="s">
        <v>386</v>
      </c>
      <c r="H131" s="6" t="s">
        <v>385</v>
      </c>
      <c r="I131" s="6" t="s">
        <v>386</v>
      </c>
      <c r="J131" s="6" t="s">
        <v>515</v>
      </c>
      <c r="K131" s="7">
        <f t="shared" si="14"/>
        <v>0</v>
      </c>
      <c r="L131" s="7">
        <f t="shared" si="15"/>
        <v>0</v>
      </c>
      <c r="M131" s="8">
        <v>0</v>
      </c>
      <c r="N131" s="7">
        <f t="shared" si="16"/>
        <v>8184.47</v>
      </c>
      <c r="O131" s="7">
        <f t="shared" si="17"/>
        <v>8518.5299999999988</v>
      </c>
      <c r="P131" s="8">
        <v>16703</v>
      </c>
      <c r="Q131" s="7">
        <f t="shared" si="18"/>
        <v>8184.47</v>
      </c>
      <c r="R131" s="7">
        <f t="shared" si="19"/>
        <v>8518.5299999999988</v>
      </c>
      <c r="S131" s="9">
        <f t="shared" si="20"/>
        <v>16703</v>
      </c>
    </row>
    <row r="132" spans="1:19" x14ac:dyDescent="0.3">
      <c r="A132" s="12" t="s">
        <v>544</v>
      </c>
      <c r="B132" s="3" t="s">
        <v>336</v>
      </c>
      <c r="C132" s="13" t="s">
        <v>337</v>
      </c>
      <c r="D132" s="10" t="s">
        <v>382</v>
      </c>
      <c r="E132" s="5" t="s">
        <v>381</v>
      </c>
      <c r="F132" s="10" t="s">
        <v>382</v>
      </c>
      <c r="G132" s="6" t="s">
        <v>388</v>
      </c>
      <c r="H132" s="6" t="s">
        <v>387</v>
      </c>
      <c r="I132" s="6" t="s">
        <v>388</v>
      </c>
      <c r="J132" s="6" t="s">
        <v>515</v>
      </c>
      <c r="K132" s="7">
        <f t="shared" si="14"/>
        <v>0</v>
      </c>
      <c r="L132" s="7">
        <f t="shared" si="15"/>
        <v>0</v>
      </c>
      <c r="M132" s="8">
        <v>0</v>
      </c>
      <c r="N132" s="7">
        <f t="shared" si="16"/>
        <v>12763.52</v>
      </c>
      <c r="O132" s="7">
        <f t="shared" si="17"/>
        <v>13284.48</v>
      </c>
      <c r="P132" s="8">
        <v>26048</v>
      </c>
      <c r="Q132" s="7">
        <f t="shared" si="18"/>
        <v>12763.52</v>
      </c>
      <c r="R132" s="7">
        <f t="shared" si="19"/>
        <v>13284.48</v>
      </c>
      <c r="S132" s="9">
        <f t="shared" si="20"/>
        <v>26048</v>
      </c>
    </row>
    <row r="133" spans="1:19" x14ac:dyDescent="0.3">
      <c r="A133" s="12" t="s">
        <v>544</v>
      </c>
      <c r="B133" s="3" t="s">
        <v>336</v>
      </c>
      <c r="C133" s="13" t="s">
        <v>337</v>
      </c>
      <c r="D133" s="10" t="s">
        <v>382</v>
      </c>
      <c r="E133" s="5" t="s">
        <v>381</v>
      </c>
      <c r="F133" s="10" t="s">
        <v>382</v>
      </c>
      <c r="G133" s="6" t="s">
        <v>548</v>
      </c>
      <c r="H133" s="6" t="s">
        <v>389</v>
      </c>
      <c r="I133" s="6" t="s">
        <v>390</v>
      </c>
      <c r="J133" s="6" t="s">
        <v>515</v>
      </c>
      <c r="K133" s="7">
        <f t="shared" si="14"/>
        <v>0</v>
      </c>
      <c r="L133" s="7">
        <f t="shared" si="15"/>
        <v>0</v>
      </c>
      <c r="M133" s="8">
        <v>0</v>
      </c>
      <c r="N133" s="7">
        <f t="shared" si="16"/>
        <v>3737.23</v>
      </c>
      <c r="O133" s="7">
        <f t="shared" si="17"/>
        <v>3889.77</v>
      </c>
      <c r="P133" s="8">
        <v>7627</v>
      </c>
      <c r="Q133" s="7">
        <f t="shared" si="18"/>
        <v>3737.23</v>
      </c>
      <c r="R133" s="7">
        <f t="shared" si="19"/>
        <v>3889.77</v>
      </c>
      <c r="S133" s="9">
        <f t="shared" si="20"/>
        <v>7627</v>
      </c>
    </row>
    <row r="134" spans="1:19" x14ac:dyDescent="0.3">
      <c r="A134" s="12" t="s">
        <v>544</v>
      </c>
      <c r="B134" s="3" t="s">
        <v>336</v>
      </c>
      <c r="C134" s="13" t="s">
        <v>337</v>
      </c>
      <c r="D134" s="5" t="s">
        <v>392</v>
      </c>
      <c r="E134" s="5" t="s">
        <v>391</v>
      </c>
      <c r="F134" s="10" t="s">
        <v>392</v>
      </c>
      <c r="G134" s="6" t="s">
        <v>394</v>
      </c>
      <c r="H134" s="6" t="s">
        <v>393</v>
      </c>
      <c r="I134" s="6" t="s">
        <v>394</v>
      </c>
      <c r="J134" s="6" t="s">
        <v>515</v>
      </c>
      <c r="K134" s="7">
        <f t="shared" si="14"/>
        <v>0</v>
      </c>
      <c r="L134" s="7">
        <f t="shared" si="15"/>
        <v>0</v>
      </c>
      <c r="M134" s="8">
        <v>0</v>
      </c>
      <c r="N134" s="7">
        <f t="shared" si="16"/>
        <v>7871.36</v>
      </c>
      <c r="O134" s="7">
        <f t="shared" si="17"/>
        <v>8192.64</v>
      </c>
      <c r="P134" s="8">
        <v>16064</v>
      </c>
      <c r="Q134" s="7">
        <f t="shared" si="18"/>
        <v>7871.36</v>
      </c>
      <c r="R134" s="7">
        <f t="shared" si="19"/>
        <v>8192.64</v>
      </c>
      <c r="S134" s="9">
        <f t="shared" si="20"/>
        <v>16064</v>
      </c>
    </row>
    <row r="135" spans="1:19" x14ac:dyDescent="0.3">
      <c r="A135" s="12" t="s">
        <v>544</v>
      </c>
      <c r="B135" s="3" t="s">
        <v>336</v>
      </c>
      <c r="C135" s="13" t="s">
        <v>337</v>
      </c>
      <c r="D135" s="6" t="s">
        <v>396</v>
      </c>
      <c r="E135" s="5" t="s">
        <v>391</v>
      </c>
      <c r="F135" s="5" t="s">
        <v>392</v>
      </c>
      <c r="G135" s="6" t="s">
        <v>396</v>
      </c>
      <c r="H135" s="6" t="s">
        <v>395</v>
      </c>
      <c r="I135" s="6" t="s">
        <v>396</v>
      </c>
      <c r="J135" s="6" t="s">
        <v>515</v>
      </c>
      <c r="K135" s="7">
        <f t="shared" si="14"/>
        <v>0</v>
      </c>
      <c r="L135" s="7">
        <f t="shared" si="15"/>
        <v>0</v>
      </c>
      <c r="M135" s="8">
        <v>0</v>
      </c>
      <c r="N135" s="7">
        <f t="shared" si="16"/>
        <v>19833.73</v>
      </c>
      <c r="O135" s="7">
        <f t="shared" si="17"/>
        <v>20643.27</v>
      </c>
      <c r="P135" s="8">
        <v>40477</v>
      </c>
      <c r="Q135" s="7">
        <f t="shared" si="18"/>
        <v>19833.73</v>
      </c>
      <c r="R135" s="7">
        <f t="shared" si="19"/>
        <v>20643.27</v>
      </c>
      <c r="S135" s="9">
        <f t="shared" si="20"/>
        <v>40477</v>
      </c>
    </row>
    <row r="136" spans="1:19" x14ac:dyDescent="0.3">
      <c r="A136" s="12" t="s">
        <v>374</v>
      </c>
      <c r="B136" s="3" t="s">
        <v>373</v>
      </c>
      <c r="C136" s="13" t="s">
        <v>374</v>
      </c>
      <c r="D136" s="10" t="s">
        <v>398</v>
      </c>
      <c r="E136" s="5" t="s">
        <v>397</v>
      </c>
      <c r="F136" s="5" t="s">
        <v>398</v>
      </c>
      <c r="G136" s="6" t="s">
        <v>398</v>
      </c>
      <c r="H136" s="6" t="s">
        <v>399</v>
      </c>
      <c r="I136" s="6" t="s">
        <v>398</v>
      </c>
      <c r="J136" s="6" t="s">
        <v>515</v>
      </c>
      <c r="K136" s="7">
        <f t="shared" si="14"/>
        <v>17844.82</v>
      </c>
      <c r="L136" s="7">
        <f t="shared" si="15"/>
        <v>18573.18</v>
      </c>
      <c r="M136" s="8">
        <v>36418</v>
      </c>
      <c r="N136" s="7">
        <f t="shared" si="16"/>
        <v>17342.57</v>
      </c>
      <c r="O136" s="7">
        <f t="shared" si="17"/>
        <v>18050.43</v>
      </c>
      <c r="P136" s="8">
        <v>35393</v>
      </c>
      <c r="Q136" s="7">
        <f t="shared" si="18"/>
        <v>35187.39</v>
      </c>
      <c r="R136" s="7">
        <f t="shared" si="19"/>
        <v>36623.61</v>
      </c>
      <c r="S136" s="9">
        <f t="shared" si="20"/>
        <v>71811</v>
      </c>
    </row>
    <row r="137" spans="1:19" x14ac:dyDescent="0.3">
      <c r="A137" s="12" t="s">
        <v>374</v>
      </c>
      <c r="B137" s="3" t="s">
        <v>373</v>
      </c>
      <c r="C137" s="13" t="s">
        <v>374</v>
      </c>
      <c r="D137" s="10" t="s">
        <v>398</v>
      </c>
      <c r="E137" s="5" t="s">
        <v>397</v>
      </c>
      <c r="F137" s="5" t="s">
        <v>398</v>
      </c>
      <c r="G137" s="6" t="s">
        <v>401</v>
      </c>
      <c r="H137" s="6" t="s">
        <v>400</v>
      </c>
      <c r="I137" s="6" t="s">
        <v>401</v>
      </c>
      <c r="J137" s="6" t="s">
        <v>515</v>
      </c>
      <c r="K137" s="7">
        <f t="shared" si="14"/>
        <v>0</v>
      </c>
      <c r="L137" s="7">
        <f t="shared" si="15"/>
        <v>0</v>
      </c>
      <c r="M137" s="8">
        <v>0</v>
      </c>
      <c r="N137" s="7">
        <f t="shared" si="16"/>
        <v>7034.93</v>
      </c>
      <c r="O137" s="7">
        <f t="shared" si="17"/>
        <v>7322.07</v>
      </c>
      <c r="P137" s="8">
        <v>14357</v>
      </c>
      <c r="Q137" s="7">
        <f t="shared" si="18"/>
        <v>7034.93</v>
      </c>
      <c r="R137" s="7">
        <f t="shared" si="19"/>
        <v>7322.07</v>
      </c>
      <c r="S137" s="9">
        <f t="shared" si="20"/>
        <v>14357</v>
      </c>
    </row>
    <row r="138" spans="1:19" x14ac:dyDescent="0.3">
      <c r="A138" s="12" t="s">
        <v>374</v>
      </c>
      <c r="B138" s="3" t="s">
        <v>373</v>
      </c>
      <c r="C138" s="13" t="s">
        <v>374</v>
      </c>
      <c r="D138" s="10" t="s">
        <v>398</v>
      </c>
      <c r="E138" s="5" t="s">
        <v>397</v>
      </c>
      <c r="F138" s="5" t="s">
        <v>398</v>
      </c>
      <c r="G138" s="6" t="s">
        <v>403</v>
      </c>
      <c r="H138" s="6" t="s">
        <v>402</v>
      </c>
      <c r="I138" s="6" t="s">
        <v>403</v>
      </c>
      <c r="J138" s="6" t="s">
        <v>515</v>
      </c>
      <c r="K138" s="7">
        <f t="shared" si="14"/>
        <v>0</v>
      </c>
      <c r="L138" s="7">
        <f t="shared" si="15"/>
        <v>0</v>
      </c>
      <c r="M138" s="8">
        <v>0</v>
      </c>
      <c r="N138" s="7">
        <f t="shared" si="16"/>
        <v>7903.21</v>
      </c>
      <c r="O138" s="7">
        <f t="shared" si="17"/>
        <v>8225.7900000000009</v>
      </c>
      <c r="P138" s="8">
        <v>16129</v>
      </c>
      <c r="Q138" s="7">
        <f t="shared" si="18"/>
        <v>7903.21</v>
      </c>
      <c r="R138" s="7">
        <f t="shared" si="19"/>
        <v>8225.7900000000009</v>
      </c>
      <c r="S138" s="9">
        <f t="shared" si="20"/>
        <v>16129</v>
      </c>
    </row>
    <row r="139" spans="1:19" x14ac:dyDescent="0.3">
      <c r="A139" s="12" t="s">
        <v>374</v>
      </c>
      <c r="B139" s="3" t="s">
        <v>373</v>
      </c>
      <c r="C139" s="13" t="s">
        <v>374</v>
      </c>
      <c r="D139" s="5" t="s">
        <v>549</v>
      </c>
      <c r="E139" s="5" t="s">
        <v>404</v>
      </c>
      <c r="F139" s="10" t="s">
        <v>405</v>
      </c>
      <c r="G139" s="6" t="s">
        <v>407</v>
      </c>
      <c r="H139" s="6" t="s">
        <v>406</v>
      </c>
      <c r="I139" s="6" t="s">
        <v>407</v>
      </c>
      <c r="J139" s="6" t="s">
        <v>515</v>
      </c>
      <c r="K139" s="7">
        <f t="shared" si="14"/>
        <v>5456.64</v>
      </c>
      <c r="L139" s="7">
        <f t="shared" si="15"/>
        <v>5679.36</v>
      </c>
      <c r="M139" s="8">
        <v>11136</v>
      </c>
      <c r="N139" s="7">
        <f t="shared" si="16"/>
        <v>6464.08</v>
      </c>
      <c r="O139" s="7">
        <f t="shared" si="17"/>
        <v>6727.92</v>
      </c>
      <c r="P139" s="8">
        <v>13192</v>
      </c>
      <c r="Q139" s="7">
        <f t="shared" si="18"/>
        <v>11920.72</v>
      </c>
      <c r="R139" s="7">
        <f t="shared" si="19"/>
        <v>12407.28</v>
      </c>
      <c r="S139" s="9">
        <f t="shared" si="20"/>
        <v>24328</v>
      </c>
    </row>
    <row r="140" spans="1:19" x14ac:dyDescent="0.3">
      <c r="A140" s="12" t="s">
        <v>374</v>
      </c>
      <c r="B140" s="3" t="s">
        <v>373</v>
      </c>
      <c r="C140" s="13" t="s">
        <v>374</v>
      </c>
      <c r="D140" s="10" t="s">
        <v>409</v>
      </c>
      <c r="E140" s="5" t="s">
        <v>408</v>
      </c>
      <c r="F140" s="10" t="s">
        <v>409</v>
      </c>
      <c r="G140" s="6" t="s">
        <v>411</v>
      </c>
      <c r="H140" s="6" t="s">
        <v>410</v>
      </c>
      <c r="I140" s="6" t="s">
        <v>411</v>
      </c>
      <c r="J140" s="6" t="s">
        <v>515</v>
      </c>
      <c r="K140" s="7">
        <f t="shared" si="14"/>
        <v>0</v>
      </c>
      <c r="L140" s="7">
        <f t="shared" si="15"/>
        <v>0</v>
      </c>
      <c r="M140" s="8">
        <v>0</v>
      </c>
      <c r="N140" s="7">
        <f t="shared" si="16"/>
        <v>5850.5999999999995</v>
      </c>
      <c r="O140" s="7">
        <f t="shared" si="17"/>
        <v>6089.4000000000005</v>
      </c>
      <c r="P140" s="8">
        <v>11940</v>
      </c>
      <c r="Q140" s="7">
        <f t="shared" si="18"/>
        <v>5850.5999999999995</v>
      </c>
      <c r="R140" s="7">
        <f t="shared" si="19"/>
        <v>6089.4000000000005</v>
      </c>
      <c r="S140" s="9">
        <f t="shared" si="20"/>
        <v>11940</v>
      </c>
    </row>
    <row r="141" spans="1:19" x14ac:dyDescent="0.3">
      <c r="A141" s="12" t="s">
        <v>374</v>
      </c>
      <c r="B141" s="3" t="s">
        <v>373</v>
      </c>
      <c r="C141" s="13" t="s">
        <v>374</v>
      </c>
      <c r="D141" s="10" t="s">
        <v>409</v>
      </c>
      <c r="E141" s="5" t="s">
        <v>408</v>
      </c>
      <c r="F141" s="10" t="s">
        <v>409</v>
      </c>
      <c r="G141" s="6" t="s">
        <v>409</v>
      </c>
      <c r="H141" s="6" t="s">
        <v>412</v>
      </c>
      <c r="I141" s="6" t="s">
        <v>409</v>
      </c>
      <c r="J141" s="6" t="s">
        <v>515</v>
      </c>
      <c r="K141" s="7">
        <f t="shared" si="14"/>
        <v>0</v>
      </c>
      <c r="L141" s="7">
        <f t="shared" si="15"/>
        <v>0</v>
      </c>
      <c r="M141" s="8">
        <v>0</v>
      </c>
      <c r="N141" s="7">
        <f t="shared" si="16"/>
        <v>16282.699999999999</v>
      </c>
      <c r="O141" s="7">
        <f t="shared" si="17"/>
        <v>16947.300000000003</v>
      </c>
      <c r="P141" s="8">
        <v>33230</v>
      </c>
      <c r="Q141" s="7">
        <f t="shared" si="18"/>
        <v>16282.699999999999</v>
      </c>
      <c r="R141" s="7">
        <f t="shared" si="19"/>
        <v>16947.300000000003</v>
      </c>
      <c r="S141" s="9">
        <f t="shared" si="20"/>
        <v>33230</v>
      </c>
    </row>
    <row r="142" spans="1:19" x14ac:dyDescent="0.3">
      <c r="A142" s="12" t="s">
        <v>374</v>
      </c>
      <c r="B142" s="3" t="s">
        <v>373</v>
      </c>
      <c r="C142" s="13" t="s">
        <v>374</v>
      </c>
      <c r="D142" s="10" t="s">
        <v>409</v>
      </c>
      <c r="E142" s="5" t="s">
        <v>408</v>
      </c>
      <c r="F142" s="10" t="s">
        <v>409</v>
      </c>
      <c r="G142" s="6" t="s">
        <v>414</v>
      </c>
      <c r="H142" s="6" t="s">
        <v>413</v>
      </c>
      <c r="I142" s="6" t="s">
        <v>414</v>
      </c>
      <c r="J142" s="6" t="s">
        <v>515</v>
      </c>
      <c r="K142" s="7">
        <f t="shared" si="14"/>
        <v>0</v>
      </c>
      <c r="L142" s="7">
        <f t="shared" si="15"/>
        <v>0</v>
      </c>
      <c r="M142" s="8">
        <v>0</v>
      </c>
      <c r="N142" s="7">
        <f t="shared" si="16"/>
        <v>3352.58</v>
      </c>
      <c r="O142" s="7">
        <f t="shared" si="17"/>
        <v>3489.42</v>
      </c>
      <c r="P142" s="8">
        <v>6842</v>
      </c>
      <c r="Q142" s="7">
        <f t="shared" si="18"/>
        <v>3352.58</v>
      </c>
      <c r="R142" s="7">
        <f t="shared" si="19"/>
        <v>3489.42</v>
      </c>
      <c r="S142" s="9">
        <f t="shared" si="20"/>
        <v>6842</v>
      </c>
    </row>
    <row r="143" spans="1:19" x14ac:dyDescent="0.3">
      <c r="A143" s="12" t="s">
        <v>374</v>
      </c>
      <c r="B143" s="3" t="s">
        <v>373</v>
      </c>
      <c r="C143" s="13" t="s">
        <v>374</v>
      </c>
      <c r="D143" s="10" t="s">
        <v>409</v>
      </c>
      <c r="E143" s="5" t="s">
        <v>408</v>
      </c>
      <c r="F143" s="10" t="s">
        <v>409</v>
      </c>
      <c r="G143" s="6" t="s">
        <v>416</v>
      </c>
      <c r="H143" s="6" t="s">
        <v>415</v>
      </c>
      <c r="I143" s="6" t="s">
        <v>416</v>
      </c>
      <c r="J143" s="6" t="s">
        <v>515</v>
      </c>
      <c r="K143" s="7">
        <f t="shared" si="14"/>
        <v>0</v>
      </c>
      <c r="L143" s="7">
        <f t="shared" si="15"/>
        <v>0</v>
      </c>
      <c r="M143" s="8">
        <v>0</v>
      </c>
      <c r="N143" s="7">
        <f t="shared" si="16"/>
        <v>6590.5</v>
      </c>
      <c r="O143" s="7">
        <f t="shared" si="17"/>
        <v>6859.5</v>
      </c>
      <c r="P143" s="8">
        <v>13450</v>
      </c>
      <c r="Q143" s="7">
        <f t="shared" si="18"/>
        <v>6590.5</v>
      </c>
      <c r="R143" s="7">
        <f t="shared" si="19"/>
        <v>6859.5</v>
      </c>
      <c r="S143" s="9">
        <f t="shared" si="20"/>
        <v>13450</v>
      </c>
    </row>
    <row r="144" spans="1:19" x14ac:dyDescent="0.3">
      <c r="A144" s="12" t="s">
        <v>374</v>
      </c>
      <c r="B144" s="3" t="s">
        <v>373</v>
      </c>
      <c r="C144" s="13" t="s">
        <v>374</v>
      </c>
      <c r="D144" s="10" t="s">
        <v>409</v>
      </c>
      <c r="E144" s="5" t="s">
        <v>408</v>
      </c>
      <c r="F144" s="10" t="s">
        <v>409</v>
      </c>
      <c r="G144" s="6" t="s">
        <v>418</v>
      </c>
      <c r="H144" s="6" t="s">
        <v>417</v>
      </c>
      <c r="I144" s="6" t="s">
        <v>418</v>
      </c>
      <c r="J144" s="6" t="s">
        <v>515</v>
      </c>
      <c r="K144" s="7">
        <f t="shared" si="14"/>
        <v>0</v>
      </c>
      <c r="L144" s="7">
        <f t="shared" si="15"/>
        <v>0</v>
      </c>
      <c r="M144" s="8">
        <v>0</v>
      </c>
      <c r="N144" s="7">
        <f t="shared" si="16"/>
        <v>4741.7299999999996</v>
      </c>
      <c r="O144" s="7">
        <f t="shared" si="17"/>
        <v>4935.2700000000004</v>
      </c>
      <c r="P144" s="8">
        <v>9677</v>
      </c>
      <c r="Q144" s="7">
        <f t="shared" si="18"/>
        <v>4741.7299999999996</v>
      </c>
      <c r="R144" s="7">
        <f t="shared" si="19"/>
        <v>4935.2700000000004</v>
      </c>
      <c r="S144" s="9">
        <f t="shared" si="20"/>
        <v>9677</v>
      </c>
    </row>
    <row r="145" spans="1:19" x14ac:dyDescent="0.3">
      <c r="A145" s="12" t="s">
        <v>374</v>
      </c>
      <c r="B145" s="3" t="s">
        <v>373</v>
      </c>
      <c r="C145" s="13" t="s">
        <v>374</v>
      </c>
      <c r="D145" s="5" t="s">
        <v>420</v>
      </c>
      <c r="E145" s="5" t="s">
        <v>419</v>
      </c>
      <c r="F145" s="10" t="s">
        <v>420</v>
      </c>
      <c r="G145" s="6" t="s">
        <v>420</v>
      </c>
      <c r="H145" s="6" t="s">
        <v>421</v>
      </c>
      <c r="I145" s="6" t="s">
        <v>420</v>
      </c>
      <c r="J145" s="6" t="s">
        <v>515</v>
      </c>
      <c r="K145" s="7">
        <f t="shared" si="14"/>
        <v>0</v>
      </c>
      <c r="L145" s="7">
        <f t="shared" si="15"/>
        <v>0</v>
      </c>
      <c r="M145" s="8">
        <v>0</v>
      </c>
      <c r="N145" s="7">
        <f t="shared" si="16"/>
        <v>20359.989999999998</v>
      </c>
      <c r="O145" s="7">
        <f t="shared" si="17"/>
        <v>21191.010000000002</v>
      </c>
      <c r="P145" s="8">
        <v>41551</v>
      </c>
      <c r="Q145" s="7">
        <f t="shared" si="18"/>
        <v>20359.989999999998</v>
      </c>
      <c r="R145" s="7">
        <f t="shared" si="19"/>
        <v>21191.010000000002</v>
      </c>
      <c r="S145" s="9">
        <f t="shared" si="20"/>
        <v>41551</v>
      </c>
    </row>
    <row r="146" spans="1:19" x14ac:dyDescent="0.3">
      <c r="A146" s="12" t="s">
        <v>546</v>
      </c>
      <c r="B146" s="3" t="s">
        <v>373</v>
      </c>
      <c r="C146" s="13" t="s">
        <v>374</v>
      </c>
      <c r="D146" s="6" t="s">
        <v>423</v>
      </c>
      <c r="E146" s="5" t="s">
        <v>375</v>
      </c>
      <c r="F146" s="10" t="s">
        <v>376</v>
      </c>
      <c r="G146" s="6" t="s">
        <v>423</v>
      </c>
      <c r="H146" s="6" t="s">
        <v>422</v>
      </c>
      <c r="I146" s="6" t="s">
        <v>423</v>
      </c>
      <c r="J146" s="6" t="s">
        <v>515</v>
      </c>
      <c r="K146" s="7">
        <f t="shared" si="14"/>
        <v>0</v>
      </c>
      <c r="L146" s="7">
        <f t="shared" si="15"/>
        <v>0</v>
      </c>
      <c r="M146" s="8">
        <v>0</v>
      </c>
      <c r="N146" s="7">
        <f t="shared" si="16"/>
        <v>21552.649999999998</v>
      </c>
      <c r="O146" s="7">
        <f t="shared" si="17"/>
        <v>22432.350000000002</v>
      </c>
      <c r="P146" s="8">
        <v>43985</v>
      </c>
      <c r="Q146" s="7">
        <f t="shared" si="18"/>
        <v>21552.649999999998</v>
      </c>
      <c r="R146" s="7">
        <f t="shared" si="19"/>
        <v>22432.350000000002</v>
      </c>
      <c r="S146" s="9">
        <f t="shared" si="20"/>
        <v>43985</v>
      </c>
    </row>
    <row r="147" spans="1:19" x14ac:dyDescent="0.3">
      <c r="A147" s="12" t="s">
        <v>546</v>
      </c>
      <c r="B147" s="3" t="s">
        <v>373</v>
      </c>
      <c r="C147" s="13" t="s">
        <v>374</v>
      </c>
      <c r="D147" s="10" t="s">
        <v>376</v>
      </c>
      <c r="E147" s="5" t="s">
        <v>375</v>
      </c>
      <c r="F147" s="5" t="s">
        <v>376</v>
      </c>
      <c r="G147" s="6" t="s">
        <v>425</v>
      </c>
      <c r="H147" s="6" t="s">
        <v>424</v>
      </c>
      <c r="I147" s="6" t="s">
        <v>425</v>
      </c>
      <c r="J147" s="6" t="s">
        <v>515</v>
      </c>
      <c r="K147" s="7">
        <f t="shared" si="14"/>
        <v>0</v>
      </c>
      <c r="L147" s="7">
        <f t="shared" si="15"/>
        <v>0</v>
      </c>
      <c r="M147" s="8">
        <v>0</v>
      </c>
      <c r="N147" s="7">
        <f t="shared" si="16"/>
        <v>15437.449999999999</v>
      </c>
      <c r="O147" s="7">
        <f t="shared" si="17"/>
        <v>16067.550000000001</v>
      </c>
      <c r="P147" s="8">
        <v>31505</v>
      </c>
      <c r="Q147" s="7">
        <f t="shared" si="18"/>
        <v>15437.449999999999</v>
      </c>
      <c r="R147" s="7">
        <f t="shared" si="19"/>
        <v>16067.550000000001</v>
      </c>
      <c r="S147" s="9">
        <f t="shared" si="20"/>
        <v>31505</v>
      </c>
    </row>
    <row r="148" spans="1:19" x14ac:dyDescent="0.3">
      <c r="A148" s="12" t="s">
        <v>546</v>
      </c>
      <c r="B148" s="3" t="s">
        <v>373</v>
      </c>
      <c r="C148" s="13" t="s">
        <v>374</v>
      </c>
      <c r="D148" s="10" t="s">
        <v>376</v>
      </c>
      <c r="E148" s="5" t="s">
        <v>375</v>
      </c>
      <c r="F148" s="5" t="s">
        <v>376</v>
      </c>
      <c r="G148" s="6" t="s">
        <v>427</v>
      </c>
      <c r="H148" s="6" t="s">
        <v>426</v>
      </c>
      <c r="I148" s="6" t="s">
        <v>427</v>
      </c>
      <c r="J148" s="6" t="s">
        <v>515</v>
      </c>
      <c r="K148" s="7">
        <f t="shared" si="14"/>
        <v>0</v>
      </c>
      <c r="L148" s="7">
        <f t="shared" si="15"/>
        <v>0</v>
      </c>
      <c r="M148" s="8">
        <v>0</v>
      </c>
      <c r="N148" s="7">
        <f t="shared" si="16"/>
        <v>19809.72</v>
      </c>
      <c r="O148" s="7">
        <f t="shared" si="17"/>
        <v>20618.28</v>
      </c>
      <c r="P148" s="8">
        <v>40428</v>
      </c>
      <c r="Q148" s="7">
        <f t="shared" si="18"/>
        <v>19809.72</v>
      </c>
      <c r="R148" s="7">
        <f t="shared" si="19"/>
        <v>20618.28</v>
      </c>
      <c r="S148" s="9">
        <f t="shared" si="20"/>
        <v>40428</v>
      </c>
    </row>
    <row r="149" spans="1:19" x14ac:dyDescent="0.3">
      <c r="A149" s="12" t="s">
        <v>546</v>
      </c>
      <c r="B149" s="3" t="s">
        <v>373</v>
      </c>
      <c r="C149" s="13" t="s">
        <v>374</v>
      </c>
      <c r="D149" s="10" t="s">
        <v>376</v>
      </c>
      <c r="E149" s="5" t="s">
        <v>375</v>
      </c>
      <c r="F149" s="5" t="s">
        <v>376</v>
      </c>
      <c r="G149" s="6" t="s">
        <v>429</v>
      </c>
      <c r="H149" s="6" t="s">
        <v>428</v>
      </c>
      <c r="I149" s="6" t="s">
        <v>429</v>
      </c>
      <c r="J149" s="6" t="s">
        <v>515</v>
      </c>
      <c r="K149" s="7">
        <f t="shared" si="14"/>
        <v>0</v>
      </c>
      <c r="L149" s="7">
        <f t="shared" si="15"/>
        <v>0</v>
      </c>
      <c r="M149" s="8">
        <v>0</v>
      </c>
      <c r="N149" s="7">
        <f t="shared" si="16"/>
        <v>9339.89</v>
      </c>
      <c r="O149" s="7">
        <f t="shared" si="17"/>
        <v>9721.11</v>
      </c>
      <c r="P149" s="8">
        <v>19061</v>
      </c>
      <c r="Q149" s="7">
        <f t="shared" si="18"/>
        <v>9339.89</v>
      </c>
      <c r="R149" s="7">
        <f t="shared" si="19"/>
        <v>9721.11</v>
      </c>
      <c r="S149" s="9">
        <f t="shared" si="20"/>
        <v>19061</v>
      </c>
    </row>
    <row r="150" spans="1:19" x14ac:dyDescent="0.3">
      <c r="A150" s="12" t="s">
        <v>546</v>
      </c>
      <c r="B150" s="3" t="s">
        <v>373</v>
      </c>
      <c r="C150" s="13" t="s">
        <v>374</v>
      </c>
      <c r="D150" s="10" t="s">
        <v>431</v>
      </c>
      <c r="E150" s="5" t="s">
        <v>430</v>
      </c>
      <c r="F150" s="5" t="s">
        <v>431</v>
      </c>
      <c r="G150" s="6" t="s">
        <v>550</v>
      </c>
      <c r="H150" s="6" t="s">
        <v>432</v>
      </c>
      <c r="I150" s="6" t="s">
        <v>433</v>
      </c>
      <c r="J150" s="6" t="s">
        <v>515</v>
      </c>
      <c r="K150" s="7">
        <f t="shared" si="14"/>
        <v>0</v>
      </c>
      <c r="L150" s="7">
        <f t="shared" si="15"/>
        <v>0</v>
      </c>
      <c r="M150" s="8">
        <v>0</v>
      </c>
      <c r="N150" s="7">
        <f t="shared" si="16"/>
        <v>20888.21</v>
      </c>
      <c r="O150" s="7">
        <f t="shared" si="17"/>
        <v>21740.79</v>
      </c>
      <c r="P150" s="8">
        <v>42629</v>
      </c>
      <c r="Q150" s="7">
        <f t="shared" si="18"/>
        <v>20888.21</v>
      </c>
      <c r="R150" s="7">
        <f t="shared" si="19"/>
        <v>21740.79</v>
      </c>
      <c r="S150" s="9">
        <f t="shared" si="20"/>
        <v>42629</v>
      </c>
    </row>
    <row r="151" spans="1:19" x14ac:dyDescent="0.3">
      <c r="A151" s="12" t="s">
        <v>546</v>
      </c>
      <c r="B151" s="3" t="s">
        <v>373</v>
      </c>
      <c r="C151" s="13" t="s">
        <v>374</v>
      </c>
      <c r="D151" s="10" t="s">
        <v>431</v>
      </c>
      <c r="E151" s="5" t="s">
        <v>430</v>
      </c>
      <c r="F151" s="5" t="s">
        <v>431</v>
      </c>
      <c r="G151" s="6" t="s">
        <v>435</v>
      </c>
      <c r="H151" s="6" t="s">
        <v>434</v>
      </c>
      <c r="I151" s="6" t="s">
        <v>435</v>
      </c>
      <c r="J151" s="6" t="s">
        <v>515</v>
      </c>
      <c r="K151" s="7">
        <f t="shared" si="14"/>
        <v>0</v>
      </c>
      <c r="L151" s="7">
        <f t="shared" si="15"/>
        <v>0</v>
      </c>
      <c r="M151" s="8">
        <v>0</v>
      </c>
      <c r="N151" s="7">
        <f t="shared" si="16"/>
        <v>21306.18</v>
      </c>
      <c r="O151" s="7">
        <f t="shared" si="17"/>
        <v>22175.82</v>
      </c>
      <c r="P151" s="8">
        <v>43482</v>
      </c>
      <c r="Q151" s="7">
        <f t="shared" si="18"/>
        <v>21306.18</v>
      </c>
      <c r="R151" s="7">
        <f t="shared" si="19"/>
        <v>22175.82</v>
      </c>
      <c r="S151" s="9">
        <f t="shared" si="20"/>
        <v>43482</v>
      </c>
    </row>
    <row r="152" spans="1:19" x14ac:dyDescent="0.3">
      <c r="A152" s="12" t="s">
        <v>546</v>
      </c>
      <c r="B152" s="3" t="s">
        <v>373</v>
      </c>
      <c r="C152" s="13" t="s">
        <v>374</v>
      </c>
      <c r="D152" s="10" t="s">
        <v>431</v>
      </c>
      <c r="E152" s="5" t="s">
        <v>430</v>
      </c>
      <c r="F152" s="5" t="s">
        <v>431</v>
      </c>
      <c r="G152" s="6" t="s">
        <v>437</v>
      </c>
      <c r="H152" s="6" t="s">
        <v>436</v>
      </c>
      <c r="I152" s="6" t="s">
        <v>437</v>
      </c>
      <c r="J152" s="6" t="s">
        <v>515</v>
      </c>
      <c r="K152" s="7">
        <f t="shared" si="14"/>
        <v>0</v>
      </c>
      <c r="L152" s="7">
        <f t="shared" si="15"/>
        <v>0</v>
      </c>
      <c r="M152" s="8">
        <v>0</v>
      </c>
      <c r="N152" s="7">
        <f t="shared" si="16"/>
        <v>14192.85</v>
      </c>
      <c r="O152" s="7">
        <f t="shared" si="17"/>
        <v>14772.15</v>
      </c>
      <c r="P152" s="8">
        <v>28965</v>
      </c>
      <c r="Q152" s="7">
        <f t="shared" si="18"/>
        <v>14192.85</v>
      </c>
      <c r="R152" s="7">
        <f t="shared" si="19"/>
        <v>14772.15</v>
      </c>
      <c r="S152" s="9">
        <f t="shared" si="20"/>
        <v>28965</v>
      </c>
    </row>
    <row r="153" spans="1:19" x14ac:dyDescent="0.3">
      <c r="A153" s="12" t="s">
        <v>546</v>
      </c>
      <c r="B153" s="3" t="s">
        <v>373</v>
      </c>
      <c r="C153" s="13" t="s">
        <v>374</v>
      </c>
      <c r="D153" s="10" t="s">
        <v>431</v>
      </c>
      <c r="E153" s="5" t="s">
        <v>430</v>
      </c>
      <c r="F153" s="5" t="s">
        <v>431</v>
      </c>
      <c r="G153" s="6" t="s">
        <v>439</v>
      </c>
      <c r="H153" s="6" t="s">
        <v>438</v>
      </c>
      <c r="I153" s="6" t="s">
        <v>439</v>
      </c>
      <c r="J153" s="6" t="s">
        <v>515</v>
      </c>
      <c r="K153" s="7">
        <f t="shared" si="14"/>
        <v>0</v>
      </c>
      <c r="L153" s="7">
        <f t="shared" si="15"/>
        <v>0</v>
      </c>
      <c r="M153" s="8">
        <v>0</v>
      </c>
      <c r="N153" s="7">
        <f t="shared" si="16"/>
        <v>6110.3</v>
      </c>
      <c r="O153" s="7">
        <f t="shared" si="17"/>
        <v>6359.7</v>
      </c>
      <c r="P153" s="8">
        <v>12470</v>
      </c>
      <c r="Q153" s="7">
        <f t="shared" si="18"/>
        <v>6110.3</v>
      </c>
      <c r="R153" s="7">
        <f t="shared" si="19"/>
        <v>6359.7</v>
      </c>
      <c r="S153" s="9">
        <f t="shared" si="20"/>
        <v>12470</v>
      </c>
    </row>
    <row r="154" spans="1:19" x14ac:dyDescent="0.3">
      <c r="A154" s="12" t="s">
        <v>546</v>
      </c>
      <c r="B154" s="3" t="s">
        <v>373</v>
      </c>
      <c r="C154" s="13" t="s">
        <v>374</v>
      </c>
      <c r="D154" s="10" t="s">
        <v>431</v>
      </c>
      <c r="E154" s="5" t="s">
        <v>430</v>
      </c>
      <c r="F154" s="5" t="s">
        <v>431</v>
      </c>
      <c r="G154" s="6" t="s">
        <v>441</v>
      </c>
      <c r="H154" s="6" t="s">
        <v>440</v>
      </c>
      <c r="I154" s="6" t="s">
        <v>441</v>
      </c>
      <c r="J154" s="6" t="s">
        <v>515</v>
      </c>
      <c r="K154" s="7">
        <f t="shared" si="14"/>
        <v>0</v>
      </c>
      <c r="L154" s="7">
        <f t="shared" si="15"/>
        <v>0</v>
      </c>
      <c r="M154" s="8">
        <v>0</v>
      </c>
      <c r="N154" s="7">
        <f t="shared" si="16"/>
        <v>21960.329999999998</v>
      </c>
      <c r="O154" s="7">
        <f t="shared" si="17"/>
        <v>22856.670000000002</v>
      </c>
      <c r="P154" s="8">
        <v>44817</v>
      </c>
      <c r="Q154" s="7">
        <f t="shared" si="18"/>
        <v>21960.329999999998</v>
      </c>
      <c r="R154" s="7">
        <f t="shared" si="19"/>
        <v>22856.670000000002</v>
      </c>
      <c r="S154" s="9">
        <f t="shared" si="20"/>
        <v>44817</v>
      </c>
    </row>
    <row r="155" spans="1:19" x14ac:dyDescent="0.3">
      <c r="A155" s="12" t="s">
        <v>546</v>
      </c>
      <c r="B155" s="3" t="s">
        <v>373</v>
      </c>
      <c r="C155" s="13" t="s">
        <v>374</v>
      </c>
      <c r="D155" s="10" t="s">
        <v>431</v>
      </c>
      <c r="E155" s="5" t="s">
        <v>430</v>
      </c>
      <c r="F155" s="5" t="s">
        <v>431</v>
      </c>
      <c r="G155" s="6" t="s">
        <v>443</v>
      </c>
      <c r="H155" s="6" t="s">
        <v>442</v>
      </c>
      <c r="I155" s="6" t="s">
        <v>443</v>
      </c>
      <c r="J155" s="6" t="s">
        <v>515</v>
      </c>
      <c r="K155" s="7">
        <f t="shared" si="14"/>
        <v>0</v>
      </c>
      <c r="L155" s="7">
        <f t="shared" si="15"/>
        <v>0</v>
      </c>
      <c r="M155" s="8">
        <v>0</v>
      </c>
      <c r="N155" s="7">
        <f t="shared" si="16"/>
        <v>12272.539999999999</v>
      </c>
      <c r="O155" s="7">
        <f t="shared" si="17"/>
        <v>12773.460000000001</v>
      </c>
      <c r="P155" s="8">
        <v>25046</v>
      </c>
      <c r="Q155" s="7">
        <f t="shared" si="18"/>
        <v>12272.539999999999</v>
      </c>
      <c r="R155" s="7">
        <f t="shared" si="19"/>
        <v>12773.460000000001</v>
      </c>
      <c r="S155" s="9">
        <f t="shared" si="20"/>
        <v>25046</v>
      </c>
    </row>
    <row r="156" spans="1:19" x14ac:dyDescent="0.3">
      <c r="A156" s="12" t="s">
        <v>546</v>
      </c>
      <c r="B156" s="3" t="s">
        <v>373</v>
      </c>
      <c r="C156" s="13" t="s">
        <v>374</v>
      </c>
      <c r="D156" s="10" t="s">
        <v>431</v>
      </c>
      <c r="E156" s="5" t="s">
        <v>430</v>
      </c>
      <c r="F156" s="5" t="s">
        <v>431</v>
      </c>
      <c r="G156" s="6" t="s">
        <v>445</v>
      </c>
      <c r="H156" s="6" t="s">
        <v>444</v>
      </c>
      <c r="I156" s="6" t="s">
        <v>445</v>
      </c>
      <c r="J156" s="6" t="s">
        <v>515</v>
      </c>
      <c r="K156" s="7">
        <f t="shared" si="14"/>
        <v>0</v>
      </c>
      <c r="L156" s="7">
        <f t="shared" si="15"/>
        <v>0</v>
      </c>
      <c r="M156" s="8">
        <v>0</v>
      </c>
      <c r="N156" s="7">
        <f t="shared" si="16"/>
        <v>17681.16</v>
      </c>
      <c r="O156" s="7">
        <f t="shared" si="17"/>
        <v>18402.84</v>
      </c>
      <c r="P156" s="8">
        <v>36084</v>
      </c>
      <c r="Q156" s="7">
        <f t="shared" si="18"/>
        <v>17681.16</v>
      </c>
      <c r="R156" s="7">
        <f t="shared" si="19"/>
        <v>18402.84</v>
      </c>
      <c r="S156" s="9">
        <f t="shared" si="20"/>
        <v>36084</v>
      </c>
    </row>
    <row r="157" spans="1:19" x14ac:dyDescent="0.3">
      <c r="A157" s="12" t="s">
        <v>546</v>
      </c>
      <c r="B157" s="3" t="s">
        <v>373</v>
      </c>
      <c r="C157" s="13" t="s">
        <v>374</v>
      </c>
      <c r="D157" s="10" t="s">
        <v>431</v>
      </c>
      <c r="E157" s="5" t="s">
        <v>430</v>
      </c>
      <c r="F157" s="5" t="s">
        <v>431</v>
      </c>
      <c r="G157" s="6" t="s">
        <v>431</v>
      </c>
      <c r="H157" s="6" t="s">
        <v>446</v>
      </c>
      <c r="I157" s="6" t="s">
        <v>431</v>
      </c>
      <c r="J157" s="6" t="s">
        <v>515</v>
      </c>
      <c r="K157" s="7">
        <f t="shared" si="14"/>
        <v>23374.47</v>
      </c>
      <c r="L157" s="7">
        <f t="shared" si="15"/>
        <v>24328.53</v>
      </c>
      <c r="M157" s="8">
        <v>47703</v>
      </c>
      <c r="N157" s="7">
        <f t="shared" si="16"/>
        <v>12728.24</v>
      </c>
      <c r="O157" s="7">
        <f t="shared" si="17"/>
        <v>13247.76</v>
      </c>
      <c r="P157" s="8">
        <v>25976</v>
      </c>
      <c r="Q157" s="7">
        <f t="shared" si="18"/>
        <v>36102.71</v>
      </c>
      <c r="R157" s="7">
        <f t="shared" si="19"/>
        <v>37576.29</v>
      </c>
      <c r="S157" s="9">
        <f t="shared" si="20"/>
        <v>73679</v>
      </c>
    </row>
    <row r="158" spans="1:19" x14ac:dyDescent="0.3">
      <c r="A158" s="12" t="s">
        <v>448</v>
      </c>
      <c r="B158" s="3" t="s">
        <v>447</v>
      </c>
      <c r="C158" s="13" t="s">
        <v>448</v>
      </c>
      <c r="D158" s="10" t="s">
        <v>450</v>
      </c>
      <c r="E158" s="5" t="s">
        <v>449</v>
      </c>
      <c r="F158" s="5" t="s">
        <v>450</v>
      </c>
      <c r="G158" s="6" t="s">
        <v>452</v>
      </c>
      <c r="H158" s="6" t="s">
        <v>451</v>
      </c>
      <c r="I158" s="6" t="s">
        <v>452</v>
      </c>
      <c r="J158" s="6" t="s">
        <v>515</v>
      </c>
      <c r="K158" s="7">
        <f t="shared" si="14"/>
        <v>0</v>
      </c>
      <c r="L158" s="7">
        <f t="shared" si="15"/>
        <v>0</v>
      </c>
      <c r="M158" s="8">
        <v>0</v>
      </c>
      <c r="N158" s="7">
        <f t="shared" si="16"/>
        <v>22670.829999999998</v>
      </c>
      <c r="O158" s="7">
        <f t="shared" si="17"/>
        <v>23596.170000000002</v>
      </c>
      <c r="P158" s="8">
        <v>46267</v>
      </c>
      <c r="Q158" s="7">
        <f t="shared" si="18"/>
        <v>22670.829999999998</v>
      </c>
      <c r="R158" s="7">
        <f t="shared" si="19"/>
        <v>23596.170000000002</v>
      </c>
      <c r="S158" s="9">
        <f t="shared" si="20"/>
        <v>46267</v>
      </c>
    </row>
    <row r="159" spans="1:19" x14ac:dyDescent="0.3">
      <c r="A159" s="12" t="s">
        <v>448</v>
      </c>
      <c r="B159" s="3" t="s">
        <v>447</v>
      </c>
      <c r="C159" s="13" t="s">
        <v>448</v>
      </c>
      <c r="D159" s="10" t="s">
        <v>450</v>
      </c>
      <c r="E159" s="5" t="s">
        <v>449</v>
      </c>
      <c r="F159" s="5" t="s">
        <v>450</v>
      </c>
      <c r="G159" s="6" t="s">
        <v>454</v>
      </c>
      <c r="H159" s="6" t="s">
        <v>453</v>
      </c>
      <c r="I159" s="6" t="s">
        <v>454</v>
      </c>
      <c r="J159" s="6" t="s">
        <v>515</v>
      </c>
      <c r="K159" s="7">
        <f t="shared" si="14"/>
        <v>4143.93</v>
      </c>
      <c r="L159" s="7">
        <f t="shared" si="15"/>
        <v>4313.07</v>
      </c>
      <c r="M159" s="8">
        <v>8457</v>
      </c>
      <c r="N159" s="7">
        <f t="shared" si="16"/>
        <v>10556.07</v>
      </c>
      <c r="O159" s="7">
        <f t="shared" si="17"/>
        <v>10986.93</v>
      </c>
      <c r="P159" s="8">
        <v>21543</v>
      </c>
      <c r="Q159" s="7">
        <f t="shared" si="18"/>
        <v>14700</v>
      </c>
      <c r="R159" s="7">
        <f t="shared" si="19"/>
        <v>15300</v>
      </c>
      <c r="S159" s="9">
        <f t="shared" si="20"/>
        <v>30000</v>
      </c>
    </row>
    <row r="160" spans="1:19" x14ac:dyDescent="0.3">
      <c r="A160" s="12" t="s">
        <v>448</v>
      </c>
      <c r="B160" s="3" t="s">
        <v>447</v>
      </c>
      <c r="C160" s="13" t="s">
        <v>448</v>
      </c>
      <c r="D160" s="5" t="s">
        <v>551</v>
      </c>
      <c r="E160" s="5" t="s">
        <v>455</v>
      </c>
      <c r="F160" s="5" t="s">
        <v>456</v>
      </c>
      <c r="G160" s="6" t="s">
        <v>458</v>
      </c>
      <c r="H160" s="6" t="s">
        <v>457</v>
      </c>
      <c r="I160" s="6" t="s">
        <v>458</v>
      </c>
      <c r="J160" s="6" t="s">
        <v>515</v>
      </c>
      <c r="K160" s="7">
        <f t="shared" si="14"/>
        <v>0</v>
      </c>
      <c r="L160" s="7">
        <f t="shared" si="15"/>
        <v>0</v>
      </c>
      <c r="M160" s="8">
        <v>0</v>
      </c>
      <c r="N160" s="7">
        <f t="shared" si="16"/>
        <v>3391.29</v>
      </c>
      <c r="O160" s="7">
        <f t="shared" si="17"/>
        <v>3529.71</v>
      </c>
      <c r="P160" s="8">
        <v>6921</v>
      </c>
      <c r="Q160" s="7">
        <f t="shared" si="18"/>
        <v>3391.29</v>
      </c>
      <c r="R160" s="7">
        <f t="shared" si="19"/>
        <v>3529.71</v>
      </c>
      <c r="S160" s="9">
        <f t="shared" si="20"/>
        <v>6921</v>
      </c>
    </row>
    <row r="161" spans="1:19" x14ac:dyDescent="0.3">
      <c r="A161" s="12" t="s">
        <v>83</v>
      </c>
      <c r="B161" s="3" t="s">
        <v>82</v>
      </c>
      <c r="C161" s="13" t="s">
        <v>83</v>
      </c>
      <c r="D161" s="10" t="s">
        <v>460</v>
      </c>
      <c r="E161" s="5" t="s">
        <v>459</v>
      </c>
      <c r="F161" s="10" t="s">
        <v>460</v>
      </c>
      <c r="G161" s="6" t="s">
        <v>462</v>
      </c>
      <c r="H161" s="6" t="s">
        <v>461</v>
      </c>
      <c r="I161" s="6" t="s">
        <v>462</v>
      </c>
      <c r="J161" s="6" t="s">
        <v>515</v>
      </c>
      <c r="K161" s="7">
        <f t="shared" si="14"/>
        <v>0</v>
      </c>
      <c r="L161" s="7">
        <f t="shared" si="15"/>
        <v>0</v>
      </c>
      <c r="M161" s="8">
        <v>0</v>
      </c>
      <c r="N161" s="7">
        <f t="shared" si="16"/>
        <v>11995.199999999999</v>
      </c>
      <c r="O161" s="7">
        <f t="shared" si="17"/>
        <v>12484.800000000001</v>
      </c>
      <c r="P161" s="8">
        <v>24480</v>
      </c>
      <c r="Q161" s="7">
        <f t="shared" si="18"/>
        <v>11995.199999999999</v>
      </c>
      <c r="R161" s="7">
        <f t="shared" si="19"/>
        <v>12484.800000000001</v>
      </c>
      <c r="S161" s="9">
        <f t="shared" si="20"/>
        <v>24480</v>
      </c>
    </row>
    <row r="162" spans="1:19" x14ac:dyDescent="0.3">
      <c r="A162" s="12" t="s">
        <v>83</v>
      </c>
      <c r="B162" s="3" t="s">
        <v>82</v>
      </c>
      <c r="C162" s="13" t="s">
        <v>83</v>
      </c>
      <c r="D162" s="10" t="s">
        <v>460</v>
      </c>
      <c r="E162" s="5" t="s">
        <v>459</v>
      </c>
      <c r="F162" s="10" t="s">
        <v>460</v>
      </c>
      <c r="G162" s="6" t="s">
        <v>464</v>
      </c>
      <c r="H162" s="6" t="s">
        <v>463</v>
      </c>
      <c r="I162" s="6" t="s">
        <v>464</v>
      </c>
      <c r="J162" s="6" t="s">
        <v>515</v>
      </c>
      <c r="K162" s="7">
        <f t="shared" si="14"/>
        <v>0</v>
      </c>
      <c r="L162" s="7">
        <f t="shared" si="15"/>
        <v>0</v>
      </c>
      <c r="M162" s="8">
        <v>0</v>
      </c>
      <c r="N162" s="7">
        <f t="shared" si="16"/>
        <v>3320.73</v>
      </c>
      <c r="O162" s="7">
        <f t="shared" si="17"/>
        <v>3456.27</v>
      </c>
      <c r="P162" s="8">
        <v>6777</v>
      </c>
      <c r="Q162" s="7">
        <f t="shared" si="18"/>
        <v>3320.73</v>
      </c>
      <c r="R162" s="7">
        <f t="shared" si="19"/>
        <v>3456.27</v>
      </c>
      <c r="S162" s="9">
        <f t="shared" si="20"/>
        <v>6777</v>
      </c>
    </row>
    <row r="163" spans="1:19" x14ac:dyDescent="0.3">
      <c r="A163" s="12" t="s">
        <v>83</v>
      </c>
      <c r="B163" s="3" t="s">
        <v>82</v>
      </c>
      <c r="C163" s="13" t="s">
        <v>83</v>
      </c>
      <c r="D163" s="10" t="s">
        <v>466</v>
      </c>
      <c r="E163" s="5" t="s">
        <v>465</v>
      </c>
      <c r="F163" s="10" t="s">
        <v>466</v>
      </c>
      <c r="G163" s="6" t="s">
        <v>466</v>
      </c>
      <c r="H163" s="6" t="s">
        <v>467</v>
      </c>
      <c r="I163" s="6" t="s">
        <v>466</v>
      </c>
      <c r="J163" s="6" t="s">
        <v>515</v>
      </c>
      <c r="K163" s="7">
        <f t="shared" si="14"/>
        <v>16532.11</v>
      </c>
      <c r="L163" s="7">
        <f t="shared" si="15"/>
        <v>17206.89</v>
      </c>
      <c r="M163" s="8">
        <v>33739</v>
      </c>
      <c r="N163" s="7">
        <f t="shared" si="16"/>
        <v>0</v>
      </c>
      <c r="O163" s="7">
        <f t="shared" si="17"/>
        <v>0</v>
      </c>
      <c r="P163" s="8">
        <v>0</v>
      </c>
      <c r="Q163" s="7">
        <f t="shared" si="18"/>
        <v>16532.11</v>
      </c>
      <c r="R163" s="7">
        <f t="shared" si="19"/>
        <v>17206.89</v>
      </c>
      <c r="S163" s="9">
        <f t="shared" si="20"/>
        <v>33739</v>
      </c>
    </row>
    <row r="164" spans="1:19" x14ac:dyDescent="0.3">
      <c r="A164" s="12" t="s">
        <v>83</v>
      </c>
      <c r="B164" s="3" t="s">
        <v>82</v>
      </c>
      <c r="C164" s="13" t="s">
        <v>83</v>
      </c>
      <c r="D164" s="10" t="s">
        <v>466</v>
      </c>
      <c r="E164" s="5" t="s">
        <v>465</v>
      </c>
      <c r="F164" s="10" t="s">
        <v>466</v>
      </c>
      <c r="G164" s="6" t="s">
        <v>469</v>
      </c>
      <c r="H164" s="6" t="s">
        <v>468</v>
      </c>
      <c r="I164" s="6" t="s">
        <v>469</v>
      </c>
      <c r="J164" s="6" t="s">
        <v>515</v>
      </c>
      <c r="K164" s="7">
        <f t="shared" si="14"/>
        <v>0</v>
      </c>
      <c r="L164" s="7">
        <f t="shared" si="15"/>
        <v>0</v>
      </c>
      <c r="M164" s="8">
        <v>0</v>
      </c>
      <c r="N164" s="7">
        <f t="shared" si="16"/>
        <v>4358.55</v>
      </c>
      <c r="O164" s="7">
        <f t="shared" si="17"/>
        <v>4536.45</v>
      </c>
      <c r="P164" s="8">
        <v>8895</v>
      </c>
      <c r="Q164" s="7">
        <f t="shared" si="18"/>
        <v>4358.55</v>
      </c>
      <c r="R164" s="7">
        <f t="shared" si="19"/>
        <v>4536.45</v>
      </c>
      <c r="S164" s="9">
        <f t="shared" si="20"/>
        <v>8895</v>
      </c>
    </row>
    <row r="165" spans="1:19" x14ac:dyDescent="0.3">
      <c r="A165" s="12" t="s">
        <v>546</v>
      </c>
      <c r="B165" s="3" t="s">
        <v>373</v>
      </c>
      <c r="C165" s="13" t="s">
        <v>374</v>
      </c>
      <c r="D165" s="25" t="s">
        <v>552</v>
      </c>
      <c r="E165" s="5" t="s">
        <v>430</v>
      </c>
      <c r="F165" s="5" t="s">
        <v>431</v>
      </c>
      <c r="G165" s="6" t="s">
        <v>552</v>
      </c>
      <c r="H165" s="6" t="s">
        <v>470</v>
      </c>
      <c r="I165" s="6" t="s">
        <v>471</v>
      </c>
      <c r="J165" s="6" t="s">
        <v>529</v>
      </c>
      <c r="K165" s="7">
        <f t="shared" si="14"/>
        <v>0</v>
      </c>
      <c r="L165" s="7">
        <f t="shared" si="15"/>
        <v>0</v>
      </c>
      <c r="M165" s="8">
        <v>0</v>
      </c>
      <c r="N165" s="7">
        <f t="shared" si="16"/>
        <v>0</v>
      </c>
      <c r="O165" s="7">
        <f t="shared" si="17"/>
        <v>0</v>
      </c>
      <c r="P165" s="8">
        <v>0</v>
      </c>
      <c r="Q165" s="7">
        <f t="shared" si="18"/>
        <v>0</v>
      </c>
      <c r="R165" s="7">
        <f t="shared" si="19"/>
        <v>0</v>
      </c>
      <c r="S165" s="9">
        <f t="shared" si="20"/>
        <v>0</v>
      </c>
    </row>
    <row r="166" spans="1:19" x14ac:dyDescent="0.3">
      <c r="A166" s="12" t="s">
        <v>83</v>
      </c>
      <c r="B166" s="3" t="s">
        <v>82</v>
      </c>
      <c r="C166" s="13" t="s">
        <v>83</v>
      </c>
      <c r="D166" s="10" t="s">
        <v>466</v>
      </c>
      <c r="E166" s="5" t="s">
        <v>465</v>
      </c>
      <c r="F166" s="10" t="s">
        <v>466</v>
      </c>
      <c r="G166" s="6" t="s">
        <v>473</v>
      </c>
      <c r="H166" s="6" t="s">
        <v>472</v>
      </c>
      <c r="I166" s="6" t="s">
        <v>473</v>
      </c>
      <c r="J166" s="6" t="s">
        <v>515</v>
      </c>
      <c r="K166" s="7">
        <f t="shared" si="14"/>
        <v>0</v>
      </c>
      <c r="L166" s="7">
        <f t="shared" si="15"/>
        <v>0</v>
      </c>
      <c r="M166" s="8">
        <v>0</v>
      </c>
      <c r="N166" s="7">
        <f t="shared" si="16"/>
        <v>8577.94</v>
      </c>
      <c r="O166" s="7">
        <f t="shared" si="17"/>
        <v>8928.06</v>
      </c>
      <c r="P166" s="8">
        <v>17506</v>
      </c>
      <c r="Q166" s="7">
        <f t="shared" si="18"/>
        <v>8577.94</v>
      </c>
      <c r="R166" s="7">
        <f t="shared" si="19"/>
        <v>8928.06</v>
      </c>
      <c r="S166" s="9">
        <f t="shared" si="20"/>
        <v>17506</v>
      </c>
    </row>
    <row r="167" spans="1:19" x14ac:dyDescent="0.3">
      <c r="A167" s="12" t="s">
        <v>83</v>
      </c>
      <c r="B167" s="3" t="s">
        <v>82</v>
      </c>
      <c r="C167" s="13" t="s">
        <v>83</v>
      </c>
      <c r="D167" s="10" t="s">
        <v>466</v>
      </c>
      <c r="E167" s="5" t="s">
        <v>465</v>
      </c>
      <c r="F167" s="10" t="s">
        <v>466</v>
      </c>
      <c r="G167" s="6" t="s">
        <v>475</v>
      </c>
      <c r="H167" s="6" t="s">
        <v>474</v>
      </c>
      <c r="I167" s="6" t="s">
        <v>475</v>
      </c>
      <c r="J167" s="6" t="s">
        <v>515</v>
      </c>
      <c r="K167" s="7">
        <f t="shared" si="14"/>
        <v>0</v>
      </c>
      <c r="L167" s="7">
        <f t="shared" si="15"/>
        <v>0</v>
      </c>
      <c r="M167" s="8">
        <v>0</v>
      </c>
      <c r="N167" s="7">
        <f t="shared" si="16"/>
        <v>3714.2</v>
      </c>
      <c r="O167" s="7">
        <f t="shared" si="17"/>
        <v>3865.8</v>
      </c>
      <c r="P167" s="8">
        <v>7580</v>
      </c>
      <c r="Q167" s="7">
        <f t="shared" si="18"/>
        <v>3714.2</v>
      </c>
      <c r="R167" s="7">
        <f t="shared" si="19"/>
        <v>3865.8</v>
      </c>
      <c r="S167" s="9">
        <f t="shared" si="20"/>
        <v>7580</v>
      </c>
    </row>
    <row r="168" spans="1:19" x14ac:dyDescent="0.3">
      <c r="A168" s="12" t="s">
        <v>83</v>
      </c>
      <c r="B168" s="3" t="s">
        <v>82</v>
      </c>
      <c r="C168" s="13" t="s">
        <v>83</v>
      </c>
      <c r="D168" s="10" t="s">
        <v>466</v>
      </c>
      <c r="E168" s="5" t="s">
        <v>465</v>
      </c>
      <c r="F168" s="10" t="s">
        <v>466</v>
      </c>
      <c r="G168" s="6" t="s">
        <v>477</v>
      </c>
      <c r="H168" s="6" t="s">
        <v>476</v>
      </c>
      <c r="I168" s="6" t="s">
        <v>477</v>
      </c>
      <c r="J168" s="6" t="s">
        <v>515</v>
      </c>
      <c r="K168" s="7">
        <f t="shared" si="14"/>
        <v>0</v>
      </c>
      <c r="L168" s="7">
        <f t="shared" si="15"/>
        <v>0</v>
      </c>
      <c r="M168" s="8">
        <v>0</v>
      </c>
      <c r="N168" s="7">
        <f t="shared" si="16"/>
        <v>4683.42</v>
      </c>
      <c r="O168" s="7">
        <f t="shared" si="17"/>
        <v>4874.58</v>
      </c>
      <c r="P168" s="8">
        <v>9558</v>
      </c>
      <c r="Q168" s="7">
        <f t="shared" si="18"/>
        <v>4683.42</v>
      </c>
      <c r="R168" s="7">
        <f t="shared" si="19"/>
        <v>4874.58</v>
      </c>
      <c r="S168" s="9">
        <f t="shared" si="20"/>
        <v>9558</v>
      </c>
    </row>
    <row r="169" spans="1:19" x14ac:dyDescent="0.3">
      <c r="A169" s="12" t="s">
        <v>83</v>
      </c>
      <c r="B169" s="3" t="s">
        <v>82</v>
      </c>
      <c r="C169" s="13" t="s">
        <v>83</v>
      </c>
      <c r="D169" s="10" t="s">
        <v>85</v>
      </c>
      <c r="E169" s="5" t="s">
        <v>84</v>
      </c>
      <c r="F169" s="5" t="s">
        <v>85</v>
      </c>
      <c r="G169" s="6" t="s">
        <v>87</v>
      </c>
      <c r="H169" s="6" t="s">
        <v>86</v>
      </c>
      <c r="I169" s="6" t="s">
        <v>87</v>
      </c>
      <c r="J169" s="6" t="s">
        <v>515</v>
      </c>
      <c r="K169" s="7">
        <f t="shared" si="14"/>
        <v>0</v>
      </c>
      <c r="L169" s="7">
        <f t="shared" si="15"/>
        <v>0</v>
      </c>
      <c r="M169" s="8">
        <v>0</v>
      </c>
      <c r="N169" s="7">
        <f t="shared" si="16"/>
        <v>15164.52</v>
      </c>
      <c r="O169" s="7">
        <f t="shared" si="17"/>
        <v>15783.48</v>
      </c>
      <c r="P169" s="8">
        <v>30948</v>
      </c>
      <c r="Q169" s="7">
        <f t="shared" si="18"/>
        <v>15164.52</v>
      </c>
      <c r="R169" s="7">
        <f t="shared" si="19"/>
        <v>15783.48</v>
      </c>
      <c r="S169" s="9">
        <f t="shared" si="20"/>
        <v>30948</v>
      </c>
    </row>
    <row r="170" spans="1:19" x14ac:dyDescent="0.3">
      <c r="A170" s="12" t="s">
        <v>83</v>
      </c>
      <c r="B170" s="3" t="s">
        <v>82</v>
      </c>
      <c r="C170" s="13" t="s">
        <v>83</v>
      </c>
      <c r="D170" s="10" t="s">
        <v>85</v>
      </c>
      <c r="E170" s="5" t="s">
        <v>84</v>
      </c>
      <c r="F170" s="5" t="s">
        <v>85</v>
      </c>
      <c r="G170" s="6" t="s">
        <v>479</v>
      </c>
      <c r="H170" s="6" t="s">
        <v>478</v>
      </c>
      <c r="I170" s="6" t="s">
        <v>479</v>
      </c>
      <c r="J170" s="6" t="s">
        <v>515</v>
      </c>
      <c r="K170" s="7">
        <f t="shared" si="14"/>
        <v>0</v>
      </c>
      <c r="L170" s="7">
        <f t="shared" si="15"/>
        <v>0</v>
      </c>
      <c r="M170" s="8">
        <v>0</v>
      </c>
      <c r="N170" s="7">
        <f t="shared" si="16"/>
        <v>4493.3</v>
      </c>
      <c r="O170" s="7">
        <f t="shared" si="17"/>
        <v>4676.7</v>
      </c>
      <c r="P170" s="8">
        <v>9170</v>
      </c>
      <c r="Q170" s="7">
        <f t="shared" si="18"/>
        <v>4493.3</v>
      </c>
      <c r="R170" s="7">
        <f t="shared" si="19"/>
        <v>4676.7</v>
      </c>
      <c r="S170" s="9">
        <f t="shared" si="20"/>
        <v>9170</v>
      </c>
    </row>
    <row r="171" spans="1:19" x14ac:dyDescent="0.3">
      <c r="A171" s="12" t="s">
        <v>83</v>
      </c>
      <c r="B171" s="3" t="s">
        <v>82</v>
      </c>
      <c r="C171" s="13" t="s">
        <v>83</v>
      </c>
      <c r="D171" s="10" t="s">
        <v>481</v>
      </c>
      <c r="E171" s="5" t="s">
        <v>480</v>
      </c>
      <c r="F171" s="10" t="s">
        <v>481</v>
      </c>
      <c r="G171" s="6" t="s">
        <v>483</v>
      </c>
      <c r="H171" s="6" t="s">
        <v>482</v>
      </c>
      <c r="I171" s="6" t="s">
        <v>483</v>
      </c>
      <c r="J171" s="6" t="s">
        <v>515</v>
      </c>
      <c r="K171" s="7">
        <f t="shared" si="14"/>
        <v>0</v>
      </c>
      <c r="L171" s="7">
        <f t="shared" si="15"/>
        <v>0</v>
      </c>
      <c r="M171" s="8">
        <v>0</v>
      </c>
      <c r="N171" s="7">
        <f t="shared" si="16"/>
        <v>3178.63</v>
      </c>
      <c r="O171" s="7">
        <f t="shared" si="17"/>
        <v>3308.37</v>
      </c>
      <c r="P171" s="8">
        <v>6487</v>
      </c>
      <c r="Q171" s="7">
        <f t="shared" si="18"/>
        <v>3178.63</v>
      </c>
      <c r="R171" s="7">
        <f t="shared" si="19"/>
        <v>3308.37</v>
      </c>
      <c r="S171" s="9">
        <f t="shared" si="20"/>
        <v>6487</v>
      </c>
    </row>
    <row r="172" spans="1:19" x14ac:dyDescent="0.3">
      <c r="A172" s="12" t="s">
        <v>83</v>
      </c>
      <c r="B172" s="3" t="s">
        <v>82</v>
      </c>
      <c r="C172" s="13" t="s">
        <v>83</v>
      </c>
      <c r="D172" s="10" t="s">
        <v>481</v>
      </c>
      <c r="E172" s="5" t="s">
        <v>480</v>
      </c>
      <c r="F172" s="10" t="s">
        <v>481</v>
      </c>
      <c r="G172" s="6" t="s">
        <v>481</v>
      </c>
      <c r="H172" s="6" t="s">
        <v>484</v>
      </c>
      <c r="I172" s="6" t="s">
        <v>481</v>
      </c>
      <c r="J172" s="6" t="s">
        <v>529</v>
      </c>
      <c r="K172" s="7">
        <f t="shared" si="14"/>
        <v>35123.199999999997</v>
      </c>
      <c r="L172" s="7">
        <f t="shared" si="15"/>
        <v>36556.800000000003</v>
      </c>
      <c r="M172" s="8">
        <v>71680</v>
      </c>
      <c r="N172" s="7">
        <f t="shared" si="16"/>
        <v>0</v>
      </c>
      <c r="O172" s="7">
        <f t="shared" si="17"/>
        <v>0</v>
      </c>
      <c r="P172" s="8">
        <v>0</v>
      </c>
      <c r="Q172" s="7">
        <f t="shared" si="18"/>
        <v>35123.199999999997</v>
      </c>
      <c r="R172" s="7">
        <f t="shared" si="19"/>
        <v>36556.800000000003</v>
      </c>
      <c r="S172" s="9">
        <f t="shared" si="20"/>
        <v>71680</v>
      </c>
    </row>
    <row r="173" spans="1:19" x14ac:dyDescent="0.3">
      <c r="A173" s="12" t="s">
        <v>83</v>
      </c>
      <c r="B173" s="3" t="s">
        <v>82</v>
      </c>
      <c r="C173" s="13" t="s">
        <v>83</v>
      </c>
      <c r="D173" s="10" t="s">
        <v>481</v>
      </c>
      <c r="E173" s="5" t="s">
        <v>480</v>
      </c>
      <c r="F173" s="10" t="s">
        <v>481</v>
      </c>
      <c r="G173" s="6" t="s">
        <v>486</v>
      </c>
      <c r="H173" s="6" t="s">
        <v>485</v>
      </c>
      <c r="I173" s="6" t="s">
        <v>486</v>
      </c>
      <c r="J173" s="6" t="s">
        <v>515</v>
      </c>
      <c r="K173" s="7">
        <f t="shared" si="14"/>
        <v>0</v>
      </c>
      <c r="L173" s="7">
        <f t="shared" si="15"/>
        <v>0</v>
      </c>
      <c r="M173" s="8">
        <v>0</v>
      </c>
      <c r="N173" s="7">
        <f t="shared" si="16"/>
        <v>7116.2699999999995</v>
      </c>
      <c r="O173" s="7">
        <f t="shared" si="17"/>
        <v>7406.7300000000005</v>
      </c>
      <c r="P173" s="8">
        <v>14523</v>
      </c>
      <c r="Q173" s="7">
        <f t="shared" si="18"/>
        <v>7116.2699999999995</v>
      </c>
      <c r="R173" s="7">
        <f t="shared" si="19"/>
        <v>7406.7300000000005</v>
      </c>
      <c r="S173" s="9">
        <f t="shared" si="20"/>
        <v>14523</v>
      </c>
    </row>
    <row r="174" spans="1:19" x14ac:dyDescent="0.3">
      <c r="A174" s="12" t="s">
        <v>83</v>
      </c>
      <c r="B174" s="3" t="s">
        <v>82</v>
      </c>
      <c r="C174" s="13" t="s">
        <v>83</v>
      </c>
      <c r="D174" s="10" t="s">
        <v>481</v>
      </c>
      <c r="E174" s="5" t="s">
        <v>480</v>
      </c>
      <c r="F174" s="10" t="s">
        <v>481</v>
      </c>
      <c r="G174" s="6" t="s">
        <v>488</v>
      </c>
      <c r="H174" s="6" t="s">
        <v>487</v>
      </c>
      <c r="I174" s="6" t="s">
        <v>488</v>
      </c>
      <c r="J174" s="6" t="s">
        <v>515</v>
      </c>
      <c r="K174" s="7">
        <f t="shared" si="14"/>
        <v>0</v>
      </c>
      <c r="L174" s="7">
        <f t="shared" si="15"/>
        <v>0</v>
      </c>
      <c r="M174" s="8">
        <v>0</v>
      </c>
      <c r="N174" s="7">
        <f t="shared" si="16"/>
        <v>10340.469999999999</v>
      </c>
      <c r="O174" s="7">
        <f t="shared" si="17"/>
        <v>10762.53</v>
      </c>
      <c r="P174" s="8">
        <v>21103</v>
      </c>
      <c r="Q174" s="7">
        <f t="shared" si="18"/>
        <v>10340.469999999999</v>
      </c>
      <c r="R174" s="7">
        <f t="shared" si="19"/>
        <v>10762.53</v>
      </c>
      <c r="S174" s="9">
        <f t="shared" si="20"/>
        <v>21103</v>
      </c>
    </row>
    <row r="175" spans="1:19" x14ac:dyDescent="0.3">
      <c r="A175" s="12" t="s">
        <v>83</v>
      </c>
      <c r="B175" s="3" t="s">
        <v>82</v>
      </c>
      <c r="C175" s="13" t="s">
        <v>83</v>
      </c>
      <c r="D175" s="10" t="s">
        <v>481</v>
      </c>
      <c r="E175" s="5" t="s">
        <v>480</v>
      </c>
      <c r="F175" s="10" t="s">
        <v>481</v>
      </c>
      <c r="G175" s="6" t="s">
        <v>553</v>
      </c>
      <c r="H175" s="6" t="s">
        <v>489</v>
      </c>
      <c r="I175" s="6" t="s">
        <v>490</v>
      </c>
      <c r="J175" s="6" t="s">
        <v>515</v>
      </c>
      <c r="K175" s="7">
        <f t="shared" si="14"/>
        <v>0</v>
      </c>
      <c r="L175" s="7">
        <f t="shared" si="15"/>
        <v>0</v>
      </c>
      <c r="M175" s="8">
        <v>0</v>
      </c>
      <c r="N175" s="7">
        <f t="shared" si="16"/>
        <v>16121.98</v>
      </c>
      <c r="O175" s="7">
        <f t="shared" si="17"/>
        <v>16780.02</v>
      </c>
      <c r="P175" s="8">
        <v>32902</v>
      </c>
      <c r="Q175" s="7">
        <f t="shared" si="18"/>
        <v>16121.98</v>
      </c>
      <c r="R175" s="7">
        <f t="shared" si="19"/>
        <v>16780.02</v>
      </c>
      <c r="S175" s="9">
        <f t="shared" si="20"/>
        <v>32902</v>
      </c>
    </row>
    <row r="176" spans="1:19" x14ac:dyDescent="0.3">
      <c r="A176" s="12" t="s">
        <v>83</v>
      </c>
      <c r="B176" s="3" t="s">
        <v>82</v>
      </c>
      <c r="C176" s="13" t="s">
        <v>83</v>
      </c>
      <c r="D176" s="10" t="s">
        <v>481</v>
      </c>
      <c r="E176" s="5" t="s">
        <v>480</v>
      </c>
      <c r="F176" s="10" t="s">
        <v>481</v>
      </c>
      <c r="G176" s="6" t="s">
        <v>492</v>
      </c>
      <c r="H176" s="6" t="s">
        <v>491</v>
      </c>
      <c r="I176" s="6" t="s">
        <v>492</v>
      </c>
      <c r="J176" s="6" t="s">
        <v>515</v>
      </c>
      <c r="K176" s="7">
        <f t="shared" si="14"/>
        <v>0</v>
      </c>
      <c r="L176" s="7">
        <f t="shared" si="15"/>
        <v>0</v>
      </c>
      <c r="M176" s="8">
        <v>0</v>
      </c>
      <c r="N176" s="7">
        <f t="shared" si="16"/>
        <v>7091.28</v>
      </c>
      <c r="O176" s="7">
        <f t="shared" si="17"/>
        <v>7380.72</v>
      </c>
      <c r="P176" s="8">
        <v>14472</v>
      </c>
      <c r="Q176" s="7">
        <f t="shared" si="18"/>
        <v>7091.28</v>
      </c>
      <c r="R176" s="7">
        <f t="shared" si="19"/>
        <v>7380.72</v>
      </c>
      <c r="S176" s="9">
        <f t="shared" si="20"/>
        <v>14472</v>
      </c>
    </row>
    <row r="177" spans="1:19" x14ac:dyDescent="0.3">
      <c r="A177" s="12" t="s">
        <v>83</v>
      </c>
      <c r="B177" s="3" t="s">
        <v>82</v>
      </c>
      <c r="C177" s="13" t="s">
        <v>83</v>
      </c>
      <c r="D177" s="10" t="s">
        <v>481</v>
      </c>
      <c r="E177" s="5" t="s">
        <v>480</v>
      </c>
      <c r="F177" s="10" t="s">
        <v>481</v>
      </c>
      <c r="G177" s="6" t="s">
        <v>554</v>
      </c>
      <c r="H177" s="6" t="s">
        <v>493</v>
      </c>
      <c r="I177" s="6" t="s">
        <v>494</v>
      </c>
      <c r="J177" s="6" t="s">
        <v>515</v>
      </c>
      <c r="K177" s="7">
        <f t="shared" si="14"/>
        <v>0</v>
      </c>
      <c r="L177" s="7">
        <f t="shared" si="15"/>
        <v>0</v>
      </c>
      <c r="M177" s="8">
        <v>0</v>
      </c>
      <c r="N177" s="7">
        <f t="shared" si="16"/>
        <v>6804.63</v>
      </c>
      <c r="O177" s="7">
        <f t="shared" si="17"/>
        <v>7082.37</v>
      </c>
      <c r="P177" s="8">
        <v>13887</v>
      </c>
      <c r="Q177" s="7">
        <f t="shared" si="18"/>
        <v>6804.63</v>
      </c>
      <c r="R177" s="7">
        <f t="shared" si="19"/>
        <v>7082.37</v>
      </c>
      <c r="S177" s="9">
        <f t="shared" si="20"/>
        <v>13887</v>
      </c>
    </row>
    <row r="178" spans="1:19" x14ac:dyDescent="0.3">
      <c r="A178" s="12" t="s">
        <v>496</v>
      </c>
      <c r="B178" s="3" t="s">
        <v>495</v>
      </c>
      <c r="C178" s="13" t="s">
        <v>496</v>
      </c>
      <c r="D178" s="5" t="s">
        <v>498</v>
      </c>
      <c r="E178" s="5" t="s">
        <v>497</v>
      </c>
      <c r="F178" s="5" t="s">
        <v>498</v>
      </c>
      <c r="G178" s="6" t="s">
        <v>555</v>
      </c>
      <c r="H178" s="6" t="s">
        <v>499</v>
      </c>
      <c r="I178" s="6" t="s">
        <v>500</v>
      </c>
      <c r="J178" s="6" t="s">
        <v>515</v>
      </c>
      <c r="K178" s="7">
        <f t="shared" si="14"/>
        <v>0</v>
      </c>
      <c r="L178" s="7">
        <f t="shared" si="15"/>
        <v>0</v>
      </c>
      <c r="M178" s="8">
        <v>0</v>
      </c>
      <c r="N178" s="7">
        <f t="shared" si="16"/>
        <v>12085.36</v>
      </c>
      <c r="O178" s="7">
        <f t="shared" si="17"/>
        <v>12578.64</v>
      </c>
      <c r="P178" s="8">
        <v>24664</v>
      </c>
      <c r="Q178" s="7">
        <f t="shared" si="18"/>
        <v>12085.36</v>
      </c>
      <c r="R178" s="7">
        <f t="shared" si="19"/>
        <v>12578.64</v>
      </c>
      <c r="S178" s="9">
        <f t="shared" si="20"/>
        <v>24664</v>
      </c>
    </row>
    <row r="179" spans="1:19" x14ac:dyDescent="0.3">
      <c r="A179" s="12" t="s">
        <v>496</v>
      </c>
      <c r="B179" s="3" t="s">
        <v>495</v>
      </c>
      <c r="C179" s="13" t="s">
        <v>496</v>
      </c>
      <c r="D179" s="5" t="s">
        <v>502</v>
      </c>
      <c r="E179" s="5" t="s">
        <v>501</v>
      </c>
      <c r="F179" s="5" t="s">
        <v>502</v>
      </c>
      <c r="G179" s="6" t="s">
        <v>504</v>
      </c>
      <c r="H179" s="6" t="s">
        <v>503</v>
      </c>
      <c r="I179" s="6" t="s">
        <v>504</v>
      </c>
      <c r="J179" s="6" t="s">
        <v>515</v>
      </c>
      <c r="K179" s="7">
        <f t="shared" si="14"/>
        <v>4370.8</v>
      </c>
      <c r="L179" s="7">
        <f t="shared" si="15"/>
        <v>4549.2</v>
      </c>
      <c r="M179" s="8">
        <v>8920</v>
      </c>
      <c r="N179" s="7">
        <f t="shared" si="16"/>
        <v>4721.6400000000003</v>
      </c>
      <c r="O179" s="7">
        <f t="shared" si="17"/>
        <v>4914.3599999999997</v>
      </c>
      <c r="P179" s="8">
        <v>9636</v>
      </c>
      <c r="Q179" s="7">
        <f t="shared" si="18"/>
        <v>9092.44</v>
      </c>
      <c r="R179" s="7">
        <f t="shared" si="19"/>
        <v>9463.56</v>
      </c>
      <c r="S179" s="9">
        <f t="shared" si="20"/>
        <v>18556</v>
      </c>
    </row>
    <row r="180" spans="1:19" x14ac:dyDescent="0.3">
      <c r="A180" s="12" t="s">
        <v>496</v>
      </c>
      <c r="B180" s="3" t="s">
        <v>495</v>
      </c>
      <c r="C180" s="13" t="s">
        <v>496</v>
      </c>
      <c r="D180" s="10" t="s">
        <v>189</v>
      </c>
      <c r="E180" s="5" t="s">
        <v>505</v>
      </c>
      <c r="F180" s="5" t="s">
        <v>189</v>
      </c>
      <c r="G180" s="6" t="s">
        <v>507</v>
      </c>
      <c r="H180" s="6" t="s">
        <v>506</v>
      </c>
      <c r="I180" s="6" t="s">
        <v>507</v>
      </c>
      <c r="J180" s="6" t="s">
        <v>515</v>
      </c>
      <c r="K180" s="7">
        <f t="shared" si="14"/>
        <v>0</v>
      </c>
      <c r="L180" s="7">
        <f t="shared" si="15"/>
        <v>0</v>
      </c>
      <c r="M180" s="8">
        <v>0</v>
      </c>
      <c r="N180" s="7">
        <f t="shared" si="16"/>
        <v>7411.74</v>
      </c>
      <c r="O180" s="7">
        <f t="shared" si="17"/>
        <v>7714.26</v>
      </c>
      <c r="P180" s="8">
        <v>15126</v>
      </c>
      <c r="Q180" s="7">
        <f t="shared" si="18"/>
        <v>7411.74</v>
      </c>
      <c r="R180" s="7">
        <f t="shared" si="19"/>
        <v>7714.26</v>
      </c>
      <c r="S180" s="9">
        <f t="shared" si="20"/>
        <v>15126</v>
      </c>
    </row>
    <row r="181" spans="1:19" x14ac:dyDescent="0.3">
      <c r="A181" s="12" t="s">
        <v>496</v>
      </c>
      <c r="B181" s="3" t="s">
        <v>161</v>
      </c>
      <c r="C181" s="13" t="s">
        <v>162</v>
      </c>
      <c r="D181" s="10" t="s">
        <v>189</v>
      </c>
      <c r="E181" s="5" t="s">
        <v>174</v>
      </c>
      <c r="F181" s="5" t="s">
        <v>175</v>
      </c>
      <c r="G181" s="6" t="s">
        <v>189</v>
      </c>
      <c r="H181" s="6" t="s">
        <v>188</v>
      </c>
      <c r="I181" s="6" t="s">
        <v>189</v>
      </c>
      <c r="J181" s="6" t="s">
        <v>515</v>
      </c>
      <c r="K181" s="7">
        <f t="shared" si="14"/>
        <v>15642.27</v>
      </c>
      <c r="L181" s="7">
        <f t="shared" si="15"/>
        <v>16280.73</v>
      </c>
      <c r="M181" s="8">
        <v>31923</v>
      </c>
      <c r="N181" s="7">
        <f t="shared" si="16"/>
        <v>19213.39</v>
      </c>
      <c r="O181" s="7">
        <f t="shared" si="17"/>
        <v>19997.61</v>
      </c>
      <c r="P181" s="8">
        <v>39211</v>
      </c>
      <c r="Q181" s="7">
        <f t="shared" si="18"/>
        <v>34855.659999999996</v>
      </c>
      <c r="R181" s="7">
        <f t="shared" si="19"/>
        <v>36278.340000000004</v>
      </c>
      <c r="S181" s="9">
        <f t="shared" si="20"/>
        <v>71134</v>
      </c>
    </row>
    <row r="182" spans="1:19" x14ac:dyDescent="0.3">
      <c r="A182" s="2" t="s">
        <v>496</v>
      </c>
      <c r="B182" s="3" t="s">
        <v>495</v>
      </c>
      <c r="C182" s="26" t="s">
        <v>496</v>
      </c>
      <c r="D182" s="27" t="s">
        <v>189</v>
      </c>
      <c r="E182" s="5" t="s">
        <v>505</v>
      </c>
      <c r="F182" s="28" t="s">
        <v>189</v>
      </c>
      <c r="G182" s="29" t="s">
        <v>509</v>
      </c>
      <c r="H182" s="29" t="s">
        <v>508</v>
      </c>
      <c r="I182" s="6" t="s">
        <v>509</v>
      </c>
      <c r="J182" s="6" t="s">
        <v>515</v>
      </c>
      <c r="K182" s="30">
        <f t="shared" si="14"/>
        <v>0</v>
      </c>
      <c r="L182" s="30">
        <f t="shared" si="15"/>
        <v>0</v>
      </c>
      <c r="M182" s="31">
        <v>0</v>
      </c>
      <c r="N182" s="30">
        <f t="shared" si="16"/>
        <v>4552.1000000000004</v>
      </c>
      <c r="O182" s="30">
        <f t="shared" si="17"/>
        <v>4737.8999999999996</v>
      </c>
      <c r="P182" s="31">
        <v>9290</v>
      </c>
      <c r="Q182" s="30">
        <f t="shared" si="18"/>
        <v>4552.1000000000004</v>
      </c>
      <c r="R182" s="30">
        <f t="shared" si="19"/>
        <v>4737.8999999999996</v>
      </c>
      <c r="S182" s="32">
        <f t="shared" si="20"/>
        <v>9290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s E A A B Q S w M E F A A C A A g A I 1 7 L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I 1 7 L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N e y 1 T i G N p u p Q E A A O 4 F A A A T A B w A R m 9 y b X V s Y X M v U 2 V j d G l v b j E u b S C i G A A o o B Q A A A A A A A A A A A A A A A A A A A A A A A A A A A C F k 8 t q w k A U h v d C 3 m F I N w q p Y G 8 b c d G G 3 q A V U U s X I j K J x x q c i 8 y l K s E H 6 n P 0 x T q J 1 R j N J G 4 C 5 z / n m 3 / m / E o I V c Q Z G u y + r b Z T c 2 p y j g V M 0 R A H k 4 G m k 5 6 A b 5 9 T q h m g D i K g n B o y v w H X I k w q j + s Q S N P X Q g B T n 1 w s A s 4 X 9 U Y 8 6 m I K H d d g C N y 6 4 + 3 I 5 0 y Z l r G 3 A 1 y 4 / h y z r + S k z R J c Q 0 p b m 0 O B m Z x x Q X 1 O N G W J K O u 7 0 7 w 4 d r u w 6 o n f n 5 l x r A W 4 H l K m A S l Y q 6 2 H Y r c X 8 i m 0 z s v m E m V j h m q O k J f L K v R V I b p y 9 v 8 B i 5 n X h U z b i K n f T 2 n E H r h m U y w 2 Z w 0 z L c 0 u z 8 r v W I a a R O x D B D g 6 y E z T A E T a 8 A S G W q I P u c L E q u 7 x f S 0 w s d N t c g r f i 6 9 M 3 d 0 0 k 8 3 n 0 H a q D X h S 3 z Y O 2 X s W X C 9 N 9 v p 8 J b P s p d X 6 S T J z s S p I U h Y M W x a y N e c 2 m / h M r 0 D h 8 K y A w z l 6 i 6 R q m v 9 e f Z T b y b h x u A 4 h i d / j + 7 7 w E k x + 9 6 W c 1 M 5 + E c V u U r X a j A W S C 0 q 1 F a u L a g P 2 s 0 t n 8 z k / I R y J 1 R D L C 2 R a N c I y b R 3 c N p x a x A p T 3 v 4 D U E s B A i 0 A F A A C A A g A I 1 7 L V I c g v y S k A A A A 9 Q A A A B I A A A A A A A A A A A A A A A A A A A A A A E N v b m Z p Z y 9 Q Y W N r Y W d l L n h t b F B L A Q I t A B Q A A g A I A C N e y 1 Q P y u m r p A A A A O k A A A A T A A A A A A A A A A A A A A A A A P A A A A B b Q 2 9 u d G V u d F 9 U e X B l c 1 0 u e G 1 s U E s B A i 0 A F A A C A A g A I 1 7 L V O I Y 2 m 6 l A Q A A 7 g U A A B M A A A A A A A A A A A A A A A A A 4 Q E A A E Z v c m 1 1 b G F z L 1 N l Y 3 R p b 2 4 x L m 1 Q S w U G A A A A A A M A A w D C A A A A 0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5 x I A A A A A A A D F E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l 9 T d W 1 f U H J l d k N v b W 1 1 b m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h Y l 9 Q c m V 2 Q 2 9 t b X V u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z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Y t M T F U M T A 6 M z k 6 M T M u O T k 5 M T g 3 M F o i I C 8 + P E V u d H J 5 I F R 5 c G U 9 I k Z p b G x D b 2 x 1 b W 5 U e X B l c y I g V m F s d W U 9 I n N C Z 1 l H Q m d Z R 0 J R V U Z C U V V G Q l F V R i I g L z 4 8 R W 5 0 c n k g V H l w Z T 0 i R m l s b E N v b H V t b k 5 h b W V z I i B W Y W x 1 Z T 0 i c 1 s m c X V v d D t Q Y 2 9 k Z T E m c X V v d D s s J n F 1 b 3 Q 7 U H J l d l B y w 6 l m Z W N 0 d X J l J n F 1 b 3 Q 7 L C Z x d W 9 0 O 1 B j b 2 R l M i Z x d W 9 0 O y w m c X V v d D t Q c m V 2 U 2 9 1 c y 1 w c s O p Z m V j d H V y Z S Z x d W 9 0 O y w m c X V v d D t Q Y 2 9 k Z T M m c X V v d D s s J n F 1 b 3 Q 7 U H J l d k N v b W 1 1 b m U m c X V v d D s s J n F 1 b 3 Q 7 R m V t b W V V c m J h a W 4 m c X V v d D s s J n F 1 b 3 Q 7 S G 9 t b W V V c m J h a W 4 m c X V v d D s s J n F 1 b 3 Q 7 R m V t b W V S d X J h b C Z x d W 9 0 O y w m c X V v d D t I b 2 1 t Z V J 1 c m F s J n F 1 b 3 Q 7 L C Z x d W 9 0 O 0 Z l b W 1 l J n F 1 b 3 Q 7 L C Z x d W 9 0 O 0 h v b W 1 l J n F 1 b 3 Q 7 L C Z x d W 9 0 O 1 R v d G F s V X J i Y W l u J n F 1 b 3 Q 7 L C Z x d W 9 0 O 1 R v d G F s U n V y Y W w m c X V v d D s s J n F 1 b 3 Q 7 V G 9 0 Y W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J n F 1 b 3 Q 7 U G N v Z G U x J n F 1 b 3 Q 7 L C Z x d W 9 0 O 1 B y Z X Z Q c s O p Z m V j d H V y Z S Z x d W 9 0 O y w m c X V v d D t Q Y 2 9 k Z T I m c X V v d D s s J n F 1 b 3 Q 7 U H J l d l N v d X M t c H L D q W Z l Y 3 R 1 c m U m c X V v d D s s J n F 1 b 3 Q 7 U G N v Z G U z J n F 1 b 3 Q 7 L C Z x d W 9 0 O 1 B y Z X Z D b 2 1 t d W 5 l J n F 1 b 3 Q 7 X S w m c X V v d D t x d W V y e V J l b G F 0 a W 9 u c 2 h p c H M m c X V v d D s 6 W 1 0 s J n F 1 b 3 Q 7 Y 2 9 s d W 1 u S W R l b n R p d G l l c y Z x d W 9 0 O z p b J n F 1 b 3 Q 7 U 2 V j d G l v b j E v V G F i X 1 N 1 b V 9 Q c m V 2 Q 2 9 t b X V u Z S 9 H c m 9 1 c G V k I F J v d 3 M u e 1 B j b 2 R l M S w w f S Z x d W 9 0 O y w m c X V v d D t T Z W N 0 a W 9 u M S 9 U Y W J f U 3 V t X 1 B y Z X Z D b 2 1 t d W 5 l L 0 d y b 3 V w Z W Q g U m 9 3 c y 5 7 U H J l d l B y w 6 l m Z W N 0 d X J l L D F 9 J n F 1 b 3 Q 7 L C Z x d W 9 0 O 1 N l Y 3 R p b 2 4 x L 1 R h Y l 9 T d W 1 f U H J l d k N v b W 1 1 b m U v R 3 J v d X B l Z C B S b 3 d z L n t Q Y 2 9 k Z T I s M n 0 m c X V v d D s s J n F 1 b 3 Q 7 U 2 V j d G l v b j E v V G F i X 1 N 1 b V 9 Q c m V 2 Q 2 9 t b X V u Z S 9 H c m 9 1 c G V k I F J v d 3 M u e 1 B y Z X Z T b 3 V z L X B y w 6 l m Z W N 0 d X J l L D N 9 J n F 1 b 3 Q 7 L C Z x d W 9 0 O 1 N l Y 3 R p b 2 4 x L 1 R h Y l 9 T d W 1 f U H J l d k N v b W 1 1 b m U v R 3 J v d X B l Z C B S b 3 d z L n t Q Y 2 9 k Z T M s N H 0 m c X V v d D s s J n F 1 b 3 Q 7 U 2 V j d G l v b j E v V G F i X 1 N 1 b V 9 Q c m V 2 Q 2 9 t b X V u Z S 9 H c m 9 1 c G V k I F J v d 3 M u e 1 B y Z X Z D b 2 1 t d W 5 l L D V 9 J n F 1 b 3 Q 7 L C Z x d W 9 0 O 1 N l Y 3 R p b 2 4 x L 1 R h Y l 9 T d W 1 f U H J l d k N v b W 1 1 b m U v R 3 J v d X B l Z C B S b 3 d z L n t G Z W 1 t Z V V y Y m F p b i w 2 f S Z x d W 9 0 O y w m c X V v d D t T Z W N 0 a W 9 u M S 9 U Y W J f U 3 V t X 1 B y Z X Z D b 2 1 t d W 5 l L 0 d y b 3 V w Z W Q g U m 9 3 c y 5 7 S G 9 t b W V V c m J h a W 4 s N 3 0 m c X V v d D s s J n F 1 b 3 Q 7 U 2 V j d G l v b j E v V G F i X 1 N 1 b V 9 Q c m V 2 Q 2 9 t b X V u Z S 9 H c m 9 1 c G V k I F J v d 3 M u e 0 Z l b W 1 l U n V y Y W w s O H 0 m c X V v d D s s J n F 1 b 3 Q 7 U 2 V j d G l v b j E v V G F i X 1 N 1 b V 9 Q c m V 2 Q 2 9 t b X V u Z S 9 H c m 9 1 c G V k I F J v d 3 M u e 0 h v b W 1 l U n V y Y W w s O X 0 m c X V v d D s s J n F 1 b 3 Q 7 U 2 V j d G l v b j E v V G F i X 1 N 1 b V 9 Q c m V 2 Q 2 9 t b X V u Z S 9 H c m 9 1 c G V k I F J v d 3 M u e 0 Z l b W 1 l L D E w f S Z x d W 9 0 O y w m c X V v d D t T Z W N 0 a W 9 u M S 9 U Y W J f U 3 V t X 1 B y Z X Z D b 2 1 t d W 5 l L 0 d y b 3 V w Z W Q g U m 9 3 c y 5 7 S G 9 t b W U s M T F 9 J n F 1 b 3 Q 7 L C Z x d W 9 0 O 1 N l Y 3 R p b 2 4 x L 1 R h Y l 9 T d W 1 f U H J l d k N v b W 1 1 b m U v R 3 J v d X B l Z C B S b 3 d z L n t U b 3 R h b F V y Y m F p b i w x M n 0 m c X V v d D s s J n F 1 b 3 Q 7 U 2 V j d G l v b j E v V G F i X 1 N 1 b V 9 Q c m V 2 Q 2 9 t b X V u Z S 9 H c m 9 1 c G V k I F J v d 3 M u e 1 R v d G F s U n V y Y W w s M T N 9 J n F 1 b 3 Q 7 L C Z x d W 9 0 O 1 N l Y 3 R p b 2 4 x L 1 R h Y l 9 T d W 1 f U H J l d k N v b W 1 1 b m U v R 3 J v d X B l Z C B S b 3 d z L n t U b 3 R h b C w x N H 0 m c X V v d D t d L C Z x d W 9 0 O 0 N v b H V t b k N v d W 5 0 J n F 1 b 3 Q 7 O j E 1 L C Z x d W 9 0 O 0 t l e U N v b H V t b k 5 h b W V z J n F 1 b 3 Q 7 O l s m c X V v d D t Q Y 2 9 k Z T E m c X V v d D s s J n F 1 b 3 Q 7 U H J l d l B y w 6 l m Z W N 0 d X J l J n F 1 b 3 Q 7 L C Z x d W 9 0 O 1 B j b 2 R l M i Z x d W 9 0 O y w m c X V v d D t Q c m V 2 U 2 9 1 c y 1 w c s O p Z m V j d H V y Z S Z x d W 9 0 O y w m c X V v d D t Q Y 2 9 k Z T M m c X V v d D s s J n F 1 b 3 Q 7 U H J l d k N v b W 1 1 b m U m c X V v d D t d L C Z x d W 9 0 O 0 N v b H V t b k l k Z W 5 0 a X R p Z X M m c X V v d D s 6 W y Z x d W 9 0 O 1 N l Y 3 R p b 2 4 x L 1 R h Y l 9 T d W 1 f U H J l d k N v b W 1 1 b m U v R 3 J v d X B l Z C B S b 3 d z L n t Q Y 2 9 k Z T E s M H 0 m c X V v d D s s J n F 1 b 3 Q 7 U 2 V j d G l v b j E v V G F i X 1 N 1 b V 9 Q c m V 2 Q 2 9 t b X V u Z S 9 H c m 9 1 c G V k I F J v d 3 M u e 1 B y Z X Z Q c s O p Z m V j d H V y Z S w x f S Z x d W 9 0 O y w m c X V v d D t T Z W N 0 a W 9 u M S 9 U Y W J f U 3 V t X 1 B y Z X Z D b 2 1 t d W 5 l L 0 d y b 3 V w Z W Q g U m 9 3 c y 5 7 U G N v Z G U y L D J 9 J n F 1 b 3 Q 7 L C Z x d W 9 0 O 1 N l Y 3 R p b 2 4 x L 1 R h Y l 9 T d W 1 f U H J l d k N v b W 1 1 b m U v R 3 J v d X B l Z C B S b 3 d z L n t Q c m V 2 U 2 9 1 c y 1 w c s O p Z m V j d H V y Z S w z f S Z x d W 9 0 O y w m c X V v d D t T Z W N 0 a W 9 u M S 9 U Y W J f U 3 V t X 1 B y Z X Z D b 2 1 t d W 5 l L 0 d y b 3 V w Z W Q g U m 9 3 c y 5 7 U G N v Z G U z L D R 9 J n F 1 b 3 Q 7 L C Z x d W 9 0 O 1 N l Y 3 R p b 2 4 x L 1 R h Y l 9 T d W 1 f U H J l d k N v b W 1 1 b m U v R 3 J v d X B l Z C B S b 3 d z L n t Q c m V 2 Q 2 9 t b X V u Z S w 1 f S Z x d W 9 0 O y w m c X V v d D t T Z W N 0 a W 9 u M S 9 U Y W J f U 3 V t X 1 B y Z X Z D b 2 1 t d W 5 l L 0 d y b 3 V w Z W Q g U m 9 3 c y 5 7 R m V t b W V V c m J h a W 4 s N n 0 m c X V v d D s s J n F 1 b 3 Q 7 U 2 V j d G l v b j E v V G F i X 1 N 1 b V 9 Q c m V 2 Q 2 9 t b X V u Z S 9 H c m 9 1 c G V k I F J v d 3 M u e 0 h v b W 1 l V X J i Y W l u L D d 9 J n F 1 b 3 Q 7 L C Z x d W 9 0 O 1 N l Y 3 R p b 2 4 x L 1 R h Y l 9 T d W 1 f U H J l d k N v b W 1 1 b m U v R 3 J v d X B l Z C B S b 3 d z L n t G Z W 1 t Z V J 1 c m F s L D h 9 J n F 1 b 3 Q 7 L C Z x d W 9 0 O 1 N l Y 3 R p b 2 4 x L 1 R h Y l 9 T d W 1 f U H J l d k N v b W 1 1 b m U v R 3 J v d X B l Z C B S b 3 d z L n t I b 2 1 t Z V J 1 c m F s L D l 9 J n F 1 b 3 Q 7 L C Z x d W 9 0 O 1 N l Y 3 R p b 2 4 x L 1 R h Y l 9 T d W 1 f U H J l d k N v b W 1 1 b m U v R 3 J v d X B l Z C B S b 3 d z L n t G Z W 1 t Z S w x M H 0 m c X V v d D s s J n F 1 b 3 Q 7 U 2 V j d G l v b j E v V G F i X 1 N 1 b V 9 Q c m V 2 Q 2 9 t b X V u Z S 9 H c m 9 1 c G V k I F J v d 3 M u e 0 h v b W 1 l L D E x f S Z x d W 9 0 O y w m c X V v d D t T Z W N 0 a W 9 u M S 9 U Y W J f U 3 V t X 1 B y Z X Z D b 2 1 t d W 5 l L 0 d y b 3 V w Z W Q g U m 9 3 c y 5 7 V G 9 0 Y W x V c m J h a W 4 s M T J 9 J n F 1 b 3 Q 7 L C Z x d W 9 0 O 1 N l Y 3 R p b 2 4 x L 1 R h Y l 9 T d W 1 f U H J l d k N v b W 1 1 b m U v R 3 J v d X B l Z C B S b 3 d z L n t U b 3 R h b F J 1 c m F s L D E z f S Z x d W 9 0 O y w m c X V v d D t T Z W N 0 a W 9 u M S 9 U Y W J f U 3 V t X 1 B y Z X Z D b 2 1 t d W 5 l L 0 d y b 3 V w Z W Q g U m 9 3 c y 5 7 V G 9 0 Y W w s M T R 9 J n F 1 b 3 Q 7 X S w m c X V v d D t S Z W x h d G l v b n N o a X B J b m Z v J n F 1 b 3 Q 7 O l t d f S I g L z 4 8 R W 5 0 c n k g V H l w Z T 0 i R m l s b F R h c m d l d E 5 h b W V D d X N 0 b 2 1 p e m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G F i X 1 N 1 b V 9 Q c m V 2 Q 2 9 t b X V u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f U 3 V t X 1 B y Z X Z D b 2 1 t d W 5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X 1 N 1 b V 9 Q c m V 2 Q 2 9 t b X V u Z S 9 H c m 9 1 c G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v l 1 N 2 D y 6 I T I T Y 6 w D r D a P b A A A A A A I A A A A A A B B m A A A A A Q A A I A A A A G a i t B o 4 0 n p K g 2 A J 1 n t j A l p B 9 w f w 9 6 y k z / D C h w J G p 5 A u A A A A A A 6 A A A A A A g A A I A A A A C A K p N x M O 4 m K x / m p 1 q P 4 c 5 0 I n W g i 0 x Q G Y q b 4 b / W Z n R m M U A A A A I F L M D n i 1 w K z f R B E y Z q a 9 I u t + C v + s r N 8 s i q i H j T l W Q d 3 X + u D u I y h l f w z L K d j Y I q W i l E n B u L w v X Z W E + m 2 9 q m q f r x d o s b f v S 4 c u s N 7 d 8 y + X F S m Q A A A A M c y 6 4 2 z R q k T t Q E w w H i G T 2 g P y j O v W B v J u P a V b E 7 J W E R / g I L C x p c p + j o V C v m V O p c H p C y i f G E 0 y X r c X Y h a H n 7 9 8 v A = < / D a t a M a s h u p > 
</file>

<file path=customXml/itemProps1.xml><?xml version="1.0" encoding="utf-8"?>
<ds:datastoreItem xmlns:ds="http://schemas.openxmlformats.org/officeDocument/2006/customXml" ds:itemID="{E4C029E6-86EA-4D44-A5E4-F5B9C49C39A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PrevCommune</vt:lpstr>
      <vt:lpstr>NewCommune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Sekou Traore</dc:creator>
  <cp:lastModifiedBy>Tom</cp:lastModifiedBy>
  <dcterms:created xsi:type="dcterms:W3CDTF">2022-06-11T10:45:40Z</dcterms:created>
  <dcterms:modified xsi:type="dcterms:W3CDTF">2022-06-27T07:57:26Z</dcterms:modified>
</cp:coreProperties>
</file>