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mployment\OCHA\CODs\MTQ\MTQ 2020_02_14 FIS\"/>
    </mc:Choice>
  </mc:AlternateContent>
  <xr:revisionPtr revIDLastSave="0" documentId="13_ncr:1_{CA54520E-4E99-4CF0-91A3-5C3C023BCBE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tq_adm0_pop" sheetId="6" r:id="rId1"/>
    <sheet name="mtq_adm1_pop" sheetId="5" r:id="rId2"/>
    <sheet name="mtq_adm2_pop" sheetId="1" r:id="rId3"/>
  </sheets>
  <definedNames>
    <definedName name="_xlnm._FilterDatabase" localSheetId="0" hidden="1">mtq_adm0_pop!$A$1:$AU$2</definedName>
    <definedName name="_xlnm._FilterDatabase" localSheetId="1" hidden="1">mtq_adm1_pop!$A$1:$AX$35</definedName>
    <definedName name="_xlnm._FilterDatabase" localSheetId="2" hidden="1">mtq_adm2_pop!$A$1:$BA$35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6" l="1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R2" i="6"/>
  <c r="AS2" i="6"/>
  <c r="AT2" i="6"/>
  <c r="AU2" i="6"/>
  <c r="C2" i="6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H2" i="5"/>
  <c r="H3" i="5"/>
  <c r="H4" i="5"/>
  <c r="H5" i="5"/>
  <c r="G2" i="5"/>
  <c r="G3" i="5"/>
  <c r="G4" i="5"/>
  <c r="G5" i="5"/>
  <c r="F3" i="5"/>
  <c r="F4" i="5"/>
  <c r="F5" i="5"/>
  <c r="F2" i="5"/>
</calcChain>
</file>

<file path=xl/sharedStrings.xml><?xml version="1.0" encoding="utf-8"?>
<sst xmlns="http://schemas.openxmlformats.org/spreadsheetml/2006/main" count="444" uniqueCount="139">
  <si>
    <t>ADM0_PCODE</t>
  </si>
  <si>
    <t>ADM0_FR</t>
  </si>
  <si>
    <t>ADM1_PCODE</t>
  </si>
  <si>
    <t>ADM1_FR</t>
  </si>
  <si>
    <t>ADM2_REF</t>
  </si>
  <si>
    <t>ADM2_PCODE</t>
  </si>
  <si>
    <t>ADM2_FR</t>
  </si>
  <si>
    <t>T</t>
  </si>
  <si>
    <t>F</t>
  </si>
  <si>
    <t>M</t>
  </si>
  <si>
    <t>T_00_04</t>
  </si>
  <si>
    <t>T_05_09</t>
  </si>
  <si>
    <t>T_10_14</t>
  </si>
  <si>
    <t>T_15_19</t>
  </si>
  <si>
    <t>T_20_24</t>
  </si>
  <si>
    <t>T_25_29</t>
  </si>
  <si>
    <t>T_30_34</t>
  </si>
  <si>
    <t>T_35_39</t>
  </si>
  <si>
    <t>T_40_44</t>
  </si>
  <si>
    <t>T_45_49</t>
  </si>
  <si>
    <t>T_50_54</t>
  </si>
  <si>
    <t>T_55_59</t>
  </si>
  <si>
    <t>T_60_64</t>
  </si>
  <si>
    <t>T_65PLUS</t>
  </si>
  <si>
    <t>F_00_04</t>
  </si>
  <si>
    <t>F_05_09</t>
  </si>
  <si>
    <t>F_10_14</t>
  </si>
  <si>
    <t>F_15_19</t>
  </si>
  <si>
    <t>F_20_24</t>
  </si>
  <si>
    <t>F_25_29</t>
  </si>
  <si>
    <t>F_30_34</t>
  </si>
  <si>
    <t>F_35_39</t>
  </si>
  <si>
    <t>F_40_44</t>
  </si>
  <si>
    <t>F_45_49</t>
  </si>
  <si>
    <t>F_50_54</t>
  </si>
  <si>
    <t>F_55_59</t>
  </si>
  <si>
    <t>F_60_64</t>
  </si>
  <si>
    <t>F_65PLUS</t>
  </si>
  <si>
    <t>M_00_04</t>
  </si>
  <si>
    <t>M_05_09</t>
  </si>
  <si>
    <t>M_10_14</t>
  </si>
  <si>
    <t>M_15_19</t>
  </si>
  <si>
    <t>M_20_24</t>
  </si>
  <si>
    <t>M_25_29</t>
  </si>
  <si>
    <t>M_30_34</t>
  </si>
  <si>
    <t>M_35_39</t>
  </si>
  <si>
    <t>M_40_44</t>
  </si>
  <si>
    <t>M_45_49</t>
  </si>
  <si>
    <t>M_50_54</t>
  </si>
  <si>
    <t>M_55_59</t>
  </si>
  <si>
    <t>M_60_64</t>
  </si>
  <si>
    <t>M_65PLUS</t>
  </si>
  <si>
    <t>MQ</t>
  </si>
  <si>
    <t>Martinique</t>
  </si>
  <si>
    <t>MQ01</t>
  </si>
  <si>
    <t>Fort-de-France</t>
  </si>
  <si>
    <t>MQ0101</t>
  </si>
  <si>
    <t>MQ0102</t>
  </si>
  <si>
    <t>Lamentin</t>
  </si>
  <si>
    <t>MQ0103</t>
  </si>
  <si>
    <t>Saint-Joseph</t>
  </si>
  <si>
    <t>MQ0104</t>
  </si>
  <si>
    <t>Schœlcher</t>
  </si>
  <si>
    <t>MQ02</t>
  </si>
  <si>
    <t>Le Marin</t>
  </si>
  <si>
    <t>MQ0201</t>
  </si>
  <si>
    <t>MQ0202</t>
  </si>
  <si>
    <t>Diamant</t>
  </si>
  <si>
    <t>MQ0203</t>
  </si>
  <si>
    <t>Ducos</t>
  </si>
  <si>
    <t>MQ0204</t>
  </si>
  <si>
    <t>François</t>
  </si>
  <si>
    <t>MQ0205</t>
  </si>
  <si>
    <t>Marin</t>
  </si>
  <si>
    <t>MQ0206</t>
  </si>
  <si>
    <t>Rivière-Pilote</t>
  </si>
  <si>
    <t>MQ0207</t>
  </si>
  <si>
    <t>Rivière-Salée</t>
  </si>
  <si>
    <t>MQ0208</t>
  </si>
  <si>
    <t>Sainte-Anne</t>
  </si>
  <si>
    <t>MQ0209</t>
  </si>
  <si>
    <t>Sainte-Luce</t>
  </si>
  <si>
    <t>MQ0210</t>
  </si>
  <si>
    <t>Saint-Esprit</t>
  </si>
  <si>
    <t>MQ0211</t>
  </si>
  <si>
    <t>Trois-Îlets</t>
  </si>
  <si>
    <t>MQ0212</t>
  </si>
  <si>
    <t>Vauclin</t>
  </si>
  <si>
    <t>MQ03</t>
  </si>
  <si>
    <t>Saint-Pierre</t>
  </si>
  <si>
    <t>MQ0301</t>
  </si>
  <si>
    <t>Bellefontaine</t>
  </si>
  <si>
    <t>MQ0302</t>
  </si>
  <si>
    <t>Carbet</t>
  </si>
  <si>
    <t>MQ0303</t>
  </si>
  <si>
    <t>Case-Pilote</t>
  </si>
  <si>
    <t>MQ0304</t>
  </si>
  <si>
    <t>Fonds-Saint-Denis</t>
  </si>
  <si>
    <t>MQ0305</t>
  </si>
  <si>
    <t>Morne-Rouge</t>
  </si>
  <si>
    <t>MQ0306</t>
  </si>
  <si>
    <t>Morne-Vert</t>
  </si>
  <si>
    <t>MQ0307</t>
  </si>
  <si>
    <t>Prêcheur</t>
  </si>
  <si>
    <t>MQ0308</t>
  </si>
  <si>
    <t>MQ04</t>
  </si>
  <si>
    <t>La Trinité</t>
  </si>
  <si>
    <t>MQ0401</t>
  </si>
  <si>
    <t>Ajoupa-Bouillon</t>
  </si>
  <si>
    <t>MQ0402</t>
  </si>
  <si>
    <t>Basse-Pointe</t>
  </si>
  <si>
    <t>MQ0403</t>
  </si>
  <si>
    <t>Grand'Rivière</t>
  </si>
  <si>
    <t>MQ0404</t>
  </si>
  <si>
    <t>Gros-Morne</t>
  </si>
  <si>
    <t>MQ0405</t>
  </si>
  <si>
    <t>Lorrain</t>
  </si>
  <si>
    <t>MQ0406</t>
  </si>
  <si>
    <t>Macouba</t>
  </si>
  <si>
    <t>MQ0407</t>
  </si>
  <si>
    <t>Marigot</t>
  </si>
  <si>
    <t>MQ0408</t>
  </si>
  <si>
    <t>Robert</t>
  </si>
  <si>
    <t>MQ0409</t>
  </si>
  <si>
    <t>Sainte-Marie</t>
  </si>
  <si>
    <t>MQ0410</t>
  </si>
  <si>
    <t>Trinité</t>
  </si>
  <si>
    <t>Le Diamant</t>
  </si>
  <si>
    <t>Riviere-Pilote</t>
  </si>
  <si>
    <t>Riviere-Salee</t>
  </si>
  <si>
    <t>La Trinite</t>
  </si>
  <si>
    <t>Trinite</t>
  </si>
  <si>
    <t>Francois</t>
  </si>
  <si>
    <t>Precheur</t>
  </si>
  <si>
    <t>Trois-Ilets</t>
  </si>
  <si>
    <t>GrandRiviere</t>
  </si>
  <si>
    <t>ADM1_REF</t>
  </si>
  <si>
    <t>Les Anses-dArlet</t>
  </si>
  <si>
    <t>Anses-d'arlet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</si>
</sst>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ill="1"/>
    <xf numFmtId="0" fontId="0" fillId="33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A16C-887B-4471-9EB7-5AFCECEFA31F}">
  <dimension ref="A1:AU2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4.4" x14ac:dyDescent="0.3"/>
  <cols>
    <col min="1" max="1" width="9.88671875" style="1" bestFit="1" customWidth="1"/>
    <col min="2" max="2" width="12.6640625" style="1" bestFit="1" customWidth="1"/>
    <col min="3" max="5" width="7" style="1" bestFit="1" customWidth="1"/>
    <col min="6" max="18" width="8" style="1" bestFit="1" customWidth="1"/>
    <col min="19" max="19" width="9.109375" style="1" bestFit="1" customWidth="1"/>
    <col min="20" max="32" width="7.88671875" style="1" bestFit="1" customWidth="1"/>
    <col min="33" max="33" width="9" style="1" bestFit="1" customWidth="1"/>
    <col min="34" max="46" width="8.6640625" style="1" bestFit="1" customWidth="1"/>
    <col min="47" max="47" width="9.77734375" style="1" bestFit="1" customWidth="1"/>
    <col min="48" max="16384" width="8.88671875" style="1"/>
  </cols>
  <sheetData>
    <row r="1" spans="1:47" x14ac:dyDescent="0.3">
      <c r="A1" s="1" t="s">
        <v>1</v>
      </c>
      <c r="B1" s="1" t="s">
        <v>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W1" s="1" t="s">
        <v>27</v>
      </c>
      <c r="X1" s="1" t="s">
        <v>28</v>
      </c>
      <c r="Y1" s="1" t="s">
        <v>29</v>
      </c>
      <c r="Z1" s="1" t="s">
        <v>30</v>
      </c>
      <c r="AA1" s="1" t="s">
        <v>31</v>
      </c>
      <c r="AB1" s="1" t="s">
        <v>32</v>
      </c>
      <c r="AC1" s="1" t="s">
        <v>33</v>
      </c>
      <c r="AD1" s="1" t="s">
        <v>34</v>
      </c>
      <c r="AE1" s="1" t="s">
        <v>35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1" t="s">
        <v>47</v>
      </c>
      <c r="AR1" s="1" t="s">
        <v>48</v>
      </c>
      <c r="AS1" s="1" t="s">
        <v>49</v>
      </c>
      <c r="AT1" s="1" t="s">
        <v>50</v>
      </c>
      <c r="AU1" s="1" t="s">
        <v>51</v>
      </c>
    </row>
    <row r="2" spans="1:47" x14ac:dyDescent="0.3">
      <c r="A2" s="1" t="s">
        <v>53</v>
      </c>
      <c r="B2" s="1" t="s">
        <v>52</v>
      </c>
      <c r="C2" s="1">
        <f>SUM(mtq_adm2_pop!I:I)</f>
        <v>376507</v>
      </c>
      <c r="D2" s="1">
        <f>SUM(mtq_adm2_pop!J:J)</f>
        <v>202319</v>
      </c>
      <c r="E2" s="1">
        <f>SUM(mtq_adm2_pop!K:K)</f>
        <v>174189</v>
      </c>
      <c r="F2" s="1">
        <f>SUM(mtq_adm2_pop!L:L)</f>
        <v>18651</v>
      </c>
      <c r="G2" s="1">
        <f>SUM(mtq_adm2_pop!M:M)</f>
        <v>22187</v>
      </c>
      <c r="H2" s="1">
        <f>SUM(mtq_adm2_pop!N:N)</f>
        <v>24205</v>
      </c>
      <c r="I2" s="1">
        <f>SUM(mtq_adm2_pop!O:O)</f>
        <v>25039</v>
      </c>
      <c r="J2" s="1">
        <f>SUM(mtq_adm2_pop!P:P)</f>
        <v>18346</v>
      </c>
      <c r="K2" s="1">
        <f>SUM(mtq_adm2_pop!Q:Q)</f>
        <v>17708</v>
      </c>
      <c r="L2" s="1">
        <f>SUM(mtq_adm2_pop!R:R)</f>
        <v>17683</v>
      </c>
      <c r="M2" s="1">
        <f>SUM(mtq_adm2_pop!S:S)</f>
        <v>18456</v>
      </c>
      <c r="N2" s="1">
        <f>SUM(mtq_adm2_pop!T:T)</f>
        <v>24459</v>
      </c>
      <c r="O2" s="1">
        <f>SUM(mtq_adm2_pop!U:U)</f>
        <v>30184</v>
      </c>
      <c r="P2" s="1">
        <f>SUM(mtq_adm2_pop!V:V)</f>
        <v>33061</v>
      </c>
      <c r="Q2" s="1">
        <f>SUM(mtq_adm2_pop!W:W)</f>
        <v>29192</v>
      </c>
      <c r="R2" s="1">
        <f>SUM(mtq_adm2_pop!X:X)</f>
        <v>25517</v>
      </c>
      <c r="S2" s="1">
        <f>SUM(mtq_adm2_pop!Y:Y)</f>
        <v>71816</v>
      </c>
      <c r="T2" s="1">
        <f>SUM(mtq_adm2_pop!Z:Z)</f>
        <v>9043</v>
      </c>
      <c r="U2" s="1">
        <f>SUM(mtq_adm2_pop!AA:AA)</f>
        <v>10864</v>
      </c>
      <c r="V2" s="1">
        <f>SUM(mtq_adm2_pop!AB:AB)</f>
        <v>11844</v>
      </c>
      <c r="W2" s="1">
        <f>SUM(mtq_adm2_pop!AC:AC)</f>
        <v>12242</v>
      </c>
      <c r="X2" s="1">
        <f>SUM(mtq_adm2_pop!AD:AD)</f>
        <v>8905</v>
      </c>
      <c r="Y2" s="1">
        <f>SUM(mtq_adm2_pop!AE:AE)</f>
        <v>9659</v>
      </c>
      <c r="Z2" s="1">
        <f>SUM(mtq_adm2_pop!AF:AF)</f>
        <v>10248</v>
      </c>
      <c r="AA2" s="1">
        <f>SUM(mtq_adm2_pop!AG:AG)</f>
        <v>10569</v>
      </c>
      <c r="AB2" s="1">
        <f>SUM(mtq_adm2_pop!AH:AH)</f>
        <v>13958</v>
      </c>
      <c r="AC2" s="1">
        <f>SUM(mtq_adm2_pop!AI:AI)</f>
        <v>16709</v>
      </c>
      <c r="AD2" s="1">
        <f>SUM(mtq_adm2_pop!AJ:AJ)</f>
        <v>18265</v>
      </c>
      <c r="AE2" s="1">
        <f>SUM(mtq_adm2_pop!AK:AK)</f>
        <v>15343</v>
      </c>
      <c r="AF2" s="1">
        <f>SUM(mtq_adm2_pop!AL:AL)</f>
        <v>13795</v>
      </c>
      <c r="AG2" s="1">
        <f>SUM(mtq_adm2_pop!AM:AM)</f>
        <v>40868</v>
      </c>
      <c r="AH2" s="1">
        <f>SUM(mtq_adm2_pop!AN:AN)</f>
        <v>9604</v>
      </c>
      <c r="AI2" s="1">
        <f>SUM(mtq_adm2_pop!AO:AO)</f>
        <v>11319</v>
      </c>
      <c r="AJ2" s="1">
        <f>SUM(mtq_adm2_pop!AP:AP)</f>
        <v>12359</v>
      </c>
      <c r="AK2" s="1">
        <f>SUM(mtq_adm2_pop!AQ:AQ)</f>
        <v>12798</v>
      </c>
      <c r="AL2" s="1">
        <f>SUM(mtq_adm2_pop!AR:AR)</f>
        <v>9441</v>
      </c>
      <c r="AM2" s="1">
        <f>SUM(mtq_adm2_pop!AS:AS)</f>
        <v>8044</v>
      </c>
      <c r="AN2" s="1">
        <f>SUM(mtq_adm2_pop!AT:AT)</f>
        <v>7438</v>
      </c>
      <c r="AO2" s="1">
        <f>SUM(mtq_adm2_pop!AU:AU)</f>
        <v>7888</v>
      </c>
      <c r="AP2" s="1">
        <f>SUM(mtq_adm2_pop!AV:AV)</f>
        <v>10498</v>
      </c>
      <c r="AQ2" s="1">
        <f>SUM(mtq_adm2_pop!AW:AW)</f>
        <v>13477</v>
      </c>
      <c r="AR2" s="1">
        <f>SUM(mtq_adm2_pop!AX:AX)</f>
        <v>14797</v>
      </c>
      <c r="AS2" s="1">
        <f>SUM(mtq_adm2_pop!AY:AY)</f>
        <v>13846</v>
      </c>
      <c r="AT2" s="1">
        <f>SUM(mtq_adm2_pop!AZ:AZ)</f>
        <v>11719</v>
      </c>
      <c r="AU2" s="1">
        <f>SUM(mtq_adm2_pop!BA:BA)</f>
        <v>30951</v>
      </c>
    </row>
  </sheetData>
  <autoFilter ref="A1:AU2" xr:uid="{92147596-FD0A-455F-A158-E926A15ED18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FAC2-DF62-49F9-AD60-5E8596A31613}">
  <dimension ref="A1:BB35"/>
  <sheetViews>
    <sheetView workbookViewId="0">
      <pane ySplit="1" topLeftCell="A2" activePane="bottomLeft" state="frozen"/>
      <selection pane="bottomLeft" activeCell="H1" sqref="H1:H1048576"/>
    </sheetView>
  </sheetViews>
  <sheetFormatPr defaultRowHeight="14.4" x14ac:dyDescent="0.3"/>
  <cols>
    <col min="1" max="1" width="9.88671875" style="1" bestFit="1" customWidth="1"/>
    <col min="2" max="2" width="12.6640625" style="1" bestFit="1" customWidth="1"/>
    <col min="3" max="4" width="13.21875" style="1" bestFit="1" customWidth="1"/>
    <col min="5" max="5" width="12.6640625" style="1" bestFit="1" customWidth="1"/>
    <col min="6" max="6" width="7" style="1" bestFit="1" customWidth="1"/>
    <col min="7" max="8" width="6" style="1" bestFit="1" customWidth="1"/>
    <col min="9" max="21" width="8" style="1" bestFit="1" customWidth="1"/>
    <col min="22" max="22" width="9.109375" style="1" bestFit="1" customWidth="1"/>
    <col min="23" max="35" width="7.88671875" style="1" bestFit="1" customWidth="1"/>
    <col min="36" max="36" width="9" style="1" bestFit="1" customWidth="1"/>
    <col min="37" max="49" width="8.6640625" style="1" bestFit="1" customWidth="1"/>
    <col min="50" max="50" width="9.77734375" style="1" bestFit="1" customWidth="1"/>
    <col min="51" max="16384" width="8.88671875" style="1"/>
  </cols>
  <sheetData>
    <row r="1" spans="1:54" x14ac:dyDescent="0.3">
      <c r="A1" s="1" t="s">
        <v>1</v>
      </c>
      <c r="B1" s="1" t="s">
        <v>0</v>
      </c>
      <c r="C1" s="1" t="s">
        <v>3</v>
      </c>
      <c r="D1" s="1" t="s">
        <v>136</v>
      </c>
      <c r="E1" s="1" t="s">
        <v>2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46</v>
      </c>
      <c r="AT1" s="1" t="s">
        <v>47</v>
      </c>
      <c r="AU1" s="1" t="s">
        <v>48</v>
      </c>
      <c r="AV1" s="1" t="s">
        <v>49</v>
      </c>
      <c r="AW1" s="1" t="s">
        <v>50</v>
      </c>
      <c r="AX1" s="1" t="s">
        <v>51</v>
      </c>
    </row>
    <row r="2" spans="1:54" x14ac:dyDescent="0.3">
      <c r="A2" s="1" t="s">
        <v>53</v>
      </c>
      <c r="B2" s="1" t="s">
        <v>52</v>
      </c>
      <c r="C2" s="1" t="s">
        <v>55</v>
      </c>
      <c r="D2" s="1" t="s">
        <v>55</v>
      </c>
      <c r="E2" s="1" t="s">
        <v>54</v>
      </c>
      <c r="F2" s="1">
        <f>SUMIFS(mtq_adm2_pop!I:I,mtq_adm2_pop!$E:$E,mtq_adm1_pop!$E2)</f>
        <v>157436</v>
      </c>
      <c r="G2" s="1">
        <f>SUMIFS(mtq_adm2_pop!J:J,mtq_adm2_pop!$E:$E,mtq_adm1_pop!$E2)</f>
        <v>87100</v>
      </c>
      <c r="H2" s="1">
        <f>SUMIFS(mtq_adm2_pop!K:K,mtq_adm2_pop!$E:$E,mtq_adm1_pop!$E2)</f>
        <v>70337</v>
      </c>
      <c r="I2" s="1">
        <f>SUMIFS(mtq_adm2_pop!L:L,mtq_adm2_pop!$E:$E,mtq_adm1_pop!$E2)</f>
        <v>8149</v>
      </c>
      <c r="J2" s="1">
        <f>SUMIFS(mtq_adm2_pop!M:M,mtq_adm2_pop!$E:$E,mtq_adm1_pop!$E2)</f>
        <v>9302</v>
      </c>
      <c r="K2" s="1">
        <f>SUMIFS(mtq_adm2_pop!N:N,mtq_adm2_pop!$E:$E,mtq_adm1_pop!$E2)</f>
        <v>10008</v>
      </c>
      <c r="L2" s="1">
        <f>SUMIFS(mtq_adm2_pop!O:O,mtq_adm2_pop!$E:$E,mtq_adm1_pop!$E2)</f>
        <v>10537</v>
      </c>
      <c r="M2" s="1">
        <f>SUMIFS(mtq_adm2_pop!P:P,mtq_adm2_pop!$E:$E,mtq_adm1_pop!$E2)</f>
        <v>8193</v>
      </c>
      <c r="N2" s="1">
        <f>SUMIFS(mtq_adm2_pop!Q:Q,mtq_adm2_pop!$E:$E,mtq_adm1_pop!$E2)</f>
        <v>8079</v>
      </c>
      <c r="O2" s="1">
        <f>SUMIFS(mtq_adm2_pop!R:R,mtq_adm2_pop!$E:$E,mtq_adm1_pop!$E2)</f>
        <v>8324</v>
      </c>
      <c r="P2" s="1">
        <f>SUMIFS(mtq_adm2_pop!S:S,mtq_adm2_pop!$E:$E,mtq_adm1_pop!$E2)</f>
        <v>8338</v>
      </c>
      <c r="Q2" s="1">
        <f>SUMIFS(mtq_adm2_pop!T:T,mtq_adm2_pop!$E:$E,mtq_adm1_pop!$E2)</f>
        <v>10142</v>
      </c>
      <c r="R2" s="1">
        <f>SUMIFS(mtq_adm2_pop!U:U,mtq_adm2_pop!$E:$E,mtq_adm1_pop!$E2)</f>
        <v>12032</v>
      </c>
      <c r="S2" s="1">
        <f>SUMIFS(mtq_adm2_pop!V:V,mtq_adm2_pop!$E:$E,mtq_adm1_pop!$E2)</f>
        <v>12979</v>
      </c>
      <c r="T2" s="1">
        <f>SUMIFS(mtq_adm2_pop!W:W,mtq_adm2_pop!$E:$E,mtq_adm1_pop!$E2)</f>
        <v>11709</v>
      </c>
      <c r="U2" s="1">
        <f>SUMIFS(mtq_adm2_pop!X:X,mtq_adm2_pop!$E:$E,mtq_adm1_pop!$E2)</f>
        <v>10153</v>
      </c>
      <c r="V2" s="1">
        <f>SUMIFS(mtq_adm2_pop!Y:Y,mtq_adm2_pop!$E:$E,mtq_adm1_pop!$E2)</f>
        <v>29492</v>
      </c>
      <c r="W2" s="1">
        <f>SUMIFS(mtq_adm2_pop!Z:Z,mtq_adm2_pop!$E:$E,mtq_adm1_pop!$E2)</f>
        <v>4035</v>
      </c>
      <c r="X2" s="1">
        <f>SUMIFS(mtq_adm2_pop!AA:AA,mtq_adm2_pop!$E:$E,mtq_adm1_pop!$E2)</f>
        <v>4577</v>
      </c>
      <c r="Y2" s="1">
        <f>SUMIFS(mtq_adm2_pop!AB:AB,mtq_adm2_pop!$E:$E,mtq_adm1_pop!$E2)</f>
        <v>5028</v>
      </c>
      <c r="Z2" s="1">
        <f>SUMIFS(mtq_adm2_pop!AC:AC,mtq_adm2_pop!$E:$E,mtq_adm1_pop!$E2)</f>
        <v>5141</v>
      </c>
      <c r="AA2" s="1">
        <f>SUMIFS(mtq_adm2_pop!AD:AD,mtq_adm2_pop!$E:$E,mtq_adm1_pop!$E2)</f>
        <v>4111</v>
      </c>
      <c r="AB2" s="1">
        <f>SUMIFS(mtq_adm2_pop!AE:AE,mtq_adm2_pop!$E:$E,mtq_adm1_pop!$E2)</f>
        <v>4624</v>
      </c>
      <c r="AC2" s="1">
        <f>SUMIFS(mtq_adm2_pop!AF:AF,mtq_adm2_pop!$E:$E,mtq_adm1_pop!$E2)</f>
        <v>4849</v>
      </c>
      <c r="AD2" s="1">
        <f>SUMIFS(mtq_adm2_pop!AG:AG,mtq_adm2_pop!$E:$E,mtq_adm1_pop!$E2)</f>
        <v>4738</v>
      </c>
      <c r="AE2" s="1">
        <f>SUMIFS(mtq_adm2_pop!AH:AH,mtq_adm2_pop!$E:$E,mtq_adm1_pop!$E2)</f>
        <v>5849</v>
      </c>
      <c r="AF2" s="1">
        <f>SUMIFS(mtq_adm2_pop!AI:AI,mtq_adm2_pop!$E:$E,mtq_adm1_pop!$E2)</f>
        <v>6654</v>
      </c>
      <c r="AG2" s="1">
        <f>SUMIFS(mtq_adm2_pop!AJ:AJ,mtq_adm2_pop!$E:$E,mtq_adm1_pop!$E2)</f>
        <v>7518</v>
      </c>
      <c r="AH2" s="1">
        <f>SUMIFS(mtq_adm2_pop!AK:AK,mtq_adm2_pop!$E:$E,mtq_adm1_pop!$E2)</f>
        <v>6438</v>
      </c>
      <c r="AI2" s="1">
        <f>SUMIFS(mtq_adm2_pop!AL:AL,mtq_adm2_pop!$E:$E,mtq_adm1_pop!$E2)</f>
        <v>5788</v>
      </c>
      <c r="AJ2" s="1">
        <f>SUMIFS(mtq_adm2_pop!AM:AM,mtq_adm2_pop!$E:$E,mtq_adm1_pop!$E2)</f>
        <v>17753</v>
      </c>
      <c r="AK2" s="1">
        <f>SUMIFS(mtq_adm2_pop!AN:AN,mtq_adm2_pop!$E:$E,mtq_adm1_pop!$E2)</f>
        <v>4114</v>
      </c>
      <c r="AL2" s="1">
        <f>SUMIFS(mtq_adm2_pop!AO:AO,mtq_adm2_pop!$E:$E,mtq_adm1_pop!$E2)</f>
        <v>4725</v>
      </c>
      <c r="AM2" s="1">
        <f>SUMIFS(mtq_adm2_pop!AP:AP,mtq_adm2_pop!$E:$E,mtq_adm1_pop!$E2)</f>
        <v>4980</v>
      </c>
      <c r="AN2" s="1">
        <f>SUMIFS(mtq_adm2_pop!AQ:AQ,mtq_adm2_pop!$E:$E,mtq_adm1_pop!$E2)</f>
        <v>5396</v>
      </c>
      <c r="AO2" s="1">
        <f>SUMIFS(mtq_adm2_pop!AR:AR,mtq_adm2_pop!$E:$E,mtq_adm1_pop!$E2)</f>
        <v>4084</v>
      </c>
      <c r="AP2" s="1">
        <f>SUMIFS(mtq_adm2_pop!AS:AS,mtq_adm2_pop!$E:$E,mtq_adm1_pop!$E2)</f>
        <v>3455</v>
      </c>
      <c r="AQ2" s="1">
        <f>SUMIFS(mtq_adm2_pop!AT:AT,mtq_adm2_pop!$E:$E,mtq_adm1_pop!$E2)</f>
        <v>3476</v>
      </c>
      <c r="AR2" s="1">
        <f>SUMIFS(mtq_adm2_pop!AU:AU,mtq_adm2_pop!$E:$E,mtq_adm1_pop!$E2)</f>
        <v>3599</v>
      </c>
      <c r="AS2" s="1">
        <f>SUMIFS(mtq_adm2_pop!AV:AV,mtq_adm2_pop!$E:$E,mtq_adm1_pop!$E2)</f>
        <v>4294</v>
      </c>
      <c r="AT2" s="1">
        <f>SUMIFS(mtq_adm2_pop!AW:AW,mtq_adm2_pop!$E:$E,mtq_adm1_pop!$E2)</f>
        <v>5379</v>
      </c>
      <c r="AU2" s="1">
        <f>SUMIFS(mtq_adm2_pop!AX:AX,mtq_adm2_pop!$E:$E,mtq_adm1_pop!$E2)</f>
        <v>5460</v>
      </c>
      <c r="AV2" s="1">
        <f>SUMIFS(mtq_adm2_pop!AY:AY,mtq_adm2_pop!$E:$E,mtq_adm1_pop!$E2)</f>
        <v>5270</v>
      </c>
      <c r="AW2" s="1">
        <f>SUMIFS(mtq_adm2_pop!AZ:AZ,mtq_adm2_pop!$E:$E,mtq_adm1_pop!$E2)</f>
        <v>4365</v>
      </c>
      <c r="AX2" s="1">
        <f>SUMIFS(mtq_adm2_pop!BA:BA,mtq_adm2_pop!$E:$E,mtq_adm1_pop!$E2)</f>
        <v>11739</v>
      </c>
    </row>
    <row r="3" spans="1:54" x14ac:dyDescent="0.3">
      <c r="A3" s="1" t="s">
        <v>53</v>
      </c>
      <c r="B3" s="1" t="s">
        <v>52</v>
      </c>
      <c r="C3" s="1" t="s">
        <v>106</v>
      </c>
      <c r="D3" s="1" t="s">
        <v>130</v>
      </c>
      <c r="E3" s="1" t="s">
        <v>105</v>
      </c>
      <c r="F3" s="1">
        <f>SUMIFS(mtq_adm2_pop!I:I,mtq_adm2_pop!$E:$E,mtq_adm1_pop!$E3)</f>
        <v>78912</v>
      </c>
      <c r="G3" s="1">
        <f>SUMIFS(mtq_adm2_pop!J:J,mtq_adm2_pop!$E:$E,mtq_adm1_pop!$E3)</f>
        <v>41688</v>
      </c>
      <c r="H3" s="1">
        <f>SUMIFS(mtq_adm2_pop!K:K,mtq_adm2_pop!$E:$E,mtq_adm1_pop!$E3)</f>
        <v>37221</v>
      </c>
      <c r="I3" s="1">
        <f>SUMIFS(mtq_adm2_pop!L:L,mtq_adm2_pop!$E:$E,mtq_adm1_pop!$E3)</f>
        <v>3710</v>
      </c>
      <c r="J3" s="1">
        <f>SUMIFS(mtq_adm2_pop!M:M,mtq_adm2_pop!$E:$E,mtq_adm1_pop!$E3)</f>
        <v>4458</v>
      </c>
      <c r="K3" s="1">
        <f>SUMIFS(mtq_adm2_pop!N:N,mtq_adm2_pop!$E:$E,mtq_adm1_pop!$E3)</f>
        <v>5068</v>
      </c>
      <c r="L3" s="1">
        <f>SUMIFS(mtq_adm2_pop!O:O,mtq_adm2_pop!$E:$E,mtq_adm1_pop!$E3)</f>
        <v>5323</v>
      </c>
      <c r="M3" s="1">
        <f>SUMIFS(mtq_adm2_pop!P:P,mtq_adm2_pop!$E:$E,mtq_adm1_pop!$E3)</f>
        <v>3692</v>
      </c>
      <c r="N3" s="1">
        <f>SUMIFS(mtq_adm2_pop!Q:Q,mtq_adm2_pop!$E:$E,mtq_adm1_pop!$E3)</f>
        <v>3503</v>
      </c>
      <c r="O3" s="1">
        <f>SUMIFS(mtq_adm2_pop!R:R,mtq_adm2_pop!$E:$E,mtq_adm1_pop!$E3)</f>
        <v>3353</v>
      </c>
      <c r="P3" s="1">
        <f>SUMIFS(mtq_adm2_pop!S:S,mtq_adm2_pop!$E:$E,mtq_adm1_pop!$E3)</f>
        <v>3525</v>
      </c>
      <c r="Q3" s="1">
        <f>SUMIFS(mtq_adm2_pop!T:T,mtq_adm2_pop!$E:$E,mtq_adm1_pop!$E3)</f>
        <v>4909</v>
      </c>
      <c r="R3" s="1">
        <f>SUMIFS(mtq_adm2_pop!U:U,mtq_adm2_pop!$E:$E,mtq_adm1_pop!$E3)</f>
        <v>6331</v>
      </c>
      <c r="S3" s="1">
        <f>SUMIFS(mtq_adm2_pop!V:V,mtq_adm2_pop!$E:$E,mtq_adm1_pop!$E3)</f>
        <v>7204</v>
      </c>
      <c r="T3" s="1">
        <f>SUMIFS(mtq_adm2_pop!W:W,mtq_adm2_pop!$E:$E,mtq_adm1_pop!$E3)</f>
        <v>6330</v>
      </c>
      <c r="U3" s="1">
        <f>SUMIFS(mtq_adm2_pop!X:X,mtq_adm2_pop!$E:$E,mtq_adm1_pop!$E3)</f>
        <v>5381</v>
      </c>
      <c r="V3" s="1">
        <f>SUMIFS(mtq_adm2_pop!Y:Y,mtq_adm2_pop!$E:$E,mtq_adm1_pop!$E3)</f>
        <v>16123</v>
      </c>
      <c r="W3" s="1">
        <f>SUMIFS(mtq_adm2_pop!Z:Z,mtq_adm2_pop!$E:$E,mtq_adm1_pop!$E3)</f>
        <v>1688</v>
      </c>
      <c r="X3" s="1">
        <f>SUMIFS(mtq_adm2_pop!AA:AA,mtq_adm2_pop!$E:$E,mtq_adm1_pop!$E3)</f>
        <v>2164</v>
      </c>
      <c r="Y3" s="1">
        <f>SUMIFS(mtq_adm2_pop!AB:AB,mtq_adm2_pop!$E:$E,mtq_adm1_pop!$E3)</f>
        <v>2469</v>
      </c>
      <c r="Z3" s="1">
        <f>SUMIFS(mtq_adm2_pop!AC:AC,mtq_adm2_pop!$E:$E,mtq_adm1_pop!$E3)</f>
        <v>2641</v>
      </c>
      <c r="AA3" s="1">
        <f>SUMIFS(mtq_adm2_pop!AD:AD,mtq_adm2_pop!$E:$E,mtq_adm1_pop!$E3)</f>
        <v>1757</v>
      </c>
      <c r="AB3" s="1">
        <f>SUMIFS(mtq_adm2_pop!AE:AE,mtq_adm2_pop!$E:$E,mtq_adm1_pop!$E3)</f>
        <v>1807</v>
      </c>
      <c r="AC3" s="1">
        <f>SUMIFS(mtq_adm2_pop!AF:AF,mtq_adm2_pop!$E:$E,mtq_adm1_pop!$E3)</f>
        <v>1864</v>
      </c>
      <c r="AD3" s="1">
        <f>SUMIFS(mtq_adm2_pop!AG:AG,mtq_adm2_pop!$E:$E,mtq_adm1_pop!$E3)</f>
        <v>2042</v>
      </c>
      <c r="AE3" s="1">
        <f>SUMIFS(mtq_adm2_pop!AH:AH,mtq_adm2_pop!$E:$E,mtq_adm1_pop!$E3)</f>
        <v>2857</v>
      </c>
      <c r="AF3" s="1">
        <f>SUMIFS(mtq_adm2_pop!AI:AI,mtq_adm2_pop!$E:$E,mtq_adm1_pop!$E3)</f>
        <v>3578</v>
      </c>
      <c r="AG3" s="1">
        <f>SUMIFS(mtq_adm2_pop!AJ:AJ,mtq_adm2_pop!$E:$E,mtq_adm1_pop!$E3)</f>
        <v>3903</v>
      </c>
      <c r="AH3" s="1">
        <f>SUMIFS(mtq_adm2_pop!AK:AK,mtq_adm2_pop!$E:$E,mtq_adm1_pop!$E3)</f>
        <v>3222</v>
      </c>
      <c r="AI3" s="1">
        <f>SUMIFS(mtq_adm2_pop!AL:AL,mtq_adm2_pop!$E:$E,mtq_adm1_pop!$E3)</f>
        <v>2745</v>
      </c>
      <c r="AJ3" s="1">
        <f>SUMIFS(mtq_adm2_pop!AM:AM,mtq_adm2_pop!$E:$E,mtq_adm1_pop!$E3)</f>
        <v>8951</v>
      </c>
      <c r="AK3" s="1">
        <f>SUMIFS(mtq_adm2_pop!AN:AN,mtq_adm2_pop!$E:$E,mtq_adm1_pop!$E3)</f>
        <v>2020</v>
      </c>
      <c r="AL3" s="1">
        <f>SUMIFS(mtq_adm2_pop!AO:AO,mtq_adm2_pop!$E:$E,mtq_adm1_pop!$E3)</f>
        <v>2294</v>
      </c>
      <c r="AM3" s="1">
        <f>SUMIFS(mtq_adm2_pop!AP:AP,mtq_adm2_pop!$E:$E,mtq_adm1_pop!$E3)</f>
        <v>2598</v>
      </c>
      <c r="AN3" s="1">
        <f>SUMIFS(mtq_adm2_pop!AQ:AQ,mtq_adm2_pop!$E:$E,mtq_adm1_pop!$E3)</f>
        <v>2685</v>
      </c>
      <c r="AO3" s="1">
        <f>SUMIFS(mtq_adm2_pop!AR:AR,mtq_adm2_pop!$E:$E,mtq_adm1_pop!$E3)</f>
        <v>1935</v>
      </c>
      <c r="AP3" s="1">
        <f>SUMIFS(mtq_adm2_pop!AS:AS,mtq_adm2_pop!$E:$E,mtq_adm1_pop!$E3)</f>
        <v>1694</v>
      </c>
      <c r="AQ3" s="1">
        <f>SUMIFS(mtq_adm2_pop!AT:AT,mtq_adm2_pop!$E:$E,mtq_adm1_pop!$E3)</f>
        <v>1489</v>
      </c>
      <c r="AR3" s="1">
        <f>SUMIFS(mtq_adm2_pop!AU:AU,mtq_adm2_pop!$E:$E,mtq_adm1_pop!$E3)</f>
        <v>1485</v>
      </c>
      <c r="AS3" s="1">
        <f>SUMIFS(mtq_adm2_pop!AV:AV,mtq_adm2_pop!$E:$E,mtq_adm1_pop!$E3)</f>
        <v>2049</v>
      </c>
      <c r="AT3" s="1">
        <f>SUMIFS(mtq_adm2_pop!AW:AW,mtq_adm2_pop!$E:$E,mtq_adm1_pop!$E3)</f>
        <v>2755</v>
      </c>
      <c r="AU3" s="1">
        <f>SUMIFS(mtq_adm2_pop!AX:AX,mtq_adm2_pop!$E:$E,mtq_adm1_pop!$E3)</f>
        <v>3302</v>
      </c>
      <c r="AV3" s="1">
        <f>SUMIFS(mtq_adm2_pop!AY:AY,mtq_adm2_pop!$E:$E,mtq_adm1_pop!$E3)</f>
        <v>3107</v>
      </c>
      <c r="AW3" s="1">
        <f>SUMIFS(mtq_adm2_pop!AZ:AZ,mtq_adm2_pop!$E:$E,mtq_adm1_pop!$E3)</f>
        <v>2636</v>
      </c>
      <c r="AX3" s="1">
        <f>SUMIFS(mtq_adm2_pop!BA:BA,mtq_adm2_pop!$E:$E,mtq_adm1_pop!$E3)</f>
        <v>7174</v>
      </c>
    </row>
    <row r="4" spans="1:54" x14ac:dyDescent="0.3">
      <c r="A4" s="1" t="s">
        <v>53</v>
      </c>
      <c r="B4" s="1" t="s">
        <v>52</v>
      </c>
      <c r="C4" s="1" t="s">
        <v>64</v>
      </c>
      <c r="D4" s="1" t="s">
        <v>64</v>
      </c>
      <c r="E4" s="1" t="s">
        <v>63</v>
      </c>
      <c r="F4" s="1">
        <f>SUMIFS(mtq_adm2_pop!I:I,mtq_adm2_pop!$E:$E,mtq_adm1_pop!$E4)</f>
        <v>117280</v>
      </c>
      <c r="G4" s="1">
        <f>SUMIFS(mtq_adm2_pop!J:J,mtq_adm2_pop!$E:$E,mtq_adm1_pop!$E4)</f>
        <v>61658</v>
      </c>
      <c r="H4" s="1">
        <f>SUMIFS(mtq_adm2_pop!K:K,mtq_adm2_pop!$E:$E,mtq_adm1_pop!$E4)</f>
        <v>55624</v>
      </c>
      <c r="I4" s="1">
        <f>SUMIFS(mtq_adm2_pop!L:L,mtq_adm2_pop!$E:$E,mtq_adm1_pop!$E4)</f>
        <v>5621</v>
      </c>
      <c r="J4" s="1">
        <f>SUMIFS(mtq_adm2_pop!M:M,mtq_adm2_pop!$E:$E,mtq_adm1_pop!$E4)</f>
        <v>7128</v>
      </c>
      <c r="K4" s="1">
        <f>SUMIFS(mtq_adm2_pop!N:N,mtq_adm2_pop!$E:$E,mtq_adm1_pop!$E4)</f>
        <v>7664</v>
      </c>
      <c r="L4" s="1">
        <f>SUMIFS(mtq_adm2_pop!O:O,mtq_adm2_pop!$E:$E,mtq_adm1_pop!$E4)</f>
        <v>7733</v>
      </c>
      <c r="M4" s="1">
        <f>SUMIFS(mtq_adm2_pop!P:P,mtq_adm2_pop!$E:$E,mtq_adm1_pop!$E4)</f>
        <v>5358</v>
      </c>
      <c r="N4" s="1">
        <f>SUMIFS(mtq_adm2_pop!Q:Q,mtq_adm2_pop!$E:$E,mtq_adm1_pop!$E4)</f>
        <v>5191</v>
      </c>
      <c r="O4" s="1">
        <f>SUMIFS(mtq_adm2_pop!R:R,mtq_adm2_pop!$E:$E,mtq_adm1_pop!$E4)</f>
        <v>5146</v>
      </c>
      <c r="P4" s="1">
        <f>SUMIFS(mtq_adm2_pop!S:S,mtq_adm2_pop!$E:$E,mtq_adm1_pop!$E4)</f>
        <v>5696</v>
      </c>
      <c r="Q4" s="1">
        <f>SUMIFS(mtq_adm2_pop!T:T,mtq_adm2_pop!$E:$E,mtq_adm1_pop!$E4)</f>
        <v>8038</v>
      </c>
      <c r="R4" s="1">
        <f>SUMIFS(mtq_adm2_pop!U:U,mtq_adm2_pop!$E:$E,mtq_adm1_pop!$E4)</f>
        <v>9963</v>
      </c>
      <c r="S4" s="1">
        <f>SUMIFS(mtq_adm2_pop!V:V,mtq_adm2_pop!$E:$E,mtq_adm1_pop!$E4)</f>
        <v>10884</v>
      </c>
      <c r="T4" s="1">
        <f>SUMIFS(mtq_adm2_pop!W:W,mtq_adm2_pop!$E:$E,mtq_adm1_pop!$E4)</f>
        <v>9324</v>
      </c>
      <c r="U4" s="1">
        <f>SUMIFS(mtq_adm2_pop!X:X,mtq_adm2_pop!$E:$E,mtq_adm1_pop!$E4)</f>
        <v>8344</v>
      </c>
      <c r="V4" s="1">
        <f>SUMIFS(mtq_adm2_pop!Y:Y,mtq_adm2_pop!$E:$E,mtq_adm1_pop!$E4)</f>
        <v>21191</v>
      </c>
      <c r="W4" s="1">
        <f>SUMIFS(mtq_adm2_pop!Z:Z,mtq_adm2_pop!$E:$E,mtq_adm1_pop!$E4)</f>
        <v>2784</v>
      </c>
      <c r="X4" s="1">
        <f>SUMIFS(mtq_adm2_pop!AA:AA,mtq_adm2_pop!$E:$E,mtq_adm1_pop!$E4)</f>
        <v>3526</v>
      </c>
      <c r="Y4" s="1">
        <f>SUMIFS(mtq_adm2_pop!AB:AB,mtq_adm2_pop!$E:$E,mtq_adm1_pop!$E4)</f>
        <v>3653</v>
      </c>
      <c r="Z4" s="1">
        <f>SUMIFS(mtq_adm2_pop!AC:AC,mtq_adm2_pop!$E:$E,mtq_adm1_pop!$E4)</f>
        <v>3739</v>
      </c>
      <c r="AA4" s="1">
        <f>SUMIFS(mtq_adm2_pop!AD:AD,mtq_adm2_pop!$E:$E,mtq_adm1_pop!$E4)</f>
        <v>2566</v>
      </c>
      <c r="AB4" s="1">
        <f>SUMIFS(mtq_adm2_pop!AE:AE,mtq_adm2_pop!$E:$E,mtq_adm1_pop!$E4)</f>
        <v>2727</v>
      </c>
      <c r="AC4" s="1">
        <f>SUMIFS(mtq_adm2_pop!AF:AF,mtq_adm2_pop!$E:$E,mtq_adm1_pop!$E4)</f>
        <v>3023</v>
      </c>
      <c r="AD4" s="1">
        <f>SUMIFS(mtq_adm2_pop!AG:AG,mtq_adm2_pop!$E:$E,mtq_adm1_pop!$E4)</f>
        <v>3272</v>
      </c>
      <c r="AE4" s="1">
        <f>SUMIFS(mtq_adm2_pop!AH:AH,mtq_adm2_pop!$E:$E,mtq_adm1_pop!$E4)</f>
        <v>4484</v>
      </c>
      <c r="AF4" s="1">
        <f>SUMIFS(mtq_adm2_pop!AI:AI,mtq_adm2_pop!$E:$E,mtq_adm1_pop!$E4)</f>
        <v>5444</v>
      </c>
      <c r="AG4" s="1">
        <f>SUMIFS(mtq_adm2_pop!AJ:AJ,mtq_adm2_pop!$E:$E,mtq_adm1_pop!$E4)</f>
        <v>5813</v>
      </c>
      <c r="AH4" s="1">
        <f>SUMIFS(mtq_adm2_pop!AK:AK,mtq_adm2_pop!$E:$E,mtq_adm1_pop!$E4)</f>
        <v>4838</v>
      </c>
      <c r="AI4" s="1">
        <f>SUMIFS(mtq_adm2_pop!AL:AL,mtq_adm2_pop!$E:$E,mtq_adm1_pop!$E4)</f>
        <v>4409</v>
      </c>
      <c r="AJ4" s="1">
        <f>SUMIFS(mtq_adm2_pop!AM:AM,mtq_adm2_pop!$E:$E,mtq_adm1_pop!$E4)</f>
        <v>11372</v>
      </c>
      <c r="AK4" s="1">
        <f>SUMIFS(mtq_adm2_pop!AN:AN,mtq_adm2_pop!$E:$E,mtq_adm1_pop!$E4)</f>
        <v>2837</v>
      </c>
      <c r="AL4" s="1">
        <f>SUMIFS(mtq_adm2_pop!AO:AO,mtq_adm2_pop!$E:$E,mtq_adm1_pop!$E4)</f>
        <v>3600</v>
      </c>
      <c r="AM4" s="1">
        <f>SUMIFS(mtq_adm2_pop!AP:AP,mtq_adm2_pop!$E:$E,mtq_adm1_pop!$E4)</f>
        <v>4010</v>
      </c>
      <c r="AN4" s="1">
        <f>SUMIFS(mtq_adm2_pop!AQ:AQ,mtq_adm2_pop!$E:$E,mtq_adm1_pop!$E4)</f>
        <v>3994</v>
      </c>
      <c r="AO4" s="1">
        <f>SUMIFS(mtq_adm2_pop!AR:AR,mtq_adm2_pop!$E:$E,mtq_adm1_pop!$E4)</f>
        <v>2792</v>
      </c>
      <c r="AP4" s="1">
        <f>SUMIFS(mtq_adm2_pop!AS:AS,mtq_adm2_pop!$E:$E,mtq_adm1_pop!$E4)</f>
        <v>2460</v>
      </c>
      <c r="AQ4" s="1">
        <f>SUMIFS(mtq_adm2_pop!AT:AT,mtq_adm2_pop!$E:$E,mtq_adm1_pop!$E4)</f>
        <v>2124</v>
      </c>
      <c r="AR4" s="1">
        <f>SUMIFS(mtq_adm2_pop!AU:AU,mtq_adm2_pop!$E:$E,mtq_adm1_pop!$E4)</f>
        <v>2425</v>
      </c>
      <c r="AS4" s="1">
        <f>SUMIFS(mtq_adm2_pop!AV:AV,mtq_adm2_pop!$E:$E,mtq_adm1_pop!$E4)</f>
        <v>3554</v>
      </c>
      <c r="AT4" s="1">
        <f>SUMIFS(mtq_adm2_pop!AW:AW,mtq_adm2_pop!$E:$E,mtq_adm1_pop!$E4)</f>
        <v>4516</v>
      </c>
      <c r="AU4" s="1">
        <f>SUMIFS(mtq_adm2_pop!AX:AX,mtq_adm2_pop!$E:$E,mtq_adm1_pop!$E4)</f>
        <v>5071</v>
      </c>
      <c r="AV4" s="1">
        <f>SUMIFS(mtq_adm2_pop!AY:AY,mtq_adm2_pop!$E:$E,mtq_adm1_pop!$E4)</f>
        <v>4487</v>
      </c>
      <c r="AW4" s="1">
        <f>SUMIFS(mtq_adm2_pop!AZ:AZ,mtq_adm2_pop!$E:$E,mtq_adm1_pop!$E4)</f>
        <v>3933</v>
      </c>
      <c r="AX4" s="1">
        <f>SUMIFS(mtq_adm2_pop!BA:BA,mtq_adm2_pop!$E:$E,mtq_adm1_pop!$E4)</f>
        <v>9819</v>
      </c>
    </row>
    <row r="5" spans="1:54" x14ac:dyDescent="0.3">
      <c r="A5" s="1" t="s">
        <v>53</v>
      </c>
      <c r="B5" s="1" t="s">
        <v>52</v>
      </c>
      <c r="C5" s="1" t="s">
        <v>89</v>
      </c>
      <c r="D5" s="1" t="s">
        <v>89</v>
      </c>
      <c r="E5" s="1" t="s">
        <v>88</v>
      </c>
      <c r="F5" s="1">
        <f>SUMIFS(mtq_adm2_pop!I:I,mtq_adm2_pop!$E:$E,mtq_adm1_pop!$E5)</f>
        <v>22879</v>
      </c>
      <c r="G5" s="1">
        <f>SUMIFS(mtq_adm2_pop!J:J,mtq_adm2_pop!$E:$E,mtq_adm1_pop!$E5)</f>
        <v>11873</v>
      </c>
      <c r="H5" s="1">
        <f>SUMIFS(mtq_adm2_pop!K:K,mtq_adm2_pop!$E:$E,mtq_adm1_pop!$E5)</f>
        <v>11007</v>
      </c>
      <c r="I5" s="1">
        <f>SUMIFS(mtq_adm2_pop!L:L,mtq_adm2_pop!$E:$E,mtq_adm1_pop!$E5)</f>
        <v>1171</v>
      </c>
      <c r="J5" s="1">
        <f>SUMIFS(mtq_adm2_pop!M:M,mtq_adm2_pop!$E:$E,mtq_adm1_pop!$E5)</f>
        <v>1299</v>
      </c>
      <c r="K5" s="1">
        <f>SUMIFS(mtq_adm2_pop!N:N,mtq_adm2_pop!$E:$E,mtq_adm1_pop!$E5)</f>
        <v>1465</v>
      </c>
      <c r="L5" s="1">
        <f>SUMIFS(mtq_adm2_pop!O:O,mtq_adm2_pop!$E:$E,mtq_adm1_pop!$E5)</f>
        <v>1446</v>
      </c>
      <c r="M5" s="1">
        <f>SUMIFS(mtq_adm2_pop!P:P,mtq_adm2_pop!$E:$E,mtq_adm1_pop!$E5)</f>
        <v>1103</v>
      </c>
      <c r="N5" s="1">
        <f>SUMIFS(mtq_adm2_pop!Q:Q,mtq_adm2_pop!$E:$E,mtq_adm1_pop!$E5)</f>
        <v>935</v>
      </c>
      <c r="O5" s="1">
        <f>SUMIFS(mtq_adm2_pop!R:R,mtq_adm2_pop!$E:$E,mtq_adm1_pop!$E5)</f>
        <v>860</v>
      </c>
      <c r="P5" s="1">
        <f>SUMIFS(mtq_adm2_pop!S:S,mtq_adm2_pop!$E:$E,mtq_adm1_pop!$E5)</f>
        <v>897</v>
      </c>
      <c r="Q5" s="1">
        <f>SUMIFS(mtq_adm2_pop!T:T,mtq_adm2_pop!$E:$E,mtq_adm1_pop!$E5)</f>
        <v>1370</v>
      </c>
      <c r="R5" s="1">
        <f>SUMIFS(mtq_adm2_pop!U:U,mtq_adm2_pop!$E:$E,mtq_adm1_pop!$E5)</f>
        <v>1858</v>
      </c>
      <c r="S5" s="1">
        <f>SUMIFS(mtq_adm2_pop!V:V,mtq_adm2_pop!$E:$E,mtq_adm1_pop!$E5)</f>
        <v>1994</v>
      </c>
      <c r="T5" s="1">
        <f>SUMIFS(mtq_adm2_pop!W:W,mtq_adm2_pop!$E:$E,mtq_adm1_pop!$E5)</f>
        <v>1829</v>
      </c>
      <c r="U5" s="1">
        <f>SUMIFS(mtq_adm2_pop!X:X,mtq_adm2_pop!$E:$E,mtq_adm1_pop!$E5)</f>
        <v>1639</v>
      </c>
      <c r="V5" s="1">
        <f>SUMIFS(mtq_adm2_pop!Y:Y,mtq_adm2_pop!$E:$E,mtq_adm1_pop!$E5)</f>
        <v>5010</v>
      </c>
      <c r="W5" s="1">
        <f>SUMIFS(mtq_adm2_pop!Z:Z,mtq_adm2_pop!$E:$E,mtq_adm1_pop!$E5)</f>
        <v>536</v>
      </c>
      <c r="X5" s="1">
        <f>SUMIFS(mtq_adm2_pop!AA:AA,mtq_adm2_pop!$E:$E,mtq_adm1_pop!$E5)</f>
        <v>597</v>
      </c>
      <c r="Y5" s="1">
        <f>SUMIFS(mtq_adm2_pop!AB:AB,mtq_adm2_pop!$E:$E,mtq_adm1_pop!$E5)</f>
        <v>694</v>
      </c>
      <c r="Z5" s="1">
        <f>SUMIFS(mtq_adm2_pop!AC:AC,mtq_adm2_pop!$E:$E,mtq_adm1_pop!$E5)</f>
        <v>721</v>
      </c>
      <c r="AA5" s="1">
        <f>SUMIFS(mtq_adm2_pop!AD:AD,mtq_adm2_pop!$E:$E,mtq_adm1_pop!$E5)</f>
        <v>471</v>
      </c>
      <c r="AB5" s="1">
        <f>SUMIFS(mtq_adm2_pop!AE:AE,mtq_adm2_pop!$E:$E,mtq_adm1_pop!$E5)</f>
        <v>501</v>
      </c>
      <c r="AC5" s="1">
        <f>SUMIFS(mtq_adm2_pop!AF:AF,mtq_adm2_pop!$E:$E,mtq_adm1_pop!$E5)</f>
        <v>512</v>
      </c>
      <c r="AD5" s="1">
        <f>SUMIFS(mtq_adm2_pop!AG:AG,mtq_adm2_pop!$E:$E,mtq_adm1_pop!$E5)</f>
        <v>517</v>
      </c>
      <c r="AE5" s="1">
        <f>SUMIFS(mtq_adm2_pop!AH:AH,mtq_adm2_pop!$E:$E,mtq_adm1_pop!$E5)</f>
        <v>768</v>
      </c>
      <c r="AF5" s="1">
        <f>SUMIFS(mtq_adm2_pop!AI:AI,mtq_adm2_pop!$E:$E,mtq_adm1_pop!$E5)</f>
        <v>1033</v>
      </c>
      <c r="AG5" s="1">
        <f>SUMIFS(mtq_adm2_pop!AJ:AJ,mtq_adm2_pop!$E:$E,mtq_adm1_pop!$E5)</f>
        <v>1031</v>
      </c>
      <c r="AH5" s="1">
        <f>SUMIFS(mtq_adm2_pop!AK:AK,mtq_adm2_pop!$E:$E,mtq_adm1_pop!$E5)</f>
        <v>845</v>
      </c>
      <c r="AI5" s="1">
        <f>SUMIFS(mtq_adm2_pop!AL:AL,mtq_adm2_pop!$E:$E,mtq_adm1_pop!$E5)</f>
        <v>853</v>
      </c>
      <c r="AJ5" s="1">
        <f>SUMIFS(mtq_adm2_pop!AM:AM,mtq_adm2_pop!$E:$E,mtq_adm1_pop!$E5)</f>
        <v>2792</v>
      </c>
      <c r="AK5" s="1">
        <f>SUMIFS(mtq_adm2_pop!AN:AN,mtq_adm2_pop!$E:$E,mtq_adm1_pop!$E5)</f>
        <v>633</v>
      </c>
      <c r="AL5" s="1">
        <f>SUMIFS(mtq_adm2_pop!AO:AO,mtq_adm2_pop!$E:$E,mtq_adm1_pop!$E5)</f>
        <v>700</v>
      </c>
      <c r="AM5" s="1">
        <f>SUMIFS(mtq_adm2_pop!AP:AP,mtq_adm2_pop!$E:$E,mtq_adm1_pop!$E5)</f>
        <v>771</v>
      </c>
      <c r="AN5" s="1">
        <f>SUMIFS(mtq_adm2_pop!AQ:AQ,mtq_adm2_pop!$E:$E,mtq_adm1_pop!$E5)</f>
        <v>723</v>
      </c>
      <c r="AO5" s="1">
        <f>SUMIFS(mtq_adm2_pop!AR:AR,mtq_adm2_pop!$E:$E,mtq_adm1_pop!$E5)</f>
        <v>630</v>
      </c>
      <c r="AP5" s="1">
        <f>SUMIFS(mtq_adm2_pop!AS:AS,mtq_adm2_pop!$E:$E,mtq_adm1_pop!$E5)</f>
        <v>435</v>
      </c>
      <c r="AQ5" s="1">
        <f>SUMIFS(mtq_adm2_pop!AT:AT,mtq_adm2_pop!$E:$E,mtq_adm1_pop!$E5)</f>
        <v>349</v>
      </c>
      <c r="AR5" s="1">
        <f>SUMIFS(mtq_adm2_pop!AU:AU,mtq_adm2_pop!$E:$E,mtq_adm1_pop!$E5)</f>
        <v>379</v>
      </c>
      <c r="AS5" s="1">
        <f>SUMIFS(mtq_adm2_pop!AV:AV,mtq_adm2_pop!$E:$E,mtq_adm1_pop!$E5)</f>
        <v>601</v>
      </c>
      <c r="AT5" s="1">
        <f>SUMIFS(mtq_adm2_pop!AW:AW,mtq_adm2_pop!$E:$E,mtq_adm1_pop!$E5)</f>
        <v>827</v>
      </c>
      <c r="AU5" s="1">
        <f>SUMIFS(mtq_adm2_pop!AX:AX,mtq_adm2_pop!$E:$E,mtq_adm1_pop!$E5)</f>
        <v>964</v>
      </c>
      <c r="AV5" s="1">
        <f>SUMIFS(mtq_adm2_pop!AY:AY,mtq_adm2_pop!$E:$E,mtq_adm1_pop!$E5)</f>
        <v>982</v>
      </c>
      <c r="AW5" s="1">
        <f>SUMIFS(mtq_adm2_pop!AZ:AZ,mtq_adm2_pop!$E:$E,mtq_adm1_pop!$E5)</f>
        <v>785</v>
      </c>
      <c r="AX5" s="1">
        <f>SUMIFS(mtq_adm2_pop!BA:BA,mtq_adm2_pop!$E:$E,mtq_adm1_pop!$E5)</f>
        <v>2219</v>
      </c>
    </row>
    <row r="6" spans="1:54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4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4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s="2" customForma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2" customForma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</sheetData>
  <autoFilter ref="A1:AX35" xr:uid="{92147596-FD0A-455F-A158-E926A15ED18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5"/>
  <sheetViews>
    <sheetView workbookViewId="0">
      <pane ySplit="1" topLeftCell="A2" activePane="bottomLeft" state="frozen"/>
      <selection pane="bottomLeft" activeCell="A4" sqref="A4"/>
    </sheetView>
  </sheetViews>
  <sheetFormatPr defaultRowHeight="14.4" x14ac:dyDescent="0.3"/>
  <cols>
    <col min="1" max="1" width="9.88671875" style="1" bestFit="1" customWidth="1"/>
    <col min="2" max="2" width="12.6640625" style="1" bestFit="1" customWidth="1"/>
    <col min="3" max="4" width="13.21875" style="1" bestFit="1" customWidth="1"/>
    <col min="5" max="5" width="12.6640625" style="1" bestFit="1" customWidth="1"/>
    <col min="6" max="6" width="15.6640625" style="1" bestFit="1" customWidth="1"/>
    <col min="7" max="8" width="15.6640625" style="1" customWidth="1"/>
    <col min="9" max="11" width="6" style="1" bestFit="1" customWidth="1"/>
    <col min="12" max="24" width="8" style="1" bestFit="1" customWidth="1"/>
    <col min="25" max="25" width="9.109375" style="1" bestFit="1" customWidth="1"/>
    <col min="26" max="38" width="7.88671875" style="1" bestFit="1" customWidth="1"/>
    <col min="39" max="39" width="9" style="1" bestFit="1" customWidth="1"/>
    <col min="40" max="52" width="8.6640625" style="1" bestFit="1" customWidth="1"/>
    <col min="53" max="53" width="9.77734375" style="1" bestFit="1" customWidth="1"/>
    <col min="54" max="16384" width="8.88671875" style="1"/>
  </cols>
  <sheetData>
    <row r="1" spans="1:53" x14ac:dyDescent="0.3">
      <c r="A1" s="1" t="s">
        <v>1</v>
      </c>
      <c r="B1" s="1" t="s">
        <v>0</v>
      </c>
      <c r="C1" s="1" t="s">
        <v>3</v>
      </c>
      <c r="D1" s="1" t="s">
        <v>136</v>
      </c>
      <c r="E1" s="1" t="s">
        <v>2</v>
      </c>
      <c r="F1" s="1" t="s">
        <v>6</v>
      </c>
      <c r="G1" s="1" t="s">
        <v>4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</row>
    <row r="2" spans="1:53" x14ac:dyDescent="0.3">
      <c r="A2" s="1" t="s">
        <v>53</v>
      </c>
      <c r="B2" s="1" t="s">
        <v>52</v>
      </c>
      <c r="C2" s="1" t="s">
        <v>55</v>
      </c>
      <c r="D2" s="1" t="s">
        <v>55</v>
      </c>
      <c r="E2" s="1" t="s">
        <v>54</v>
      </c>
      <c r="F2" s="1" t="s">
        <v>55</v>
      </c>
      <c r="G2" s="1" t="s">
        <v>55</v>
      </c>
      <c r="H2" s="1" t="s">
        <v>56</v>
      </c>
      <c r="I2" s="1">
        <v>81010</v>
      </c>
      <c r="J2" s="1">
        <v>45228</v>
      </c>
      <c r="K2" s="1">
        <v>35783</v>
      </c>
      <c r="L2" s="1">
        <v>4195</v>
      </c>
      <c r="M2" s="1">
        <v>4784</v>
      </c>
      <c r="N2" s="1">
        <v>5075</v>
      </c>
      <c r="O2" s="1">
        <v>5352</v>
      </c>
      <c r="P2" s="1">
        <v>4005</v>
      </c>
      <c r="Q2" s="1">
        <v>4143</v>
      </c>
      <c r="R2" s="1">
        <v>4304</v>
      </c>
      <c r="S2" s="1">
        <v>4204</v>
      </c>
      <c r="T2" s="1">
        <v>5016</v>
      </c>
      <c r="U2" s="1">
        <v>6058</v>
      </c>
      <c r="V2" s="1">
        <v>6558</v>
      </c>
      <c r="W2" s="1">
        <v>6231</v>
      </c>
      <c r="X2" s="1">
        <v>5306</v>
      </c>
      <c r="Y2" s="1">
        <v>15780</v>
      </c>
      <c r="Z2" s="1">
        <v>2064</v>
      </c>
      <c r="AA2" s="1">
        <v>2367</v>
      </c>
      <c r="AB2" s="1">
        <v>2520</v>
      </c>
      <c r="AC2" s="1">
        <v>2645</v>
      </c>
      <c r="AD2" s="1">
        <v>1964</v>
      </c>
      <c r="AE2" s="1">
        <v>2401</v>
      </c>
      <c r="AF2" s="1">
        <v>2479</v>
      </c>
      <c r="AG2" s="1">
        <v>2351</v>
      </c>
      <c r="AH2" s="1">
        <v>2928</v>
      </c>
      <c r="AI2" s="1">
        <v>3431</v>
      </c>
      <c r="AJ2" s="1">
        <v>3816</v>
      </c>
      <c r="AK2" s="1">
        <v>3442</v>
      </c>
      <c r="AL2" s="1">
        <v>3100</v>
      </c>
      <c r="AM2" s="1">
        <v>9721</v>
      </c>
      <c r="AN2" s="1">
        <v>2131</v>
      </c>
      <c r="AO2" s="1">
        <v>2417</v>
      </c>
      <c r="AP2" s="1">
        <v>2555</v>
      </c>
      <c r="AQ2" s="1">
        <v>2707</v>
      </c>
      <c r="AR2" s="1">
        <v>2042</v>
      </c>
      <c r="AS2" s="1">
        <v>1742</v>
      </c>
      <c r="AT2" s="1">
        <v>1826</v>
      </c>
      <c r="AU2" s="1">
        <v>1853</v>
      </c>
      <c r="AV2" s="1">
        <v>2088</v>
      </c>
      <c r="AW2" s="1">
        <v>2627</v>
      </c>
      <c r="AX2" s="1">
        <v>2741</v>
      </c>
      <c r="AY2" s="1">
        <v>2788</v>
      </c>
      <c r="AZ2" s="1">
        <v>2206</v>
      </c>
      <c r="BA2" s="1">
        <v>6059</v>
      </c>
    </row>
    <row r="3" spans="1:53" x14ac:dyDescent="0.3">
      <c r="A3" s="1" t="s">
        <v>53</v>
      </c>
      <c r="B3" s="1" t="s">
        <v>52</v>
      </c>
      <c r="C3" s="1" t="s">
        <v>55</v>
      </c>
      <c r="D3" s="1" t="s">
        <v>55</v>
      </c>
      <c r="E3" s="1" t="s">
        <v>54</v>
      </c>
      <c r="F3" s="1" t="s">
        <v>58</v>
      </c>
      <c r="G3" s="1" t="s">
        <v>58</v>
      </c>
      <c r="H3" s="1" t="s">
        <v>57</v>
      </c>
      <c r="I3" s="1">
        <v>40177</v>
      </c>
      <c r="J3" s="1">
        <v>22046</v>
      </c>
      <c r="K3" s="1">
        <v>18131</v>
      </c>
      <c r="L3" s="1">
        <v>2223</v>
      </c>
      <c r="M3" s="1">
        <v>2562</v>
      </c>
      <c r="N3" s="1">
        <v>2755</v>
      </c>
      <c r="O3" s="1">
        <v>2732</v>
      </c>
      <c r="P3" s="1">
        <v>2253</v>
      </c>
      <c r="Q3" s="1">
        <v>2085</v>
      </c>
      <c r="R3" s="1">
        <v>2241</v>
      </c>
      <c r="S3" s="1">
        <v>2239</v>
      </c>
      <c r="T3" s="1">
        <v>2807</v>
      </c>
      <c r="U3" s="1">
        <v>3292</v>
      </c>
      <c r="V3" s="1">
        <v>3456</v>
      </c>
      <c r="W3" s="1">
        <v>2743</v>
      </c>
      <c r="X3" s="1">
        <v>2199</v>
      </c>
      <c r="Y3" s="1">
        <v>6590</v>
      </c>
      <c r="Z3" s="1">
        <v>1122</v>
      </c>
      <c r="AA3" s="1">
        <v>1275</v>
      </c>
      <c r="AB3" s="1">
        <v>1423</v>
      </c>
      <c r="AC3" s="1">
        <v>1257</v>
      </c>
      <c r="AD3" s="1">
        <v>1154</v>
      </c>
      <c r="AE3" s="1">
        <v>1166</v>
      </c>
      <c r="AF3" s="1">
        <v>1387</v>
      </c>
      <c r="AG3" s="1">
        <v>1286</v>
      </c>
      <c r="AH3" s="1">
        <v>1617</v>
      </c>
      <c r="AI3" s="1">
        <v>1810</v>
      </c>
      <c r="AJ3" s="1">
        <v>2002</v>
      </c>
      <c r="AK3" s="1">
        <v>1499</v>
      </c>
      <c r="AL3" s="1">
        <v>1204</v>
      </c>
      <c r="AM3" s="1">
        <v>3844</v>
      </c>
      <c r="AN3" s="1">
        <v>1101</v>
      </c>
      <c r="AO3" s="1">
        <v>1287</v>
      </c>
      <c r="AP3" s="1">
        <v>1332</v>
      </c>
      <c r="AQ3" s="1">
        <v>1474</v>
      </c>
      <c r="AR3" s="1">
        <v>1099</v>
      </c>
      <c r="AS3" s="1">
        <v>919</v>
      </c>
      <c r="AT3" s="1">
        <v>854</v>
      </c>
      <c r="AU3" s="1">
        <v>953</v>
      </c>
      <c r="AV3" s="1">
        <v>1190</v>
      </c>
      <c r="AW3" s="1">
        <v>1483</v>
      </c>
      <c r="AX3" s="1">
        <v>1454</v>
      </c>
      <c r="AY3" s="1">
        <v>1244</v>
      </c>
      <c r="AZ3" s="1">
        <v>995</v>
      </c>
      <c r="BA3" s="1">
        <v>2746</v>
      </c>
    </row>
    <row r="4" spans="1:53" x14ac:dyDescent="0.3">
      <c r="A4" s="1" t="s">
        <v>53</v>
      </c>
      <c r="B4" s="1" t="s">
        <v>52</v>
      </c>
      <c r="C4" s="1" t="s">
        <v>55</v>
      </c>
      <c r="D4" s="1" t="s">
        <v>55</v>
      </c>
      <c r="E4" s="1" t="s">
        <v>54</v>
      </c>
      <c r="F4" s="1" t="s">
        <v>60</v>
      </c>
      <c r="G4" s="1" t="s">
        <v>60</v>
      </c>
      <c r="H4" s="1" t="s">
        <v>59</v>
      </c>
      <c r="I4" s="1">
        <v>16350</v>
      </c>
      <c r="J4" s="1">
        <v>8685</v>
      </c>
      <c r="K4" s="1">
        <v>7665</v>
      </c>
      <c r="L4" s="1">
        <v>819</v>
      </c>
      <c r="M4" s="1">
        <v>875</v>
      </c>
      <c r="N4" s="1">
        <v>1056</v>
      </c>
      <c r="O4" s="1">
        <v>1029</v>
      </c>
      <c r="P4" s="1">
        <v>756</v>
      </c>
      <c r="Q4" s="1">
        <v>739</v>
      </c>
      <c r="R4" s="1">
        <v>740</v>
      </c>
      <c r="S4" s="1">
        <v>786</v>
      </c>
      <c r="T4" s="1">
        <v>1058</v>
      </c>
      <c r="U4" s="1">
        <v>1215</v>
      </c>
      <c r="V4" s="1">
        <v>1462</v>
      </c>
      <c r="W4" s="1">
        <v>1266</v>
      </c>
      <c r="X4" s="1">
        <v>1265</v>
      </c>
      <c r="Y4" s="1">
        <v>3284</v>
      </c>
      <c r="Z4" s="1">
        <v>414</v>
      </c>
      <c r="AA4" s="1">
        <v>423</v>
      </c>
      <c r="AB4" s="1">
        <v>520</v>
      </c>
      <c r="AC4" s="1">
        <v>475</v>
      </c>
      <c r="AD4" s="1">
        <v>364</v>
      </c>
      <c r="AE4" s="1">
        <v>407</v>
      </c>
      <c r="AF4" s="1">
        <v>404</v>
      </c>
      <c r="AG4" s="1">
        <v>432</v>
      </c>
      <c r="AH4" s="1">
        <v>610</v>
      </c>
      <c r="AI4" s="1">
        <v>641</v>
      </c>
      <c r="AJ4" s="1">
        <v>841</v>
      </c>
      <c r="AK4" s="1">
        <v>655</v>
      </c>
      <c r="AL4" s="1">
        <v>662</v>
      </c>
      <c r="AM4" s="1">
        <v>1838</v>
      </c>
      <c r="AN4" s="1">
        <v>404</v>
      </c>
      <c r="AO4" s="1">
        <v>452</v>
      </c>
      <c r="AP4" s="1">
        <v>536</v>
      </c>
      <c r="AQ4" s="1">
        <v>555</v>
      </c>
      <c r="AR4" s="1">
        <v>393</v>
      </c>
      <c r="AS4" s="1">
        <v>332</v>
      </c>
      <c r="AT4" s="1">
        <v>336</v>
      </c>
      <c r="AU4" s="1">
        <v>354</v>
      </c>
      <c r="AV4" s="1">
        <v>449</v>
      </c>
      <c r="AW4" s="1">
        <v>574</v>
      </c>
      <c r="AX4" s="1">
        <v>621</v>
      </c>
      <c r="AY4" s="1">
        <v>611</v>
      </c>
      <c r="AZ4" s="1">
        <v>602</v>
      </c>
      <c r="BA4" s="1">
        <v>1446</v>
      </c>
    </row>
    <row r="5" spans="1:53" x14ac:dyDescent="0.3">
      <c r="A5" s="1" t="s">
        <v>53</v>
      </c>
      <c r="B5" s="1" t="s">
        <v>52</v>
      </c>
      <c r="C5" s="1" t="s">
        <v>55</v>
      </c>
      <c r="D5" s="1" t="s">
        <v>55</v>
      </c>
      <c r="E5" s="1" t="s">
        <v>54</v>
      </c>
      <c r="F5" s="1" t="s">
        <v>62</v>
      </c>
      <c r="G5" s="1" t="s">
        <v>62</v>
      </c>
      <c r="H5" s="1" t="s">
        <v>61</v>
      </c>
      <c r="I5" s="1">
        <v>19899</v>
      </c>
      <c r="J5" s="1">
        <v>11141</v>
      </c>
      <c r="K5" s="1">
        <v>8758</v>
      </c>
      <c r="L5" s="1">
        <v>912</v>
      </c>
      <c r="M5" s="1">
        <v>1081</v>
      </c>
      <c r="N5" s="1">
        <v>1122</v>
      </c>
      <c r="O5" s="1">
        <v>1424</v>
      </c>
      <c r="P5" s="1">
        <v>1179</v>
      </c>
      <c r="Q5" s="1">
        <v>1112</v>
      </c>
      <c r="R5" s="1">
        <v>1039</v>
      </c>
      <c r="S5" s="1">
        <v>1109</v>
      </c>
      <c r="T5" s="1">
        <v>1261</v>
      </c>
      <c r="U5" s="1">
        <v>1467</v>
      </c>
      <c r="V5" s="1">
        <v>1503</v>
      </c>
      <c r="W5" s="1">
        <v>1469</v>
      </c>
      <c r="X5" s="1">
        <v>1383</v>
      </c>
      <c r="Y5" s="1">
        <v>3838</v>
      </c>
      <c r="Z5" s="1">
        <v>435</v>
      </c>
      <c r="AA5" s="1">
        <v>512</v>
      </c>
      <c r="AB5" s="1">
        <v>565</v>
      </c>
      <c r="AC5" s="1">
        <v>764</v>
      </c>
      <c r="AD5" s="1">
        <v>629</v>
      </c>
      <c r="AE5" s="1">
        <v>650</v>
      </c>
      <c r="AF5" s="1">
        <v>579</v>
      </c>
      <c r="AG5" s="1">
        <v>669</v>
      </c>
      <c r="AH5" s="1">
        <v>694</v>
      </c>
      <c r="AI5" s="1">
        <v>772</v>
      </c>
      <c r="AJ5" s="1">
        <v>859</v>
      </c>
      <c r="AK5" s="1">
        <v>842</v>
      </c>
      <c r="AL5" s="1">
        <v>822</v>
      </c>
      <c r="AM5" s="1">
        <v>2350</v>
      </c>
      <c r="AN5" s="1">
        <v>478</v>
      </c>
      <c r="AO5" s="1">
        <v>569</v>
      </c>
      <c r="AP5" s="1">
        <v>557</v>
      </c>
      <c r="AQ5" s="1">
        <v>660</v>
      </c>
      <c r="AR5" s="1">
        <v>550</v>
      </c>
      <c r="AS5" s="1">
        <v>462</v>
      </c>
      <c r="AT5" s="1">
        <v>460</v>
      </c>
      <c r="AU5" s="1">
        <v>439</v>
      </c>
      <c r="AV5" s="1">
        <v>567</v>
      </c>
      <c r="AW5" s="1">
        <v>695</v>
      </c>
      <c r="AX5" s="1">
        <v>644</v>
      </c>
      <c r="AY5" s="1">
        <v>627</v>
      </c>
      <c r="AZ5" s="1">
        <v>562</v>
      </c>
      <c r="BA5" s="1">
        <v>1488</v>
      </c>
    </row>
    <row r="6" spans="1:53" x14ac:dyDescent="0.3">
      <c r="A6" s="1" t="s">
        <v>53</v>
      </c>
      <c r="B6" s="1" t="s">
        <v>52</v>
      </c>
      <c r="C6" s="1" t="s">
        <v>64</v>
      </c>
      <c r="D6" s="1" t="s">
        <v>64</v>
      </c>
      <c r="E6" s="1" t="s">
        <v>63</v>
      </c>
      <c r="F6" s="1" t="s">
        <v>138</v>
      </c>
      <c r="G6" s="1" t="s">
        <v>137</v>
      </c>
      <c r="H6" s="1" t="s">
        <v>65</v>
      </c>
      <c r="I6" s="1">
        <v>3630</v>
      </c>
      <c r="J6" s="1">
        <v>1910</v>
      </c>
      <c r="K6" s="1">
        <v>1720</v>
      </c>
      <c r="L6" s="1">
        <v>155</v>
      </c>
      <c r="M6" s="1">
        <v>230</v>
      </c>
      <c r="N6" s="1">
        <v>245</v>
      </c>
      <c r="O6" s="1">
        <v>220</v>
      </c>
      <c r="P6" s="1">
        <v>145</v>
      </c>
      <c r="Q6" s="1">
        <v>85</v>
      </c>
      <c r="R6" s="1">
        <v>135</v>
      </c>
      <c r="S6" s="1">
        <v>180</v>
      </c>
      <c r="T6" s="1">
        <v>250</v>
      </c>
      <c r="U6" s="1">
        <v>270</v>
      </c>
      <c r="V6" s="1">
        <v>360</v>
      </c>
      <c r="W6" s="1">
        <v>295</v>
      </c>
      <c r="X6" s="1">
        <v>220</v>
      </c>
      <c r="Y6" s="1">
        <v>840</v>
      </c>
      <c r="Z6" s="1">
        <v>65</v>
      </c>
      <c r="AA6" s="1">
        <v>120</v>
      </c>
      <c r="AB6" s="1">
        <v>130</v>
      </c>
      <c r="AC6" s="1">
        <v>100</v>
      </c>
      <c r="AD6" s="1">
        <v>85</v>
      </c>
      <c r="AE6" s="1">
        <v>35</v>
      </c>
      <c r="AF6" s="1">
        <v>80</v>
      </c>
      <c r="AG6" s="1">
        <v>125</v>
      </c>
      <c r="AH6" s="1">
        <v>135</v>
      </c>
      <c r="AI6" s="1">
        <v>120</v>
      </c>
      <c r="AJ6" s="1">
        <v>205</v>
      </c>
      <c r="AK6" s="1">
        <v>130</v>
      </c>
      <c r="AL6" s="1">
        <v>110</v>
      </c>
      <c r="AM6" s="1">
        <v>470</v>
      </c>
      <c r="AN6" s="1">
        <v>90</v>
      </c>
      <c r="AO6" s="1">
        <v>110</v>
      </c>
      <c r="AP6" s="1">
        <v>115</v>
      </c>
      <c r="AQ6" s="1">
        <v>120</v>
      </c>
      <c r="AR6" s="1">
        <v>60</v>
      </c>
      <c r="AS6" s="1">
        <v>50</v>
      </c>
      <c r="AT6" s="1">
        <v>55</v>
      </c>
      <c r="AU6" s="1">
        <v>55</v>
      </c>
      <c r="AV6" s="1">
        <v>115</v>
      </c>
      <c r="AW6" s="1">
        <v>150</v>
      </c>
      <c r="AX6" s="1">
        <v>155</v>
      </c>
      <c r="AY6" s="1">
        <v>165</v>
      </c>
      <c r="AZ6" s="1">
        <v>110</v>
      </c>
      <c r="BA6" s="1">
        <v>370</v>
      </c>
    </row>
    <row r="7" spans="1:53" x14ac:dyDescent="0.3">
      <c r="A7" s="1" t="s">
        <v>53</v>
      </c>
      <c r="B7" s="1" t="s">
        <v>52</v>
      </c>
      <c r="C7" s="1" t="s">
        <v>64</v>
      </c>
      <c r="D7" s="1" t="s">
        <v>64</v>
      </c>
      <c r="E7" s="1" t="s">
        <v>63</v>
      </c>
      <c r="F7" s="1" t="s">
        <v>67</v>
      </c>
      <c r="G7" s="1" t="s">
        <v>127</v>
      </c>
      <c r="H7" s="1" t="s">
        <v>66</v>
      </c>
      <c r="I7" s="1">
        <v>5833</v>
      </c>
      <c r="J7" s="1">
        <v>2976</v>
      </c>
      <c r="K7" s="1">
        <v>2857</v>
      </c>
      <c r="L7" s="1">
        <v>293</v>
      </c>
      <c r="M7" s="1">
        <v>412</v>
      </c>
      <c r="N7" s="1">
        <v>376</v>
      </c>
      <c r="O7" s="1">
        <v>448</v>
      </c>
      <c r="P7" s="1">
        <v>185</v>
      </c>
      <c r="Q7" s="1">
        <v>247</v>
      </c>
      <c r="R7" s="1">
        <v>340</v>
      </c>
      <c r="S7" s="1">
        <v>350</v>
      </c>
      <c r="T7" s="1">
        <v>443</v>
      </c>
      <c r="U7" s="1">
        <v>541</v>
      </c>
      <c r="V7" s="1">
        <v>618</v>
      </c>
      <c r="W7" s="1">
        <v>432</v>
      </c>
      <c r="X7" s="1">
        <v>299</v>
      </c>
      <c r="Y7" s="1">
        <v>849</v>
      </c>
      <c r="Z7" s="1">
        <v>149</v>
      </c>
      <c r="AA7" s="1">
        <v>154</v>
      </c>
      <c r="AB7" s="1">
        <v>185</v>
      </c>
      <c r="AC7" s="1">
        <v>211</v>
      </c>
      <c r="AD7" s="1">
        <v>103</v>
      </c>
      <c r="AE7" s="1">
        <v>113</v>
      </c>
      <c r="AF7" s="1">
        <v>232</v>
      </c>
      <c r="AG7" s="1">
        <v>180</v>
      </c>
      <c r="AH7" s="1">
        <v>273</v>
      </c>
      <c r="AI7" s="1">
        <v>257</v>
      </c>
      <c r="AJ7" s="1">
        <v>309</v>
      </c>
      <c r="AK7" s="1">
        <v>232</v>
      </c>
      <c r="AL7" s="1">
        <v>165</v>
      </c>
      <c r="AM7" s="1">
        <v>412</v>
      </c>
      <c r="AN7" s="1">
        <v>144</v>
      </c>
      <c r="AO7" s="1">
        <v>257</v>
      </c>
      <c r="AP7" s="1">
        <v>190</v>
      </c>
      <c r="AQ7" s="1">
        <v>237</v>
      </c>
      <c r="AR7" s="1">
        <v>82</v>
      </c>
      <c r="AS7" s="1">
        <v>134</v>
      </c>
      <c r="AT7" s="1">
        <v>108</v>
      </c>
      <c r="AU7" s="1">
        <v>170</v>
      </c>
      <c r="AV7" s="1">
        <v>170</v>
      </c>
      <c r="AW7" s="1">
        <v>283</v>
      </c>
      <c r="AX7" s="1">
        <v>309</v>
      </c>
      <c r="AY7" s="1">
        <v>201</v>
      </c>
      <c r="AZ7" s="1">
        <v>134</v>
      </c>
      <c r="BA7" s="1">
        <v>438</v>
      </c>
    </row>
    <row r="8" spans="1:53" x14ac:dyDescent="0.3">
      <c r="A8" s="1" t="s">
        <v>53</v>
      </c>
      <c r="B8" s="1" t="s">
        <v>52</v>
      </c>
      <c r="C8" s="1" t="s">
        <v>64</v>
      </c>
      <c r="D8" s="1" t="s">
        <v>64</v>
      </c>
      <c r="E8" s="1" t="s">
        <v>63</v>
      </c>
      <c r="F8" s="1" t="s">
        <v>69</v>
      </c>
      <c r="G8" s="1" t="s">
        <v>69</v>
      </c>
      <c r="H8" s="1" t="s">
        <v>68</v>
      </c>
      <c r="I8" s="1">
        <v>17402</v>
      </c>
      <c r="J8" s="1">
        <v>9063</v>
      </c>
      <c r="K8" s="1">
        <v>8339</v>
      </c>
      <c r="L8" s="1">
        <v>803</v>
      </c>
      <c r="M8" s="1">
        <v>1058</v>
      </c>
      <c r="N8" s="1">
        <v>1161</v>
      </c>
      <c r="O8" s="1">
        <v>1095</v>
      </c>
      <c r="P8" s="1">
        <v>948</v>
      </c>
      <c r="Q8" s="1">
        <v>992</v>
      </c>
      <c r="R8" s="1">
        <v>1071</v>
      </c>
      <c r="S8" s="1">
        <v>1068</v>
      </c>
      <c r="T8" s="1">
        <v>1204</v>
      </c>
      <c r="U8" s="1">
        <v>1373</v>
      </c>
      <c r="V8" s="1">
        <v>1489</v>
      </c>
      <c r="W8" s="1">
        <v>1259</v>
      </c>
      <c r="X8" s="1">
        <v>1272</v>
      </c>
      <c r="Y8" s="1">
        <v>2609</v>
      </c>
      <c r="Z8" s="1">
        <v>404</v>
      </c>
      <c r="AA8" s="1">
        <v>524</v>
      </c>
      <c r="AB8" s="1">
        <v>540</v>
      </c>
      <c r="AC8" s="1">
        <v>547</v>
      </c>
      <c r="AD8" s="1">
        <v>394</v>
      </c>
      <c r="AE8" s="1">
        <v>427</v>
      </c>
      <c r="AF8" s="1">
        <v>568</v>
      </c>
      <c r="AG8" s="1">
        <v>571</v>
      </c>
      <c r="AH8" s="1">
        <v>687</v>
      </c>
      <c r="AI8" s="1">
        <v>716</v>
      </c>
      <c r="AJ8" s="1">
        <v>812</v>
      </c>
      <c r="AK8" s="1">
        <v>682</v>
      </c>
      <c r="AL8" s="1">
        <v>733</v>
      </c>
      <c r="AM8" s="1">
        <v>1457</v>
      </c>
      <c r="AN8" s="1">
        <v>399</v>
      </c>
      <c r="AO8" s="1">
        <v>534</v>
      </c>
      <c r="AP8" s="1">
        <v>622</v>
      </c>
      <c r="AQ8" s="1">
        <v>549</v>
      </c>
      <c r="AR8" s="1">
        <v>554</v>
      </c>
      <c r="AS8" s="1">
        <v>564</v>
      </c>
      <c r="AT8" s="1">
        <v>503</v>
      </c>
      <c r="AU8" s="1">
        <v>497</v>
      </c>
      <c r="AV8" s="1">
        <v>517</v>
      </c>
      <c r="AW8" s="1">
        <v>657</v>
      </c>
      <c r="AX8" s="1">
        <v>677</v>
      </c>
      <c r="AY8" s="1">
        <v>577</v>
      </c>
      <c r="AZ8" s="1">
        <v>539</v>
      </c>
      <c r="BA8" s="1">
        <v>1151</v>
      </c>
    </row>
    <row r="9" spans="1:53" x14ac:dyDescent="0.3">
      <c r="A9" s="1" t="s">
        <v>53</v>
      </c>
      <c r="B9" s="1" t="s">
        <v>52</v>
      </c>
      <c r="C9" s="1" t="s">
        <v>64</v>
      </c>
      <c r="D9" s="1" t="s">
        <v>64</v>
      </c>
      <c r="E9" s="1" t="s">
        <v>63</v>
      </c>
      <c r="F9" s="1" t="s">
        <v>71</v>
      </c>
      <c r="G9" s="1" t="s">
        <v>132</v>
      </c>
      <c r="H9" s="1" t="s">
        <v>70</v>
      </c>
      <c r="I9" s="1">
        <v>17192</v>
      </c>
      <c r="J9" s="1">
        <v>9012</v>
      </c>
      <c r="K9" s="1">
        <v>8181</v>
      </c>
      <c r="L9" s="1">
        <v>734</v>
      </c>
      <c r="M9" s="1">
        <v>927</v>
      </c>
      <c r="N9" s="1">
        <v>992</v>
      </c>
      <c r="O9" s="1">
        <v>1119</v>
      </c>
      <c r="P9" s="1">
        <v>839</v>
      </c>
      <c r="Q9" s="1">
        <v>816</v>
      </c>
      <c r="R9" s="1">
        <v>767</v>
      </c>
      <c r="S9" s="1">
        <v>724</v>
      </c>
      <c r="T9" s="1">
        <v>1049</v>
      </c>
      <c r="U9" s="1">
        <v>1431</v>
      </c>
      <c r="V9" s="1">
        <v>1692</v>
      </c>
      <c r="W9" s="1">
        <v>1401</v>
      </c>
      <c r="X9" s="1">
        <v>1147</v>
      </c>
      <c r="Y9" s="1">
        <v>3554</v>
      </c>
      <c r="Z9" s="1">
        <v>377</v>
      </c>
      <c r="AA9" s="1">
        <v>457</v>
      </c>
      <c r="AB9" s="1">
        <v>485</v>
      </c>
      <c r="AC9" s="1">
        <v>537</v>
      </c>
      <c r="AD9" s="1">
        <v>410</v>
      </c>
      <c r="AE9" s="1">
        <v>422</v>
      </c>
      <c r="AF9" s="1">
        <v>460</v>
      </c>
      <c r="AG9" s="1">
        <v>400</v>
      </c>
      <c r="AH9" s="1">
        <v>562</v>
      </c>
      <c r="AI9" s="1">
        <v>799</v>
      </c>
      <c r="AJ9" s="1">
        <v>892</v>
      </c>
      <c r="AK9" s="1">
        <v>707</v>
      </c>
      <c r="AL9" s="1">
        <v>565</v>
      </c>
      <c r="AM9" s="1">
        <v>1940</v>
      </c>
      <c r="AN9" s="1">
        <v>357</v>
      </c>
      <c r="AO9" s="1">
        <v>470</v>
      </c>
      <c r="AP9" s="1">
        <v>507</v>
      </c>
      <c r="AQ9" s="1">
        <v>582</v>
      </c>
      <c r="AR9" s="1">
        <v>430</v>
      </c>
      <c r="AS9" s="1">
        <v>394</v>
      </c>
      <c r="AT9" s="1">
        <v>307</v>
      </c>
      <c r="AU9" s="1">
        <v>325</v>
      </c>
      <c r="AV9" s="1">
        <v>487</v>
      </c>
      <c r="AW9" s="1">
        <v>632</v>
      </c>
      <c r="AX9" s="1">
        <v>800</v>
      </c>
      <c r="AY9" s="1">
        <v>694</v>
      </c>
      <c r="AZ9" s="1">
        <v>582</v>
      </c>
      <c r="BA9" s="1">
        <v>1614</v>
      </c>
    </row>
    <row r="10" spans="1:53" x14ac:dyDescent="0.3">
      <c r="A10" s="1" t="s">
        <v>53</v>
      </c>
      <c r="B10" s="1" t="s">
        <v>52</v>
      </c>
      <c r="C10" s="1" t="s">
        <v>64</v>
      </c>
      <c r="D10" s="1" t="s">
        <v>64</v>
      </c>
      <c r="E10" s="1" t="s">
        <v>63</v>
      </c>
      <c r="F10" s="1" t="s">
        <v>73</v>
      </c>
      <c r="G10" s="1" t="s">
        <v>73</v>
      </c>
      <c r="H10" s="1" t="s">
        <v>72</v>
      </c>
      <c r="I10" s="1">
        <v>8810</v>
      </c>
      <c r="J10" s="1">
        <v>4695</v>
      </c>
      <c r="K10" s="1">
        <v>4115</v>
      </c>
      <c r="L10" s="1">
        <v>435</v>
      </c>
      <c r="M10" s="1">
        <v>530</v>
      </c>
      <c r="N10" s="1">
        <v>545</v>
      </c>
      <c r="O10" s="1">
        <v>685</v>
      </c>
      <c r="P10" s="1">
        <v>355</v>
      </c>
      <c r="Q10" s="1">
        <v>365</v>
      </c>
      <c r="R10" s="1">
        <v>350</v>
      </c>
      <c r="S10" s="1">
        <v>395</v>
      </c>
      <c r="T10" s="1">
        <v>660</v>
      </c>
      <c r="U10" s="1">
        <v>695</v>
      </c>
      <c r="V10" s="1">
        <v>790</v>
      </c>
      <c r="W10" s="1">
        <v>740</v>
      </c>
      <c r="X10" s="1">
        <v>585</v>
      </c>
      <c r="Y10" s="1">
        <v>1680</v>
      </c>
      <c r="Z10" s="1">
        <v>215</v>
      </c>
      <c r="AA10" s="1">
        <v>250</v>
      </c>
      <c r="AB10" s="1">
        <v>270</v>
      </c>
      <c r="AC10" s="1">
        <v>345</v>
      </c>
      <c r="AD10" s="1">
        <v>165</v>
      </c>
      <c r="AE10" s="1">
        <v>195</v>
      </c>
      <c r="AF10" s="1">
        <v>230</v>
      </c>
      <c r="AG10" s="1">
        <v>235</v>
      </c>
      <c r="AH10" s="1">
        <v>350</v>
      </c>
      <c r="AI10" s="1">
        <v>395</v>
      </c>
      <c r="AJ10" s="1">
        <v>455</v>
      </c>
      <c r="AK10" s="1">
        <v>415</v>
      </c>
      <c r="AL10" s="1">
        <v>305</v>
      </c>
      <c r="AM10" s="1">
        <v>870</v>
      </c>
      <c r="AN10" s="1">
        <v>220</v>
      </c>
      <c r="AO10" s="1">
        <v>280</v>
      </c>
      <c r="AP10" s="1">
        <v>275</v>
      </c>
      <c r="AQ10" s="1">
        <v>340</v>
      </c>
      <c r="AR10" s="1">
        <v>190</v>
      </c>
      <c r="AS10" s="1">
        <v>170</v>
      </c>
      <c r="AT10" s="1">
        <v>120</v>
      </c>
      <c r="AU10" s="1">
        <v>160</v>
      </c>
      <c r="AV10" s="1">
        <v>310</v>
      </c>
      <c r="AW10" s="1">
        <v>300</v>
      </c>
      <c r="AX10" s="1">
        <v>335</v>
      </c>
      <c r="AY10" s="1">
        <v>325</v>
      </c>
      <c r="AZ10" s="1">
        <v>280</v>
      </c>
      <c r="BA10" s="1">
        <v>810</v>
      </c>
    </row>
    <row r="11" spans="1:53" x14ac:dyDescent="0.3">
      <c r="A11" s="1" t="s">
        <v>53</v>
      </c>
      <c r="B11" s="1" t="s">
        <v>52</v>
      </c>
      <c r="C11" s="1" t="s">
        <v>64</v>
      </c>
      <c r="D11" s="1" t="s">
        <v>64</v>
      </c>
      <c r="E11" s="1" t="s">
        <v>63</v>
      </c>
      <c r="F11" s="1" t="s">
        <v>75</v>
      </c>
      <c r="G11" s="1" t="s">
        <v>128</v>
      </c>
      <c r="H11" s="1" t="s">
        <v>74</v>
      </c>
      <c r="I11" s="1">
        <v>12151</v>
      </c>
      <c r="J11" s="1">
        <v>6436</v>
      </c>
      <c r="K11" s="1">
        <v>5715</v>
      </c>
      <c r="L11" s="1">
        <v>498</v>
      </c>
      <c r="M11" s="1">
        <v>713</v>
      </c>
      <c r="N11" s="1">
        <v>788</v>
      </c>
      <c r="O11" s="1">
        <v>758</v>
      </c>
      <c r="P11" s="1">
        <v>613</v>
      </c>
      <c r="Q11" s="1">
        <v>485</v>
      </c>
      <c r="R11" s="1">
        <v>465</v>
      </c>
      <c r="S11" s="1">
        <v>463</v>
      </c>
      <c r="T11" s="1">
        <v>751</v>
      </c>
      <c r="U11" s="1">
        <v>1044</v>
      </c>
      <c r="V11" s="1">
        <v>1204</v>
      </c>
      <c r="W11" s="1">
        <v>1119</v>
      </c>
      <c r="X11" s="1">
        <v>866</v>
      </c>
      <c r="Y11" s="1">
        <v>2385</v>
      </c>
      <c r="Z11" s="1">
        <v>245</v>
      </c>
      <c r="AA11" s="1">
        <v>365</v>
      </c>
      <c r="AB11" s="1">
        <v>400</v>
      </c>
      <c r="AC11" s="1">
        <v>345</v>
      </c>
      <c r="AD11" s="1">
        <v>303</v>
      </c>
      <c r="AE11" s="1">
        <v>245</v>
      </c>
      <c r="AF11" s="1">
        <v>265</v>
      </c>
      <c r="AG11" s="1">
        <v>293</v>
      </c>
      <c r="AH11" s="1">
        <v>420</v>
      </c>
      <c r="AI11" s="1">
        <v>555</v>
      </c>
      <c r="AJ11" s="1">
        <v>661</v>
      </c>
      <c r="AK11" s="1">
        <v>573</v>
      </c>
      <c r="AL11" s="1">
        <v>440</v>
      </c>
      <c r="AM11" s="1">
        <v>1324</v>
      </c>
      <c r="AN11" s="1">
        <v>253</v>
      </c>
      <c r="AO11" s="1">
        <v>348</v>
      </c>
      <c r="AP11" s="1">
        <v>388</v>
      </c>
      <c r="AQ11" s="1">
        <v>413</v>
      </c>
      <c r="AR11" s="1">
        <v>310</v>
      </c>
      <c r="AS11" s="1">
        <v>240</v>
      </c>
      <c r="AT11" s="1">
        <v>200</v>
      </c>
      <c r="AU11" s="1">
        <v>170</v>
      </c>
      <c r="AV11" s="1">
        <v>330</v>
      </c>
      <c r="AW11" s="1">
        <v>488</v>
      </c>
      <c r="AX11" s="1">
        <v>543</v>
      </c>
      <c r="AY11" s="1">
        <v>545</v>
      </c>
      <c r="AZ11" s="1">
        <v>425</v>
      </c>
      <c r="BA11" s="1">
        <v>1061</v>
      </c>
    </row>
    <row r="12" spans="1:53" x14ac:dyDescent="0.3">
      <c r="A12" s="1" t="s">
        <v>53</v>
      </c>
      <c r="B12" s="1" t="s">
        <v>52</v>
      </c>
      <c r="C12" s="1" t="s">
        <v>64</v>
      </c>
      <c r="D12" s="1" t="s">
        <v>64</v>
      </c>
      <c r="E12" s="1" t="s">
        <v>63</v>
      </c>
      <c r="F12" s="1" t="s">
        <v>77</v>
      </c>
      <c r="G12" s="1" t="s">
        <v>129</v>
      </c>
      <c r="H12" s="1" t="s">
        <v>76</v>
      </c>
      <c r="I12" s="1">
        <v>12092</v>
      </c>
      <c r="J12" s="1">
        <v>6494</v>
      </c>
      <c r="K12" s="1">
        <v>5598</v>
      </c>
      <c r="L12" s="1">
        <v>696</v>
      </c>
      <c r="M12" s="1">
        <v>845</v>
      </c>
      <c r="N12" s="1">
        <v>828</v>
      </c>
      <c r="O12" s="1">
        <v>864</v>
      </c>
      <c r="P12" s="1">
        <v>543</v>
      </c>
      <c r="Q12" s="1">
        <v>486</v>
      </c>
      <c r="R12" s="1">
        <v>477</v>
      </c>
      <c r="S12" s="1">
        <v>622</v>
      </c>
      <c r="T12" s="1">
        <v>864</v>
      </c>
      <c r="U12" s="1">
        <v>947</v>
      </c>
      <c r="V12" s="1">
        <v>1147</v>
      </c>
      <c r="W12" s="1">
        <v>952</v>
      </c>
      <c r="X12" s="1">
        <v>858</v>
      </c>
      <c r="Y12" s="1">
        <v>1964</v>
      </c>
      <c r="Z12" s="1">
        <v>314</v>
      </c>
      <c r="AA12" s="1">
        <v>455</v>
      </c>
      <c r="AB12" s="1">
        <v>428</v>
      </c>
      <c r="AC12" s="1">
        <v>372</v>
      </c>
      <c r="AD12" s="1">
        <v>271</v>
      </c>
      <c r="AE12" s="1">
        <v>272</v>
      </c>
      <c r="AF12" s="1">
        <v>294</v>
      </c>
      <c r="AG12" s="1">
        <v>387</v>
      </c>
      <c r="AH12" s="1">
        <v>510</v>
      </c>
      <c r="AI12" s="1">
        <v>584</v>
      </c>
      <c r="AJ12" s="1">
        <v>599</v>
      </c>
      <c r="AK12" s="1">
        <v>482</v>
      </c>
      <c r="AL12" s="1">
        <v>448</v>
      </c>
      <c r="AM12" s="1">
        <v>1079</v>
      </c>
      <c r="AN12" s="1">
        <v>382</v>
      </c>
      <c r="AO12" s="1">
        <v>389</v>
      </c>
      <c r="AP12" s="1">
        <v>400</v>
      </c>
      <c r="AQ12" s="1">
        <v>492</v>
      </c>
      <c r="AR12" s="1">
        <v>272</v>
      </c>
      <c r="AS12" s="1">
        <v>213</v>
      </c>
      <c r="AT12" s="1">
        <v>183</v>
      </c>
      <c r="AU12" s="1">
        <v>236</v>
      </c>
      <c r="AV12" s="1">
        <v>355</v>
      </c>
      <c r="AW12" s="1">
        <v>363</v>
      </c>
      <c r="AX12" s="1">
        <v>548</v>
      </c>
      <c r="AY12" s="1">
        <v>470</v>
      </c>
      <c r="AZ12" s="1">
        <v>410</v>
      </c>
      <c r="BA12" s="1">
        <v>885</v>
      </c>
    </row>
    <row r="13" spans="1:53" s="2" customFormat="1" x14ac:dyDescent="0.3">
      <c r="A13" s="1" t="s">
        <v>53</v>
      </c>
      <c r="B13" s="1" t="s">
        <v>52</v>
      </c>
      <c r="C13" s="1" t="s">
        <v>64</v>
      </c>
      <c r="D13" s="1" t="s">
        <v>64</v>
      </c>
      <c r="E13" s="1" t="s">
        <v>63</v>
      </c>
      <c r="F13" s="1" t="s">
        <v>79</v>
      </c>
      <c r="G13" s="1" t="s">
        <v>79</v>
      </c>
      <c r="H13" s="1" t="s">
        <v>78</v>
      </c>
      <c r="I13" s="1">
        <v>4185</v>
      </c>
      <c r="J13" s="1">
        <v>2200</v>
      </c>
      <c r="K13" s="1">
        <v>1986</v>
      </c>
      <c r="L13" s="1">
        <v>217</v>
      </c>
      <c r="M13" s="1">
        <v>256</v>
      </c>
      <c r="N13" s="1">
        <v>255</v>
      </c>
      <c r="O13" s="1">
        <v>274</v>
      </c>
      <c r="P13" s="1">
        <v>168</v>
      </c>
      <c r="Q13" s="1">
        <v>149</v>
      </c>
      <c r="R13" s="1">
        <v>116</v>
      </c>
      <c r="S13" s="1">
        <v>184</v>
      </c>
      <c r="T13" s="1">
        <v>308</v>
      </c>
      <c r="U13" s="1">
        <v>432</v>
      </c>
      <c r="V13" s="1">
        <v>373</v>
      </c>
      <c r="W13" s="1">
        <v>352</v>
      </c>
      <c r="X13" s="1">
        <v>278</v>
      </c>
      <c r="Y13" s="1">
        <v>824</v>
      </c>
      <c r="Z13" s="1">
        <v>101</v>
      </c>
      <c r="AA13" s="1">
        <v>140</v>
      </c>
      <c r="AB13" s="1">
        <v>105</v>
      </c>
      <c r="AC13" s="1">
        <v>145</v>
      </c>
      <c r="AD13" s="1">
        <v>91</v>
      </c>
      <c r="AE13" s="1">
        <v>120</v>
      </c>
      <c r="AF13" s="1">
        <v>77</v>
      </c>
      <c r="AG13" s="1">
        <v>97</v>
      </c>
      <c r="AH13" s="1">
        <v>169</v>
      </c>
      <c r="AI13" s="1">
        <v>240</v>
      </c>
      <c r="AJ13" s="1">
        <v>186</v>
      </c>
      <c r="AK13" s="1">
        <v>184</v>
      </c>
      <c r="AL13" s="1">
        <v>140</v>
      </c>
      <c r="AM13" s="1">
        <v>405</v>
      </c>
      <c r="AN13" s="1">
        <v>116</v>
      </c>
      <c r="AO13" s="1">
        <v>116</v>
      </c>
      <c r="AP13" s="1">
        <v>150</v>
      </c>
      <c r="AQ13" s="1">
        <v>129</v>
      </c>
      <c r="AR13" s="1">
        <v>77</v>
      </c>
      <c r="AS13" s="1">
        <v>29</v>
      </c>
      <c r="AT13" s="1">
        <v>39</v>
      </c>
      <c r="AU13" s="1">
        <v>87</v>
      </c>
      <c r="AV13" s="1">
        <v>139</v>
      </c>
      <c r="AW13" s="1">
        <v>192</v>
      </c>
      <c r="AX13" s="1">
        <v>187</v>
      </c>
      <c r="AY13" s="1">
        <v>168</v>
      </c>
      <c r="AZ13" s="1">
        <v>138</v>
      </c>
      <c r="BA13" s="1">
        <v>419</v>
      </c>
    </row>
    <row r="14" spans="1:53" x14ac:dyDescent="0.3">
      <c r="A14" s="2" t="s">
        <v>53</v>
      </c>
      <c r="B14" s="2" t="s">
        <v>52</v>
      </c>
      <c r="C14" s="2" t="s">
        <v>64</v>
      </c>
      <c r="D14" s="2" t="s">
        <v>64</v>
      </c>
      <c r="E14" s="2" t="s">
        <v>63</v>
      </c>
      <c r="F14" s="2" t="s">
        <v>81</v>
      </c>
      <c r="G14" s="2" t="s">
        <v>81</v>
      </c>
      <c r="H14" s="1" t="s">
        <v>80</v>
      </c>
      <c r="I14" s="2">
        <v>9989</v>
      </c>
      <c r="J14" s="2">
        <v>5253</v>
      </c>
      <c r="K14" s="2">
        <v>4736</v>
      </c>
      <c r="L14" s="2">
        <v>464</v>
      </c>
      <c r="M14" s="2">
        <v>634</v>
      </c>
      <c r="N14" s="2">
        <v>795</v>
      </c>
      <c r="O14" s="2">
        <v>609</v>
      </c>
      <c r="P14" s="2">
        <v>454</v>
      </c>
      <c r="Q14" s="2">
        <v>434</v>
      </c>
      <c r="R14" s="2">
        <v>424</v>
      </c>
      <c r="S14" s="2">
        <v>540</v>
      </c>
      <c r="T14" s="2">
        <v>734</v>
      </c>
      <c r="U14" s="2">
        <v>993</v>
      </c>
      <c r="V14" s="2">
        <v>933</v>
      </c>
      <c r="W14" s="2">
        <v>856</v>
      </c>
      <c r="X14" s="2">
        <v>696</v>
      </c>
      <c r="Y14" s="2">
        <v>1423</v>
      </c>
      <c r="Z14" s="2">
        <v>227</v>
      </c>
      <c r="AA14" s="2">
        <v>302</v>
      </c>
      <c r="AB14" s="2">
        <v>336</v>
      </c>
      <c r="AC14" s="2">
        <v>271</v>
      </c>
      <c r="AD14" s="2">
        <v>227</v>
      </c>
      <c r="AE14" s="2">
        <v>272</v>
      </c>
      <c r="AF14" s="2">
        <v>247</v>
      </c>
      <c r="AG14" s="2">
        <v>298</v>
      </c>
      <c r="AH14" s="2">
        <v>428</v>
      </c>
      <c r="AI14" s="2">
        <v>571</v>
      </c>
      <c r="AJ14" s="2">
        <v>502</v>
      </c>
      <c r="AK14" s="2">
        <v>434</v>
      </c>
      <c r="AL14" s="2">
        <v>353</v>
      </c>
      <c r="AM14" s="2">
        <v>785</v>
      </c>
      <c r="AN14" s="2">
        <v>237</v>
      </c>
      <c r="AO14" s="2">
        <v>332</v>
      </c>
      <c r="AP14" s="2">
        <v>459</v>
      </c>
      <c r="AQ14" s="2">
        <v>338</v>
      </c>
      <c r="AR14" s="2">
        <v>227</v>
      </c>
      <c r="AS14" s="2">
        <v>161</v>
      </c>
      <c r="AT14" s="2">
        <v>177</v>
      </c>
      <c r="AU14" s="2">
        <v>242</v>
      </c>
      <c r="AV14" s="2">
        <v>307</v>
      </c>
      <c r="AW14" s="2">
        <v>422</v>
      </c>
      <c r="AX14" s="2">
        <v>431</v>
      </c>
      <c r="AY14" s="2">
        <v>423</v>
      </c>
      <c r="AZ14" s="2">
        <v>343</v>
      </c>
      <c r="BA14" s="2">
        <v>639</v>
      </c>
    </row>
    <row r="15" spans="1:53" x14ac:dyDescent="0.3">
      <c r="A15" s="1" t="s">
        <v>53</v>
      </c>
      <c r="B15" s="1" t="s">
        <v>52</v>
      </c>
      <c r="C15" s="1" t="s">
        <v>64</v>
      </c>
      <c r="D15" s="1" t="s">
        <v>64</v>
      </c>
      <c r="E15" s="1" t="s">
        <v>63</v>
      </c>
      <c r="F15" s="1" t="s">
        <v>83</v>
      </c>
      <c r="G15" s="1" t="s">
        <v>83</v>
      </c>
      <c r="H15" s="1" t="s">
        <v>82</v>
      </c>
      <c r="I15" s="1">
        <v>9427</v>
      </c>
      <c r="J15" s="1">
        <v>4904</v>
      </c>
      <c r="K15" s="1">
        <v>4523</v>
      </c>
      <c r="L15" s="1">
        <v>585</v>
      </c>
      <c r="M15" s="1">
        <v>540</v>
      </c>
      <c r="N15" s="1">
        <v>686</v>
      </c>
      <c r="O15" s="1">
        <v>580</v>
      </c>
      <c r="P15" s="1">
        <v>510</v>
      </c>
      <c r="Q15" s="1">
        <v>430</v>
      </c>
      <c r="R15" s="1">
        <v>385</v>
      </c>
      <c r="S15" s="1">
        <v>460</v>
      </c>
      <c r="T15" s="1">
        <v>691</v>
      </c>
      <c r="U15" s="1">
        <v>786</v>
      </c>
      <c r="V15" s="1">
        <v>821</v>
      </c>
      <c r="W15" s="1">
        <v>620</v>
      </c>
      <c r="X15" s="1">
        <v>711</v>
      </c>
      <c r="Y15" s="1">
        <v>1621</v>
      </c>
      <c r="Z15" s="1">
        <v>270</v>
      </c>
      <c r="AA15" s="1">
        <v>285</v>
      </c>
      <c r="AB15" s="1">
        <v>290</v>
      </c>
      <c r="AC15" s="1">
        <v>280</v>
      </c>
      <c r="AD15" s="1">
        <v>265</v>
      </c>
      <c r="AE15" s="1">
        <v>220</v>
      </c>
      <c r="AF15" s="1">
        <v>220</v>
      </c>
      <c r="AG15" s="1">
        <v>270</v>
      </c>
      <c r="AH15" s="1">
        <v>380</v>
      </c>
      <c r="AI15" s="1">
        <v>420</v>
      </c>
      <c r="AJ15" s="1">
        <v>415</v>
      </c>
      <c r="AK15" s="1">
        <v>340</v>
      </c>
      <c r="AL15" s="1">
        <v>375</v>
      </c>
      <c r="AM15" s="1">
        <v>871</v>
      </c>
      <c r="AN15" s="1">
        <v>315</v>
      </c>
      <c r="AO15" s="1">
        <v>255</v>
      </c>
      <c r="AP15" s="1">
        <v>395</v>
      </c>
      <c r="AQ15" s="1">
        <v>300</v>
      </c>
      <c r="AR15" s="1">
        <v>245</v>
      </c>
      <c r="AS15" s="1">
        <v>210</v>
      </c>
      <c r="AT15" s="1">
        <v>165</v>
      </c>
      <c r="AU15" s="1">
        <v>190</v>
      </c>
      <c r="AV15" s="1">
        <v>310</v>
      </c>
      <c r="AW15" s="1">
        <v>365</v>
      </c>
      <c r="AX15" s="1">
        <v>405</v>
      </c>
      <c r="AY15" s="1">
        <v>280</v>
      </c>
      <c r="AZ15" s="1">
        <v>335</v>
      </c>
      <c r="BA15" s="1">
        <v>751</v>
      </c>
    </row>
    <row r="16" spans="1:53" x14ac:dyDescent="0.3">
      <c r="A16" s="1" t="s">
        <v>53</v>
      </c>
      <c r="B16" s="1" t="s">
        <v>52</v>
      </c>
      <c r="C16" s="1" t="s">
        <v>64</v>
      </c>
      <c r="D16" s="1" t="s">
        <v>64</v>
      </c>
      <c r="E16" s="1" t="s">
        <v>63</v>
      </c>
      <c r="F16" s="1" t="s">
        <v>85</v>
      </c>
      <c r="G16" s="1" t="s">
        <v>134</v>
      </c>
      <c r="H16" s="1" t="s">
        <v>84</v>
      </c>
      <c r="I16" s="1">
        <v>7521</v>
      </c>
      <c r="J16" s="1">
        <v>3994</v>
      </c>
      <c r="K16" s="1">
        <v>3527</v>
      </c>
      <c r="L16" s="1">
        <v>337</v>
      </c>
      <c r="M16" s="1">
        <v>465</v>
      </c>
      <c r="N16" s="1">
        <v>485</v>
      </c>
      <c r="O16" s="1">
        <v>506</v>
      </c>
      <c r="P16" s="1">
        <v>235</v>
      </c>
      <c r="Q16" s="1">
        <v>334</v>
      </c>
      <c r="R16" s="1">
        <v>352</v>
      </c>
      <c r="S16" s="1">
        <v>368</v>
      </c>
      <c r="T16" s="1">
        <v>644</v>
      </c>
      <c r="U16" s="1">
        <v>679</v>
      </c>
      <c r="V16" s="1">
        <v>732</v>
      </c>
      <c r="W16" s="1">
        <v>536</v>
      </c>
      <c r="X16" s="1">
        <v>614</v>
      </c>
      <c r="Y16" s="1">
        <v>1234</v>
      </c>
      <c r="Z16" s="1">
        <v>184</v>
      </c>
      <c r="AA16" s="1">
        <v>194</v>
      </c>
      <c r="AB16" s="1">
        <v>215</v>
      </c>
      <c r="AC16" s="1">
        <v>296</v>
      </c>
      <c r="AD16" s="1">
        <v>112</v>
      </c>
      <c r="AE16" s="1">
        <v>204</v>
      </c>
      <c r="AF16" s="1">
        <v>184</v>
      </c>
      <c r="AG16" s="1">
        <v>209</v>
      </c>
      <c r="AH16" s="1">
        <v>347</v>
      </c>
      <c r="AI16" s="1">
        <v>352</v>
      </c>
      <c r="AJ16" s="1">
        <v>419</v>
      </c>
      <c r="AK16" s="1">
        <v>291</v>
      </c>
      <c r="AL16" s="1">
        <v>366</v>
      </c>
      <c r="AM16" s="1">
        <v>619</v>
      </c>
      <c r="AN16" s="1">
        <v>153</v>
      </c>
      <c r="AO16" s="1">
        <v>271</v>
      </c>
      <c r="AP16" s="1">
        <v>271</v>
      </c>
      <c r="AQ16" s="1">
        <v>209</v>
      </c>
      <c r="AR16" s="1">
        <v>122</v>
      </c>
      <c r="AS16" s="1">
        <v>129</v>
      </c>
      <c r="AT16" s="1">
        <v>169</v>
      </c>
      <c r="AU16" s="1">
        <v>158</v>
      </c>
      <c r="AV16" s="1">
        <v>296</v>
      </c>
      <c r="AW16" s="1">
        <v>327</v>
      </c>
      <c r="AX16" s="1">
        <v>313</v>
      </c>
      <c r="AY16" s="1">
        <v>245</v>
      </c>
      <c r="AZ16" s="1">
        <v>248</v>
      </c>
      <c r="BA16" s="1">
        <v>614</v>
      </c>
    </row>
    <row r="17" spans="1:53" x14ac:dyDescent="0.3">
      <c r="A17" s="1" t="s">
        <v>53</v>
      </c>
      <c r="B17" s="1" t="s">
        <v>52</v>
      </c>
      <c r="C17" s="1" t="s">
        <v>64</v>
      </c>
      <c r="D17" s="1" t="s">
        <v>64</v>
      </c>
      <c r="E17" s="1" t="s">
        <v>63</v>
      </c>
      <c r="F17" s="1" t="s">
        <v>87</v>
      </c>
      <c r="G17" s="1" t="s">
        <v>87</v>
      </c>
      <c r="H17" s="1" t="s">
        <v>86</v>
      </c>
      <c r="I17" s="1">
        <v>9048</v>
      </c>
      <c r="J17" s="1">
        <v>4721</v>
      </c>
      <c r="K17" s="1">
        <v>4327</v>
      </c>
      <c r="L17" s="1">
        <v>404</v>
      </c>
      <c r="M17" s="1">
        <v>518</v>
      </c>
      <c r="N17" s="1">
        <v>508</v>
      </c>
      <c r="O17" s="1">
        <v>575</v>
      </c>
      <c r="P17" s="1">
        <v>363</v>
      </c>
      <c r="Q17" s="1">
        <v>368</v>
      </c>
      <c r="R17" s="1">
        <v>264</v>
      </c>
      <c r="S17" s="1">
        <v>342</v>
      </c>
      <c r="T17" s="1">
        <v>440</v>
      </c>
      <c r="U17" s="1">
        <v>772</v>
      </c>
      <c r="V17" s="1">
        <v>725</v>
      </c>
      <c r="W17" s="1">
        <v>762</v>
      </c>
      <c r="X17" s="1">
        <v>798</v>
      </c>
      <c r="Y17" s="1">
        <v>2208</v>
      </c>
      <c r="Z17" s="1">
        <v>233</v>
      </c>
      <c r="AA17" s="1">
        <v>280</v>
      </c>
      <c r="AB17" s="1">
        <v>269</v>
      </c>
      <c r="AC17" s="1">
        <v>290</v>
      </c>
      <c r="AD17" s="1">
        <v>140</v>
      </c>
      <c r="AE17" s="1">
        <v>202</v>
      </c>
      <c r="AF17" s="1">
        <v>166</v>
      </c>
      <c r="AG17" s="1">
        <v>207</v>
      </c>
      <c r="AH17" s="1">
        <v>223</v>
      </c>
      <c r="AI17" s="1">
        <v>435</v>
      </c>
      <c r="AJ17" s="1">
        <v>358</v>
      </c>
      <c r="AK17" s="1">
        <v>368</v>
      </c>
      <c r="AL17" s="1">
        <v>409</v>
      </c>
      <c r="AM17" s="1">
        <v>1140</v>
      </c>
      <c r="AN17" s="1">
        <v>171</v>
      </c>
      <c r="AO17" s="1">
        <v>238</v>
      </c>
      <c r="AP17" s="1">
        <v>238</v>
      </c>
      <c r="AQ17" s="1">
        <v>285</v>
      </c>
      <c r="AR17" s="1">
        <v>223</v>
      </c>
      <c r="AS17" s="1">
        <v>166</v>
      </c>
      <c r="AT17" s="1">
        <v>98</v>
      </c>
      <c r="AU17" s="1">
        <v>135</v>
      </c>
      <c r="AV17" s="1">
        <v>218</v>
      </c>
      <c r="AW17" s="1">
        <v>337</v>
      </c>
      <c r="AX17" s="1">
        <v>368</v>
      </c>
      <c r="AY17" s="1">
        <v>394</v>
      </c>
      <c r="AZ17" s="1">
        <v>389</v>
      </c>
      <c r="BA17" s="1">
        <v>1067</v>
      </c>
    </row>
    <row r="18" spans="1:53" x14ac:dyDescent="0.3">
      <c r="A18" s="1" t="s">
        <v>53</v>
      </c>
      <c r="B18" s="1" t="s">
        <v>52</v>
      </c>
      <c r="C18" s="1" t="s">
        <v>89</v>
      </c>
      <c r="D18" s="1" t="s">
        <v>89</v>
      </c>
      <c r="E18" s="1" t="s">
        <v>88</v>
      </c>
      <c r="F18" s="1" t="s">
        <v>91</v>
      </c>
      <c r="G18" s="1" t="s">
        <v>91</v>
      </c>
      <c r="H18" s="1" t="s">
        <v>90</v>
      </c>
      <c r="I18" s="1">
        <v>1643</v>
      </c>
      <c r="J18" s="1">
        <v>865</v>
      </c>
      <c r="K18" s="1">
        <v>778</v>
      </c>
      <c r="L18" s="1">
        <v>137</v>
      </c>
      <c r="M18" s="1">
        <v>71</v>
      </c>
      <c r="N18" s="1">
        <v>104</v>
      </c>
      <c r="O18" s="1">
        <v>133</v>
      </c>
      <c r="P18" s="1">
        <v>90</v>
      </c>
      <c r="Q18" s="1">
        <v>80</v>
      </c>
      <c r="R18" s="1">
        <v>76</v>
      </c>
      <c r="S18" s="1">
        <v>57</v>
      </c>
      <c r="T18" s="1">
        <v>99</v>
      </c>
      <c r="U18" s="1">
        <v>118</v>
      </c>
      <c r="V18" s="1">
        <v>151</v>
      </c>
      <c r="W18" s="1">
        <v>161</v>
      </c>
      <c r="X18" s="1">
        <v>95</v>
      </c>
      <c r="Y18" s="1">
        <v>270</v>
      </c>
      <c r="Z18" s="1">
        <v>57</v>
      </c>
      <c r="AA18" s="1">
        <v>33</v>
      </c>
      <c r="AB18" s="1">
        <v>62</v>
      </c>
      <c r="AC18" s="1">
        <v>51</v>
      </c>
      <c r="AD18" s="1">
        <v>38</v>
      </c>
      <c r="AE18" s="1">
        <v>43</v>
      </c>
      <c r="AF18" s="1">
        <v>66</v>
      </c>
      <c r="AG18" s="1">
        <v>43</v>
      </c>
      <c r="AH18" s="1">
        <v>52</v>
      </c>
      <c r="AI18" s="1">
        <v>62</v>
      </c>
      <c r="AJ18" s="1">
        <v>85</v>
      </c>
      <c r="AK18" s="1">
        <v>62</v>
      </c>
      <c r="AL18" s="1">
        <v>38</v>
      </c>
      <c r="AM18" s="1">
        <v>175</v>
      </c>
      <c r="AN18" s="1">
        <v>80</v>
      </c>
      <c r="AO18" s="1">
        <v>38</v>
      </c>
      <c r="AP18" s="1">
        <v>43</v>
      </c>
      <c r="AQ18" s="1">
        <v>83</v>
      </c>
      <c r="AR18" s="1">
        <v>52</v>
      </c>
      <c r="AS18" s="1">
        <v>38</v>
      </c>
      <c r="AT18" s="1">
        <v>9</v>
      </c>
      <c r="AU18" s="1">
        <v>14</v>
      </c>
      <c r="AV18" s="1">
        <v>47</v>
      </c>
      <c r="AW18" s="1">
        <v>57</v>
      </c>
      <c r="AX18" s="1">
        <v>66</v>
      </c>
      <c r="AY18" s="1">
        <v>99</v>
      </c>
      <c r="AZ18" s="1">
        <v>57</v>
      </c>
      <c r="BA18" s="1">
        <v>95</v>
      </c>
    </row>
    <row r="19" spans="1:53" x14ac:dyDescent="0.3">
      <c r="A19" s="1" t="s">
        <v>53</v>
      </c>
      <c r="B19" s="1" t="s">
        <v>52</v>
      </c>
      <c r="C19" s="1" t="s">
        <v>89</v>
      </c>
      <c r="D19" s="1" t="s">
        <v>89</v>
      </c>
      <c r="E19" s="1" t="s">
        <v>88</v>
      </c>
      <c r="F19" s="1" t="s">
        <v>93</v>
      </c>
      <c r="G19" s="1" t="s">
        <v>93</v>
      </c>
      <c r="H19" s="1" t="s">
        <v>92</v>
      </c>
      <c r="I19" s="1">
        <v>3599</v>
      </c>
      <c r="J19" s="1">
        <v>1928</v>
      </c>
      <c r="K19" s="1">
        <v>1671</v>
      </c>
      <c r="L19" s="1">
        <v>112</v>
      </c>
      <c r="M19" s="1">
        <v>153</v>
      </c>
      <c r="N19" s="1">
        <v>209</v>
      </c>
      <c r="O19" s="1">
        <v>219</v>
      </c>
      <c r="P19" s="1">
        <v>194</v>
      </c>
      <c r="Q19" s="1">
        <v>62</v>
      </c>
      <c r="R19" s="1">
        <v>122</v>
      </c>
      <c r="S19" s="1">
        <v>169</v>
      </c>
      <c r="T19" s="1">
        <v>158</v>
      </c>
      <c r="U19" s="1">
        <v>291</v>
      </c>
      <c r="V19" s="1">
        <v>393</v>
      </c>
      <c r="W19" s="1">
        <v>245</v>
      </c>
      <c r="X19" s="1">
        <v>327</v>
      </c>
      <c r="Y19" s="1">
        <v>944</v>
      </c>
      <c r="Z19" s="1">
        <v>61</v>
      </c>
      <c r="AA19" s="1">
        <v>56</v>
      </c>
      <c r="AB19" s="1">
        <v>133</v>
      </c>
      <c r="AC19" s="1">
        <v>122</v>
      </c>
      <c r="AD19" s="1">
        <v>71</v>
      </c>
      <c r="AE19" s="1">
        <v>26</v>
      </c>
      <c r="AF19" s="1">
        <v>77</v>
      </c>
      <c r="AG19" s="1">
        <v>92</v>
      </c>
      <c r="AH19" s="1">
        <v>102</v>
      </c>
      <c r="AI19" s="1">
        <v>148</v>
      </c>
      <c r="AJ19" s="1">
        <v>199</v>
      </c>
      <c r="AK19" s="1">
        <v>148</v>
      </c>
      <c r="AL19" s="1">
        <v>179</v>
      </c>
      <c r="AM19" s="1">
        <v>514</v>
      </c>
      <c r="AN19" s="1">
        <v>51</v>
      </c>
      <c r="AO19" s="1">
        <v>97</v>
      </c>
      <c r="AP19" s="1">
        <v>77</v>
      </c>
      <c r="AQ19" s="1">
        <v>97</v>
      </c>
      <c r="AR19" s="1">
        <v>122</v>
      </c>
      <c r="AS19" s="1">
        <v>36</v>
      </c>
      <c r="AT19" s="1">
        <v>46</v>
      </c>
      <c r="AU19" s="1">
        <v>77</v>
      </c>
      <c r="AV19" s="1">
        <v>56</v>
      </c>
      <c r="AW19" s="1">
        <v>143</v>
      </c>
      <c r="AX19" s="1">
        <v>194</v>
      </c>
      <c r="AY19" s="1">
        <v>97</v>
      </c>
      <c r="AZ19" s="1">
        <v>148</v>
      </c>
      <c r="BA19" s="1">
        <v>431</v>
      </c>
    </row>
    <row r="20" spans="1:53" x14ac:dyDescent="0.3">
      <c r="A20" s="1" t="s">
        <v>53</v>
      </c>
      <c r="B20" s="1" t="s">
        <v>52</v>
      </c>
      <c r="C20" s="1" t="s">
        <v>89</v>
      </c>
      <c r="D20" s="1" t="s">
        <v>89</v>
      </c>
      <c r="E20" s="1" t="s">
        <v>88</v>
      </c>
      <c r="F20" s="1" t="s">
        <v>95</v>
      </c>
      <c r="G20" s="1" t="s">
        <v>95</v>
      </c>
      <c r="H20" s="1" t="s">
        <v>94</v>
      </c>
      <c r="I20" s="1">
        <v>4420</v>
      </c>
      <c r="J20" s="1">
        <v>2375</v>
      </c>
      <c r="K20" s="1">
        <v>2045</v>
      </c>
      <c r="L20" s="1">
        <v>260</v>
      </c>
      <c r="M20" s="1">
        <v>295</v>
      </c>
      <c r="N20" s="1">
        <v>275</v>
      </c>
      <c r="O20" s="1">
        <v>310</v>
      </c>
      <c r="P20" s="1">
        <v>200</v>
      </c>
      <c r="Q20" s="1">
        <v>250</v>
      </c>
      <c r="R20" s="1">
        <v>235</v>
      </c>
      <c r="S20" s="1">
        <v>195</v>
      </c>
      <c r="T20" s="1">
        <v>300</v>
      </c>
      <c r="U20" s="1">
        <v>365</v>
      </c>
      <c r="V20" s="1">
        <v>340</v>
      </c>
      <c r="W20" s="1">
        <v>360</v>
      </c>
      <c r="X20" s="1">
        <v>300</v>
      </c>
      <c r="Y20" s="1">
        <v>735</v>
      </c>
      <c r="Z20" s="1">
        <v>145</v>
      </c>
      <c r="AA20" s="1">
        <v>155</v>
      </c>
      <c r="AB20" s="1">
        <v>85</v>
      </c>
      <c r="AC20" s="1">
        <v>165</v>
      </c>
      <c r="AD20" s="1">
        <v>80</v>
      </c>
      <c r="AE20" s="1">
        <v>145</v>
      </c>
      <c r="AF20" s="1">
        <v>105</v>
      </c>
      <c r="AG20" s="1">
        <v>100</v>
      </c>
      <c r="AH20" s="1">
        <v>185</v>
      </c>
      <c r="AI20" s="1">
        <v>215</v>
      </c>
      <c r="AJ20" s="1">
        <v>205</v>
      </c>
      <c r="AK20" s="1">
        <v>190</v>
      </c>
      <c r="AL20" s="1">
        <v>170</v>
      </c>
      <c r="AM20" s="1">
        <v>430</v>
      </c>
      <c r="AN20" s="1">
        <v>115</v>
      </c>
      <c r="AO20" s="1">
        <v>140</v>
      </c>
      <c r="AP20" s="1">
        <v>190</v>
      </c>
      <c r="AQ20" s="1">
        <v>145</v>
      </c>
      <c r="AR20" s="1">
        <v>120</v>
      </c>
      <c r="AS20" s="1">
        <v>105</v>
      </c>
      <c r="AT20" s="1">
        <v>130</v>
      </c>
      <c r="AU20" s="1">
        <v>95</v>
      </c>
      <c r="AV20" s="1">
        <v>115</v>
      </c>
      <c r="AW20" s="1">
        <v>150</v>
      </c>
      <c r="AX20" s="1">
        <v>135</v>
      </c>
      <c r="AY20" s="1">
        <v>170</v>
      </c>
      <c r="AZ20" s="1">
        <v>130</v>
      </c>
      <c r="BA20" s="1">
        <v>305</v>
      </c>
    </row>
    <row r="21" spans="1:53" x14ac:dyDescent="0.3">
      <c r="A21" s="1" t="s">
        <v>53</v>
      </c>
      <c r="B21" s="1" t="s">
        <v>52</v>
      </c>
      <c r="C21" s="1" t="s">
        <v>89</v>
      </c>
      <c r="D21" s="1" t="s">
        <v>89</v>
      </c>
      <c r="E21" s="1" t="s">
        <v>88</v>
      </c>
      <c r="F21" s="1" t="s">
        <v>97</v>
      </c>
      <c r="G21" s="1" t="s">
        <v>97</v>
      </c>
      <c r="H21" s="1" t="s">
        <v>96</v>
      </c>
      <c r="I21" s="1">
        <v>777</v>
      </c>
      <c r="J21" s="1">
        <v>370</v>
      </c>
      <c r="K21" s="1">
        <v>408</v>
      </c>
      <c r="L21" s="1">
        <v>16</v>
      </c>
      <c r="M21" s="1">
        <v>27</v>
      </c>
      <c r="N21" s="1">
        <v>38</v>
      </c>
      <c r="O21" s="1">
        <v>27</v>
      </c>
      <c r="P21" s="1">
        <v>38</v>
      </c>
      <c r="Q21" s="1">
        <v>54</v>
      </c>
      <c r="R21" s="1">
        <v>11</v>
      </c>
      <c r="S21" s="1">
        <v>11</v>
      </c>
      <c r="T21" s="1">
        <v>27</v>
      </c>
      <c r="U21" s="1">
        <v>38</v>
      </c>
      <c r="V21" s="1">
        <v>92</v>
      </c>
      <c r="W21" s="1">
        <v>103</v>
      </c>
      <c r="X21" s="1">
        <v>76</v>
      </c>
      <c r="Y21" s="1">
        <v>217</v>
      </c>
      <c r="Z21" s="1">
        <v>11</v>
      </c>
      <c r="AA21" s="1">
        <v>22</v>
      </c>
      <c r="AB21" s="1">
        <v>22</v>
      </c>
      <c r="AC21" s="1">
        <v>11</v>
      </c>
      <c r="AD21" s="1">
        <v>0</v>
      </c>
      <c r="AE21" s="1">
        <v>16</v>
      </c>
      <c r="AF21" s="1">
        <v>11</v>
      </c>
      <c r="AG21" s="1">
        <v>5</v>
      </c>
      <c r="AH21" s="1">
        <v>16</v>
      </c>
      <c r="AI21" s="1">
        <v>22</v>
      </c>
      <c r="AJ21" s="1">
        <v>60</v>
      </c>
      <c r="AK21" s="1">
        <v>38</v>
      </c>
      <c r="AL21" s="1">
        <v>33</v>
      </c>
      <c r="AM21" s="1">
        <v>103</v>
      </c>
      <c r="AN21" s="1">
        <v>5</v>
      </c>
      <c r="AO21" s="1">
        <v>5</v>
      </c>
      <c r="AP21" s="1">
        <v>16</v>
      </c>
      <c r="AQ21" s="1">
        <v>16</v>
      </c>
      <c r="AR21" s="1">
        <v>38</v>
      </c>
      <c r="AS21" s="1">
        <v>38</v>
      </c>
      <c r="AT21" s="1">
        <v>0</v>
      </c>
      <c r="AU21" s="1">
        <v>5</v>
      </c>
      <c r="AV21" s="1">
        <v>11</v>
      </c>
      <c r="AW21" s="1">
        <v>16</v>
      </c>
      <c r="AX21" s="1">
        <v>33</v>
      </c>
      <c r="AY21" s="1">
        <v>65</v>
      </c>
      <c r="AZ21" s="1">
        <v>43</v>
      </c>
      <c r="BA21" s="1">
        <v>114</v>
      </c>
    </row>
    <row r="22" spans="1:53" x14ac:dyDescent="0.3">
      <c r="A22" s="1" t="s">
        <v>53</v>
      </c>
      <c r="B22" s="1" t="s">
        <v>52</v>
      </c>
      <c r="C22" s="1" t="s">
        <v>89</v>
      </c>
      <c r="D22" s="1" t="s">
        <v>89</v>
      </c>
      <c r="E22" s="1" t="s">
        <v>88</v>
      </c>
      <c r="F22" s="1" t="s">
        <v>99</v>
      </c>
      <c r="G22" s="1" t="s">
        <v>99</v>
      </c>
      <c r="H22" s="1" t="s">
        <v>98</v>
      </c>
      <c r="I22" s="1">
        <v>5116</v>
      </c>
      <c r="J22" s="1">
        <v>2535</v>
      </c>
      <c r="K22" s="1">
        <v>2581</v>
      </c>
      <c r="L22" s="1">
        <v>296</v>
      </c>
      <c r="M22" s="1">
        <v>296</v>
      </c>
      <c r="N22" s="1">
        <v>376</v>
      </c>
      <c r="O22" s="1">
        <v>351</v>
      </c>
      <c r="P22" s="1">
        <v>246</v>
      </c>
      <c r="Q22" s="1">
        <v>180</v>
      </c>
      <c r="R22" s="1">
        <v>175</v>
      </c>
      <c r="S22" s="1">
        <v>180</v>
      </c>
      <c r="T22" s="1">
        <v>336</v>
      </c>
      <c r="U22" s="1">
        <v>456</v>
      </c>
      <c r="V22" s="1">
        <v>441</v>
      </c>
      <c r="W22" s="1">
        <v>371</v>
      </c>
      <c r="X22" s="1">
        <v>326</v>
      </c>
      <c r="Y22" s="1">
        <v>1087</v>
      </c>
      <c r="Z22" s="1">
        <v>105</v>
      </c>
      <c r="AA22" s="1">
        <v>120</v>
      </c>
      <c r="AB22" s="1">
        <v>185</v>
      </c>
      <c r="AC22" s="1">
        <v>150</v>
      </c>
      <c r="AD22" s="1">
        <v>95</v>
      </c>
      <c r="AE22" s="1">
        <v>105</v>
      </c>
      <c r="AF22" s="1">
        <v>95</v>
      </c>
      <c r="AG22" s="1">
        <v>110</v>
      </c>
      <c r="AH22" s="1">
        <v>185</v>
      </c>
      <c r="AI22" s="1">
        <v>251</v>
      </c>
      <c r="AJ22" s="1">
        <v>195</v>
      </c>
      <c r="AK22" s="1">
        <v>145</v>
      </c>
      <c r="AL22" s="1">
        <v>165</v>
      </c>
      <c r="AM22" s="1">
        <v>626</v>
      </c>
      <c r="AN22" s="1">
        <v>190</v>
      </c>
      <c r="AO22" s="1">
        <v>175</v>
      </c>
      <c r="AP22" s="1">
        <v>190</v>
      </c>
      <c r="AQ22" s="1">
        <v>200</v>
      </c>
      <c r="AR22" s="1">
        <v>150</v>
      </c>
      <c r="AS22" s="1">
        <v>75</v>
      </c>
      <c r="AT22" s="1">
        <v>80</v>
      </c>
      <c r="AU22" s="1">
        <v>70</v>
      </c>
      <c r="AV22" s="1">
        <v>150</v>
      </c>
      <c r="AW22" s="1">
        <v>205</v>
      </c>
      <c r="AX22" s="1">
        <v>246</v>
      </c>
      <c r="AY22" s="1">
        <v>225</v>
      </c>
      <c r="AZ22" s="1">
        <v>160</v>
      </c>
      <c r="BA22" s="1">
        <v>461</v>
      </c>
    </row>
    <row r="23" spans="1:53" x14ac:dyDescent="0.3">
      <c r="A23" s="1" t="s">
        <v>53</v>
      </c>
      <c r="B23" s="1" t="s">
        <v>52</v>
      </c>
      <c r="C23" s="1" t="s">
        <v>89</v>
      </c>
      <c r="D23" s="1" t="s">
        <v>89</v>
      </c>
      <c r="E23" s="1" t="s">
        <v>88</v>
      </c>
      <c r="F23" s="1" t="s">
        <v>101</v>
      </c>
      <c r="G23" s="1" t="s">
        <v>101</v>
      </c>
      <c r="H23" s="1" t="s">
        <v>100</v>
      </c>
      <c r="I23" s="1">
        <v>1872</v>
      </c>
      <c r="J23" s="1">
        <v>972</v>
      </c>
      <c r="K23" s="1">
        <v>900</v>
      </c>
      <c r="L23" s="1">
        <v>65</v>
      </c>
      <c r="M23" s="1">
        <v>96</v>
      </c>
      <c r="N23" s="1">
        <v>116</v>
      </c>
      <c r="O23" s="1">
        <v>101</v>
      </c>
      <c r="P23" s="1">
        <v>55</v>
      </c>
      <c r="Q23" s="1">
        <v>45</v>
      </c>
      <c r="R23" s="1">
        <v>50</v>
      </c>
      <c r="S23" s="1">
        <v>50</v>
      </c>
      <c r="T23" s="1">
        <v>151</v>
      </c>
      <c r="U23" s="1">
        <v>156</v>
      </c>
      <c r="V23" s="1">
        <v>136</v>
      </c>
      <c r="W23" s="1">
        <v>161</v>
      </c>
      <c r="X23" s="1">
        <v>186</v>
      </c>
      <c r="Y23" s="1">
        <v>504</v>
      </c>
      <c r="Z23" s="1">
        <v>20</v>
      </c>
      <c r="AA23" s="1">
        <v>45</v>
      </c>
      <c r="AB23" s="1">
        <v>60</v>
      </c>
      <c r="AC23" s="1">
        <v>55</v>
      </c>
      <c r="AD23" s="1">
        <v>25</v>
      </c>
      <c r="AE23" s="1">
        <v>25</v>
      </c>
      <c r="AF23" s="1">
        <v>40</v>
      </c>
      <c r="AG23" s="1">
        <v>15</v>
      </c>
      <c r="AH23" s="1">
        <v>86</v>
      </c>
      <c r="AI23" s="1">
        <v>76</v>
      </c>
      <c r="AJ23" s="1">
        <v>81</v>
      </c>
      <c r="AK23" s="1">
        <v>55</v>
      </c>
      <c r="AL23" s="1">
        <v>101</v>
      </c>
      <c r="AM23" s="1">
        <v>287</v>
      </c>
      <c r="AN23" s="1">
        <v>45</v>
      </c>
      <c r="AO23" s="1">
        <v>50</v>
      </c>
      <c r="AP23" s="1">
        <v>55</v>
      </c>
      <c r="AQ23" s="1">
        <v>45</v>
      </c>
      <c r="AR23" s="1">
        <v>30</v>
      </c>
      <c r="AS23" s="1">
        <v>20</v>
      </c>
      <c r="AT23" s="1">
        <v>10</v>
      </c>
      <c r="AU23" s="1">
        <v>35</v>
      </c>
      <c r="AV23" s="1">
        <v>65</v>
      </c>
      <c r="AW23" s="1">
        <v>81</v>
      </c>
      <c r="AX23" s="1">
        <v>55</v>
      </c>
      <c r="AY23" s="1">
        <v>105</v>
      </c>
      <c r="AZ23" s="1">
        <v>85</v>
      </c>
      <c r="BA23" s="1">
        <v>217</v>
      </c>
    </row>
    <row r="24" spans="1:53" x14ac:dyDescent="0.3">
      <c r="A24" s="1" t="s">
        <v>53</v>
      </c>
      <c r="B24" s="1" t="s">
        <v>52</v>
      </c>
      <c r="C24" s="1" t="s">
        <v>89</v>
      </c>
      <c r="D24" s="1" t="s">
        <v>89</v>
      </c>
      <c r="E24" s="1" t="s">
        <v>88</v>
      </c>
      <c r="F24" s="1" t="s">
        <v>103</v>
      </c>
      <c r="G24" s="1" t="s">
        <v>133</v>
      </c>
      <c r="H24" s="1" t="s">
        <v>102</v>
      </c>
      <c r="I24" s="1">
        <v>1345</v>
      </c>
      <c r="J24" s="1">
        <v>705</v>
      </c>
      <c r="K24" s="1">
        <v>640</v>
      </c>
      <c r="L24" s="1">
        <v>75</v>
      </c>
      <c r="M24" s="1">
        <v>90</v>
      </c>
      <c r="N24" s="1">
        <v>65</v>
      </c>
      <c r="O24" s="1">
        <v>100</v>
      </c>
      <c r="P24" s="1">
        <v>75</v>
      </c>
      <c r="Q24" s="1">
        <v>80</v>
      </c>
      <c r="R24" s="1">
        <v>50</v>
      </c>
      <c r="S24" s="1">
        <v>55</v>
      </c>
      <c r="T24" s="1">
        <v>70</v>
      </c>
      <c r="U24" s="1">
        <v>75</v>
      </c>
      <c r="V24" s="1">
        <v>80</v>
      </c>
      <c r="W24" s="1">
        <v>150</v>
      </c>
      <c r="X24" s="1">
        <v>60</v>
      </c>
      <c r="Y24" s="1">
        <v>320</v>
      </c>
      <c r="Z24" s="1">
        <v>35</v>
      </c>
      <c r="AA24" s="1">
        <v>45</v>
      </c>
      <c r="AB24" s="1">
        <v>35</v>
      </c>
      <c r="AC24" s="1">
        <v>60</v>
      </c>
      <c r="AD24" s="1">
        <v>35</v>
      </c>
      <c r="AE24" s="1">
        <v>40</v>
      </c>
      <c r="AF24" s="1">
        <v>35</v>
      </c>
      <c r="AG24" s="1">
        <v>45</v>
      </c>
      <c r="AH24" s="1">
        <v>30</v>
      </c>
      <c r="AI24" s="1">
        <v>45</v>
      </c>
      <c r="AJ24" s="1">
        <v>45</v>
      </c>
      <c r="AK24" s="1">
        <v>75</v>
      </c>
      <c r="AL24" s="1">
        <v>25</v>
      </c>
      <c r="AM24" s="1">
        <v>155</v>
      </c>
      <c r="AN24" s="1">
        <v>40</v>
      </c>
      <c r="AO24" s="1">
        <v>45</v>
      </c>
      <c r="AP24" s="1">
        <v>30</v>
      </c>
      <c r="AQ24" s="1">
        <v>40</v>
      </c>
      <c r="AR24" s="1">
        <v>40</v>
      </c>
      <c r="AS24" s="1">
        <v>40</v>
      </c>
      <c r="AT24" s="1">
        <v>15</v>
      </c>
      <c r="AU24" s="1">
        <v>10</v>
      </c>
      <c r="AV24" s="1">
        <v>40</v>
      </c>
      <c r="AW24" s="1">
        <v>30</v>
      </c>
      <c r="AX24" s="1">
        <v>35</v>
      </c>
      <c r="AY24" s="1">
        <v>75</v>
      </c>
      <c r="AZ24" s="1">
        <v>35</v>
      </c>
      <c r="BA24" s="1">
        <v>165</v>
      </c>
    </row>
    <row r="25" spans="1:53" x14ac:dyDescent="0.3">
      <c r="A25" s="1" t="s">
        <v>53</v>
      </c>
      <c r="B25" s="1" t="s">
        <v>52</v>
      </c>
      <c r="C25" s="1" t="s">
        <v>89</v>
      </c>
      <c r="D25" s="1" t="s">
        <v>89</v>
      </c>
      <c r="E25" s="1" t="s">
        <v>88</v>
      </c>
      <c r="F25" s="1" t="s">
        <v>89</v>
      </c>
      <c r="G25" s="1" t="s">
        <v>89</v>
      </c>
      <c r="H25" s="1" t="s">
        <v>104</v>
      </c>
      <c r="I25" s="1">
        <v>4107</v>
      </c>
      <c r="J25" s="1">
        <v>2123</v>
      </c>
      <c r="K25" s="1">
        <v>1984</v>
      </c>
      <c r="L25" s="1">
        <v>210</v>
      </c>
      <c r="M25" s="1">
        <v>271</v>
      </c>
      <c r="N25" s="1">
        <v>282</v>
      </c>
      <c r="O25" s="1">
        <v>205</v>
      </c>
      <c r="P25" s="1">
        <v>205</v>
      </c>
      <c r="Q25" s="1">
        <v>184</v>
      </c>
      <c r="R25" s="1">
        <v>141</v>
      </c>
      <c r="S25" s="1">
        <v>180</v>
      </c>
      <c r="T25" s="1">
        <v>229</v>
      </c>
      <c r="U25" s="1">
        <v>359</v>
      </c>
      <c r="V25" s="1">
        <v>361</v>
      </c>
      <c r="W25" s="1">
        <v>278</v>
      </c>
      <c r="X25" s="1">
        <v>269</v>
      </c>
      <c r="Y25" s="1">
        <v>933</v>
      </c>
      <c r="Z25" s="1">
        <v>102</v>
      </c>
      <c r="AA25" s="1">
        <v>121</v>
      </c>
      <c r="AB25" s="1">
        <v>112</v>
      </c>
      <c r="AC25" s="1">
        <v>107</v>
      </c>
      <c r="AD25" s="1">
        <v>127</v>
      </c>
      <c r="AE25" s="1">
        <v>101</v>
      </c>
      <c r="AF25" s="1">
        <v>83</v>
      </c>
      <c r="AG25" s="1">
        <v>107</v>
      </c>
      <c r="AH25" s="1">
        <v>112</v>
      </c>
      <c r="AI25" s="1">
        <v>214</v>
      </c>
      <c r="AJ25" s="1">
        <v>161</v>
      </c>
      <c r="AK25" s="1">
        <v>132</v>
      </c>
      <c r="AL25" s="1">
        <v>142</v>
      </c>
      <c r="AM25" s="1">
        <v>502</v>
      </c>
      <c r="AN25" s="1">
        <v>107</v>
      </c>
      <c r="AO25" s="1">
        <v>150</v>
      </c>
      <c r="AP25" s="1">
        <v>170</v>
      </c>
      <c r="AQ25" s="1">
        <v>97</v>
      </c>
      <c r="AR25" s="1">
        <v>78</v>
      </c>
      <c r="AS25" s="1">
        <v>83</v>
      </c>
      <c r="AT25" s="1">
        <v>59</v>
      </c>
      <c r="AU25" s="1">
        <v>73</v>
      </c>
      <c r="AV25" s="1">
        <v>117</v>
      </c>
      <c r="AW25" s="1">
        <v>145</v>
      </c>
      <c r="AX25" s="1">
        <v>200</v>
      </c>
      <c r="AY25" s="1">
        <v>146</v>
      </c>
      <c r="AZ25" s="1">
        <v>127</v>
      </c>
      <c r="BA25" s="1">
        <v>431</v>
      </c>
    </row>
    <row r="26" spans="1:53" x14ac:dyDescent="0.3">
      <c r="A26" s="1" t="s">
        <v>53</v>
      </c>
      <c r="B26" s="1" t="s">
        <v>52</v>
      </c>
      <c r="C26" s="1" t="s">
        <v>106</v>
      </c>
      <c r="D26" s="1" t="s">
        <v>130</v>
      </c>
      <c r="E26" s="1" t="s">
        <v>105</v>
      </c>
      <c r="F26" s="1" t="s">
        <v>108</v>
      </c>
      <c r="G26" s="1" t="s">
        <v>108</v>
      </c>
      <c r="H26" s="1" t="s">
        <v>107</v>
      </c>
      <c r="I26" s="1">
        <v>1907</v>
      </c>
      <c r="J26" s="1">
        <v>951</v>
      </c>
      <c r="K26" s="1">
        <v>956</v>
      </c>
      <c r="L26" s="1">
        <v>83</v>
      </c>
      <c r="M26" s="1">
        <v>129</v>
      </c>
      <c r="N26" s="1">
        <v>129</v>
      </c>
      <c r="O26" s="1">
        <v>165</v>
      </c>
      <c r="P26" s="1">
        <v>62</v>
      </c>
      <c r="Q26" s="1">
        <v>72</v>
      </c>
      <c r="R26" s="1">
        <v>109</v>
      </c>
      <c r="S26" s="1">
        <v>57</v>
      </c>
      <c r="T26" s="1">
        <v>109</v>
      </c>
      <c r="U26" s="1">
        <v>160</v>
      </c>
      <c r="V26" s="1">
        <v>171</v>
      </c>
      <c r="W26" s="1">
        <v>155</v>
      </c>
      <c r="X26" s="1">
        <v>124</v>
      </c>
      <c r="Y26" s="1">
        <v>382</v>
      </c>
      <c r="Z26" s="1">
        <v>41</v>
      </c>
      <c r="AA26" s="1">
        <v>52</v>
      </c>
      <c r="AB26" s="1">
        <v>52</v>
      </c>
      <c r="AC26" s="1">
        <v>78</v>
      </c>
      <c r="AD26" s="1">
        <v>16</v>
      </c>
      <c r="AE26" s="1">
        <v>26</v>
      </c>
      <c r="AF26" s="1">
        <v>52</v>
      </c>
      <c r="AG26" s="1">
        <v>41</v>
      </c>
      <c r="AH26" s="1">
        <v>67</v>
      </c>
      <c r="AI26" s="1">
        <v>98</v>
      </c>
      <c r="AJ26" s="1">
        <v>78</v>
      </c>
      <c r="AK26" s="1">
        <v>72</v>
      </c>
      <c r="AL26" s="1">
        <v>62</v>
      </c>
      <c r="AM26" s="1">
        <v>217</v>
      </c>
      <c r="AN26" s="1">
        <v>41</v>
      </c>
      <c r="AO26" s="1">
        <v>78</v>
      </c>
      <c r="AP26" s="1">
        <v>78</v>
      </c>
      <c r="AQ26" s="1">
        <v>88</v>
      </c>
      <c r="AR26" s="1">
        <v>47</v>
      </c>
      <c r="AS26" s="1">
        <v>47</v>
      </c>
      <c r="AT26" s="1">
        <v>57</v>
      </c>
      <c r="AU26" s="1">
        <v>16</v>
      </c>
      <c r="AV26" s="1">
        <v>41</v>
      </c>
      <c r="AW26" s="1">
        <v>62</v>
      </c>
      <c r="AX26" s="1">
        <v>93</v>
      </c>
      <c r="AY26" s="1">
        <v>83</v>
      </c>
      <c r="AZ26" s="1">
        <v>62</v>
      </c>
      <c r="BA26" s="1">
        <v>165</v>
      </c>
    </row>
    <row r="27" spans="1:53" s="2" customFormat="1" x14ac:dyDescent="0.3">
      <c r="A27" s="1" t="s">
        <v>53</v>
      </c>
      <c r="B27" s="1" t="s">
        <v>52</v>
      </c>
      <c r="C27" s="1" t="s">
        <v>106</v>
      </c>
      <c r="D27" s="1" t="s">
        <v>130</v>
      </c>
      <c r="E27" s="1" t="s">
        <v>105</v>
      </c>
      <c r="F27" s="1" t="s">
        <v>110</v>
      </c>
      <c r="G27" s="1" t="s">
        <v>110</v>
      </c>
      <c r="H27" s="1" t="s">
        <v>109</v>
      </c>
      <c r="I27" s="1">
        <v>3205</v>
      </c>
      <c r="J27" s="1">
        <v>1625</v>
      </c>
      <c r="K27" s="1">
        <v>1580</v>
      </c>
      <c r="L27" s="1">
        <v>63</v>
      </c>
      <c r="M27" s="1">
        <v>142</v>
      </c>
      <c r="N27" s="1">
        <v>142</v>
      </c>
      <c r="O27" s="1">
        <v>174</v>
      </c>
      <c r="P27" s="1">
        <v>126</v>
      </c>
      <c r="Q27" s="1">
        <v>116</v>
      </c>
      <c r="R27" s="1">
        <v>100</v>
      </c>
      <c r="S27" s="1">
        <v>105</v>
      </c>
      <c r="T27" s="1">
        <v>174</v>
      </c>
      <c r="U27" s="1">
        <v>248</v>
      </c>
      <c r="V27" s="1">
        <v>300</v>
      </c>
      <c r="W27" s="1">
        <v>253</v>
      </c>
      <c r="X27" s="1">
        <v>290</v>
      </c>
      <c r="Y27" s="1">
        <v>972</v>
      </c>
      <c r="Z27" s="1">
        <v>26</v>
      </c>
      <c r="AA27" s="1">
        <v>84</v>
      </c>
      <c r="AB27" s="1">
        <v>47</v>
      </c>
      <c r="AC27" s="1">
        <v>84</v>
      </c>
      <c r="AD27" s="1">
        <v>63</v>
      </c>
      <c r="AE27" s="1">
        <v>42</v>
      </c>
      <c r="AF27" s="1">
        <v>68</v>
      </c>
      <c r="AG27" s="1">
        <v>53</v>
      </c>
      <c r="AH27" s="1">
        <v>105</v>
      </c>
      <c r="AI27" s="1">
        <v>142</v>
      </c>
      <c r="AJ27" s="1">
        <v>142</v>
      </c>
      <c r="AK27" s="1">
        <v>84</v>
      </c>
      <c r="AL27" s="1">
        <v>142</v>
      </c>
      <c r="AM27" s="1">
        <v>541</v>
      </c>
      <c r="AN27" s="1">
        <v>37</v>
      </c>
      <c r="AO27" s="1">
        <v>58</v>
      </c>
      <c r="AP27" s="1">
        <v>95</v>
      </c>
      <c r="AQ27" s="1">
        <v>90</v>
      </c>
      <c r="AR27" s="1">
        <v>63</v>
      </c>
      <c r="AS27" s="1">
        <v>74</v>
      </c>
      <c r="AT27" s="1">
        <v>32</v>
      </c>
      <c r="AU27" s="1">
        <v>53</v>
      </c>
      <c r="AV27" s="1">
        <v>68</v>
      </c>
      <c r="AW27" s="1">
        <v>105</v>
      </c>
      <c r="AX27" s="1">
        <v>158</v>
      </c>
      <c r="AY27" s="1">
        <v>169</v>
      </c>
      <c r="AZ27" s="1">
        <v>147</v>
      </c>
      <c r="BA27" s="1">
        <v>432</v>
      </c>
    </row>
    <row r="28" spans="1:53" x14ac:dyDescent="0.3">
      <c r="A28" s="2" t="s">
        <v>53</v>
      </c>
      <c r="B28" s="2" t="s">
        <v>52</v>
      </c>
      <c r="C28" s="2" t="s">
        <v>106</v>
      </c>
      <c r="D28" s="1" t="s">
        <v>130</v>
      </c>
      <c r="E28" s="2" t="s">
        <v>105</v>
      </c>
      <c r="F28" s="2" t="s">
        <v>112</v>
      </c>
      <c r="G28" s="2" t="s">
        <v>135</v>
      </c>
      <c r="H28" s="1" t="s">
        <v>111</v>
      </c>
      <c r="I28" s="2">
        <v>702</v>
      </c>
      <c r="J28" s="2">
        <v>359</v>
      </c>
      <c r="K28" s="2">
        <v>343</v>
      </c>
      <c r="L28" s="2">
        <v>15</v>
      </c>
      <c r="M28" s="2">
        <v>26</v>
      </c>
      <c r="N28" s="2">
        <v>36</v>
      </c>
      <c r="O28" s="2">
        <v>56</v>
      </c>
      <c r="P28" s="2">
        <v>56</v>
      </c>
      <c r="Q28" s="2">
        <v>26</v>
      </c>
      <c r="R28" s="2">
        <v>5</v>
      </c>
      <c r="S28" s="2">
        <v>41</v>
      </c>
      <c r="T28" s="2">
        <v>26</v>
      </c>
      <c r="U28" s="2">
        <v>56</v>
      </c>
      <c r="V28" s="2">
        <v>67</v>
      </c>
      <c r="W28" s="2">
        <v>67</v>
      </c>
      <c r="X28" s="2">
        <v>56</v>
      </c>
      <c r="Y28" s="2">
        <v>169</v>
      </c>
      <c r="Z28" s="2">
        <v>5</v>
      </c>
      <c r="AA28" s="2">
        <v>0</v>
      </c>
      <c r="AB28" s="2">
        <v>20</v>
      </c>
      <c r="AC28" s="2">
        <v>31</v>
      </c>
      <c r="AD28" s="2">
        <v>26</v>
      </c>
      <c r="AE28" s="2">
        <v>5</v>
      </c>
      <c r="AF28" s="2">
        <v>0</v>
      </c>
      <c r="AG28" s="2">
        <v>31</v>
      </c>
      <c r="AH28" s="2">
        <v>20</v>
      </c>
      <c r="AI28" s="2">
        <v>31</v>
      </c>
      <c r="AJ28" s="2">
        <v>41</v>
      </c>
      <c r="AK28" s="2">
        <v>20</v>
      </c>
      <c r="AL28" s="2">
        <v>26</v>
      </c>
      <c r="AM28" s="2">
        <v>102</v>
      </c>
      <c r="AN28" s="2">
        <v>10</v>
      </c>
      <c r="AO28" s="2">
        <v>26</v>
      </c>
      <c r="AP28" s="2">
        <v>15</v>
      </c>
      <c r="AQ28" s="2">
        <v>26</v>
      </c>
      <c r="AR28" s="2">
        <v>31</v>
      </c>
      <c r="AS28" s="2">
        <v>20</v>
      </c>
      <c r="AT28" s="2">
        <v>5</v>
      </c>
      <c r="AU28" s="2">
        <v>10</v>
      </c>
      <c r="AV28" s="2">
        <v>5</v>
      </c>
      <c r="AW28" s="2">
        <v>26</v>
      </c>
      <c r="AX28" s="2">
        <v>26</v>
      </c>
      <c r="AY28" s="2">
        <v>46</v>
      </c>
      <c r="AZ28" s="2">
        <v>31</v>
      </c>
      <c r="BA28" s="2">
        <v>67</v>
      </c>
    </row>
    <row r="29" spans="1:53" x14ac:dyDescent="0.3">
      <c r="A29" s="1" t="s">
        <v>53</v>
      </c>
      <c r="B29" s="1" t="s">
        <v>52</v>
      </c>
      <c r="C29" s="1" t="s">
        <v>106</v>
      </c>
      <c r="D29" s="1" t="s">
        <v>130</v>
      </c>
      <c r="E29" s="1" t="s">
        <v>105</v>
      </c>
      <c r="F29" s="1" t="s">
        <v>114</v>
      </c>
      <c r="G29" s="1" t="s">
        <v>114</v>
      </c>
      <c r="H29" s="1" t="s">
        <v>113</v>
      </c>
      <c r="I29" s="1">
        <v>9885</v>
      </c>
      <c r="J29" s="1">
        <v>5190</v>
      </c>
      <c r="K29" s="1">
        <v>4695</v>
      </c>
      <c r="L29" s="1">
        <v>415</v>
      </c>
      <c r="M29" s="1">
        <v>503</v>
      </c>
      <c r="N29" s="1">
        <v>640</v>
      </c>
      <c r="O29" s="1">
        <v>645</v>
      </c>
      <c r="P29" s="1">
        <v>483</v>
      </c>
      <c r="Q29" s="1">
        <v>413</v>
      </c>
      <c r="R29" s="1">
        <v>415</v>
      </c>
      <c r="S29" s="1">
        <v>350</v>
      </c>
      <c r="T29" s="1">
        <v>615</v>
      </c>
      <c r="U29" s="1">
        <v>825</v>
      </c>
      <c r="V29" s="1">
        <v>913</v>
      </c>
      <c r="W29" s="1">
        <v>720</v>
      </c>
      <c r="X29" s="1">
        <v>748</v>
      </c>
      <c r="Y29" s="1">
        <v>2199</v>
      </c>
      <c r="Z29" s="1">
        <v>180</v>
      </c>
      <c r="AA29" s="1">
        <v>248</v>
      </c>
      <c r="AB29" s="1">
        <v>305</v>
      </c>
      <c r="AC29" s="1">
        <v>333</v>
      </c>
      <c r="AD29" s="1">
        <v>238</v>
      </c>
      <c r="AE29" s="1">
        <v>185</v>
      </c>
      <c r="AF29" s="1">
        <v>230</v>
      </c>
      <c r="AG29" s="1">
        <v>198</v>
      </c>
      <c r="AH29" s="1">
        <v>350</v>
      </c>
      <c r="AI29" s="1">
        <v>460</v>
      </c>
      <c r="AJ29" s="1">
        <v>478</v>
      </c>
      <c r="AK29" s="1">
        <v>378</v>
      </c>
      <c r="AL29" s="1">
        <v>360</v>
      </c>
      <c r="AM29" s="1">
        <v>1248</v>
      </c>
      <c r="AN29" s="1">
        <v>235</v>
      </c>
      <c r="AO29" s="1">
        <v>255</v>
      </c>
      <c r="AP29" s="1">
        <v>335</v>
      </c>
      <c r="AQ29" s="1">
        <v>313</v>
      </c>
      <c r="AR29" s="1">
        <v>245</v>
      </c>
      <c r="AS29" s="1">
        <v>228</v>
      </c>
      <c r="AT29" s="1">
        <v>185</v>
      </c>
      <c r="AU29" s="1">
        <v>153</v>
      </c>
      <c r="AV29" s="1">
        <v>265</v>
      </c>
      <c r="AW29" s="1">
        <v>365</v>
      </c>
      <c r="AX29" s="1">
        <v>435</v>
      </c>
      <c r="AY29" s="1">
        <v>343</v>
      </c>
      <c r="AZ29" s="1">
        <v>388</v>
      </c>
      <c r="BA29" s="1">
        <v>950</v>
      </c>
    </row>
    <row r="30" spans="1:53" x14ac:dyDescent="0.3">
      <c r="A30" s="1" t="s">
        <v>53</v>
      </c>
      <c r="B30" s="1" t="s">
        <v>52</v>
      </c>
      <c r="C30" s="1" t="s">
        <v>106</v>
      </c>
      <c r="D30" s="1" t="s">
        <v>130</v>
      </c>
      <c r="E30" s="1" t="s">
        <v>105</v>
      </c>
      <c r="F30" s="1" t="s">
        <v>116</v>
      </c>
      <c r="G30" s="1" t="s">
        <v>116</v>
      </c>
      <c r="H30" s="1" t="s">
        <v>115</v>
      </c>
      <c r="I30" s="1">
        <v>6907</v>
      </c>
      <c r="J30" s="1">
        <v>3612</v>
      </c>
      <c r="K30" s="1">
        <v>3295</v>
      </c>
      <c r="L30" s="1">
        <v>249</v>
      </c>
      <c r="M30" s="1">
        <v>279</v>
      </c>
      <c r="N30" s="1">
        <v>370</v>
      </c>
      <c r="O30" s="1">
        <v>462</v>
      </c>
      <c r="P30" s="1">
        <v>315</v>
      </c>
      <c r="Q30" s="1">
        <v>315</v>
      </c>
      <c r="R30" s="1">
        <v>304</v>
      </c>
      <c r="S30" s="1">
        <v>254</v>
      </c>
      <c r="T30" s="1">
        <v>320</v>
      </c>
      <c r="U30" s="1">
        <v>446</v>
      </c>
      <c r="V30" s="1">
        <v>555</v>
      </c>
      <c r="W30" s="1">
        <v>634</v>
      </c>
      <c r="X30" s="1">
        <v>606</v>
      </c>
      <c r="Y30" s="1">
        <v>1799</v>
      </c>
      <c r="Z30" s="1">
        <v>81</v>
      </c>
      <c r="AA30" s="1">
        <v>147</v>
      </c>
      <c r="AB30" s="1">
        <v>183</v>
      </c>
      <c r="AC30" s="1">
        <v>264</v>
      </c>
      <c r="AD30" s="1">
        <v>152</v>
      </c>
      <c r="AE30" s="1">
        <v>147</v>
      </c>
      <c r="AF30" s="1">
        <v>152</v>
      </c>
      <c r="AG30" s="1">
        <v>137</v>
      </c>
      <c r="AH30" s="1">
        <v>157</v>
      </c>
      <c r="AI30" s="1">
        <v>264</v>
      </c>
      <c r="AJ30" s="1">
        <v>352</v>
      </c>
      <c r="AK30" s="1">
        <v>330</v>
      </c>
      <c r="AL30" s="1">
        <v>244</v>
      </c>
      <c r="AM30" s="1">
        <v>1002</v>
      </c>
      <c r="AN30" s="1">
        <v>167</v>
      </c>
      <c r="AO30" s="1">
        <v>132</v>
      </c>
      <c r="AP30" s="1">
        <v>188</v>
      </c>
      <c r="AQ30" s="1">
        <v>198</v>
      </c>
      <c r="AR30" s="1">
        <v>162</v>
      </c>
      <c r="AS30" s="1">
        <v>167</v>
      </c>
      <c r="AT30" s="1">
        <v>152</v>
      </c>
      <c r="AU30" s="1">
        <v>117</v>
      </c>
      <c r="AV30" s="1">
        <v>162</v>
      </c>
      <c r="AW30" s="1">
        <v>183</v>
      </c>
      <c r="AX30" s="1">
        <v>203</v>
      </c>
      <c r="AY30" s="1">
        <v>304</v>
      </c>
      <c r="AZ30" s="1">
        <v>362</v>
      </c>
      <c r="BA30" s="1">
        <v>797</v>
      </c>
    </row>
    <row r="31" spans="1:53" x14ac:dyDescent="0.3">
      <c r="A31" s="1" t="s">
        <v>53</v>
      </c>
      <c r="B31" s="1" t="s">
        <v>52</v>
      </c>
      <c r="C31" s="1" t="s">
        <v>106</v>
      </c>
      <c r="D31" s="1" t="s">
        <v>130</v>
      </c>
      <c r="E31" s="1" t="s">
        <v>105</v>
      </c>
      <c r="F31" s="1" t="s">
        <v>118</v>
      </c>
      <c r="G31" s="1" t="s">
        <v>118</v>
      </c>
      <c r="H31" s="1" t="s">
        <v>117</v>
      </c>
      <c r="I31" s="1">
        <v>1075</v>
      </c>
      <c r="J31" s="1">
        <v>495</v>
      </c>
      <c r="K31" s="1">
        <v>580</v>
      </c>
      <c r="L31" s="1">
        <v>55</v>
      </c>
      <c r="M31" s="1">
        <v>40</v>
      </c>
      <c r="N31" s="1">
        <v>65</v>
      </c>
      <c r="O31" s="1">
        <v>70</v>
      </c>
      <c r="P31" s="1">
        <v>55</v>
      </c>
      <c r="Q31" s="1">
        <v>60</v>
      </c>
      <c r="R31" s="1">
        <v>35</v>
      </c>
      <c r="S31" s="1">
        <v>45</v>
      </c>
      <c r="T31" s="1">
        <v>60</v>
      </c>
      <c r="U31" s="1">
        <v>80</v>
      </c>
      <c r="V31" s="1">
        <v>100</v>
      </c>
      <c r="W31" s="1">
        <v>70</v>
      </c>
      <c r="X31" s="1">
        <v>70</v>
      </c>
      <c r="Y31" s="1">
        <v>270</v>
      </c>
      <c r="Z31" s="1">
        <v>15</v>
      </c>
      <c r="AA31" s="1">
        <v>10</v>
      </c>
      <c r="AB31" s="1">
        <v>25</v>
      </c>
      <c r="AC31" s="1">
        <v>25</v>
      </c>
      <c r="AD31" s="1">
        <v>20</v>
      </c>
      <c r="AE31" s="1">
        <v>20</v>
      </c>
      <c r="AF31" s="1">
        <v>15</v>
      </c>
      <c r="AG31" s="1">
        <v>10</v>
      </c>
      <c r="AH31" s="1">
        <v>30</v>
      </c>
      <c r="AI31" s="1">
        <v>50</v>
      </c>
      <c r="AJ31" s="1">
        <v>40</v>
      </c>
      <c r="AK31" s="1">
        <v>40</v>
      </c>
      <c r="AL31" s="1">
        <v>30</v>
      </c>
      <c r="AM31" s="1">
        <v>165</v>
      </c>
      <c r="AN31" s="1">
        <v>40</v>
      </c>
      <c r="AO31" s="1">
        <v>30</v>
      </c>
      <c r="AP31" s="1">
        <v>40</v>
      </c>
      <c r="AQ31" s="1">
        <v>45</v>
      </c>
      <c r="AR31" s="1">
        <v>35</v>
      </c>
      <c r="AS31" s="1">
        <v>40</v>
      </c>
      <c r="AT31" s="1">
        <v>20</v>
      </c>
      <c r="AU31" s="1">
        <v>35</v>
      </c>
      <c r="AV31" s="1">
        <v>30</v>
      </c>
      <c r="AW31" s="1">
        <v>30</v>
      </c>
      <c r="AX31" s="1">
        <v>60</v>
      </c>
      <c r="AY31" s="1">
        <v>30</v>
      </c>
      <c r="AZ31" s="1">
        <v>40</v>
      </c>
      <c r="BA31" s="1">
        <v>105</v>
      </c>
    </row>
    <row r="32" spans="1:53" x14ac:dyDescent="0.3">
      <c r="A32" s="1" t="s">
        <v>53</v>
      </c>
      <c r="B32" s="1" t="s">
        <v>52</v>
      </c>
      <c r="C32" s="1" t="s">
        <v>106</v>
      </c>
      <c r="D32" s="1" t="s">
        <v>130</v>
      </c>
      <c r="E32" s="1" t="s">
        <v>105</v>
      </c>
      <c r="F32" s="1" t="s">
        <v>120</v>
      </c>
      <c r="G32" s="1" t="s">
        <v>120</v>
      </c>
      <c r="H32" s="1" t="s">
        <v>119</v>
      </c>
      <c r="I32" s="1">
        <v>3279</v>
      </c>
      <c r="J32" s="1">
        <v>1691</v>
      </c>
      <c r="K32" s="1">
        <v>1588</v>
      </c>
      <c r="L32" s="1">
        <v>128</v>
      </c>
      <c r="M32" s="1">
        <v>187</v>
      </c>
      <c r="N32" s="1">
        <v>197</v>
      </c>
      <c r="O32" s="1">
        <v>231</v>
      </c>
      <c r="P32" s="1">
        <v>162</v>
      </c>
      <c r="Q32" s="1">
        <v>118</v>
      </c>
      <c r="R32" s="1">
        <v>84</v>
      </c>
      <c r="S32" s="1">
        <v>103</v>
      </c>
      <c r="T32" s="1">
        <v>241</v>
      </c>
      <c r="U32" s="1">
        <v>295</v>
      </c>
      <c r="V32" s="1">
        <v>275</v>
      </c>
      <c r="W32" s="1">
        <v>290</v>
      </c>
      <c r="X32" s="1">
        <v>167</v>
      </c>
      <c r="Y32" s="1">
        <v>801</v>
      </c>
      <c r="Z32" s="1">
        <v>69</v>
      </c>
      <c r="AA32" s="1">
        <v>113</v>
      </c>
      <c r="AB32" s="1">
        <v>98</v>
      </c>
      <c r="AC32" s="1">
        <v>88</v>
      </c>
      <c r="AD32" s="1">
        <v>44</v>
      </c>
      <c r="AE32" s="1">
        <v>69</v>
      </c>
      <c r="AF32" s="1">
        <v>39</v>
      </c>
      <c r="AG32" s="1">
        <v>74</v>
      </c>
      <c r="AH32" s="1">
        <v>152</v>
      </c>
      <c r="AI32" s="1">
        <v>143</v>
      </c>
      <c r="AJ32" s="1">
        <v>123</v>
      </c>
      <c r="AK32" s="1">
        <v>128</v>
      </c>
      <c r="AL32" s="1">
        <v>64</v>
      </c>
      <c r="AM32" s="1">
        <v>487</v>
      </c>
      <c r="AN32" s="1">
        <v>59</v>
      </c>
      <c r="AO32" s="1">
        <v>74</v>
      </c>
      <c r="AP32" s="1">
        <v>98</v>
      </c>
      <c r="AQ32" s="1">
        <v>143</v>
      </c>
      <c r="AR32" s="1">
        <v>118</v>
      </c>
      <c r="AS32" s="1">
        <v>49</v>
      </c>
      <c r="AT32" s="1">
        <v>44</v>
      </c>
      <c r="AU32" s="1">
        <v>29</v>
      </c>
      <c r="AV32" s="1">
        <v>88</v>
      </c>
      <c r="AW32" s="1">
        <v>152</v>
      </c>
      <c r="AX32" s="1">
        <v>152</v>
      </c>
      <c r="AY32" s="1">
        <v>162</v>
      </c>
      <c r="AZ32" s="1">
        <v>103</v>
      </c>
      <c r="BA32" s="1">
        <v>315</v>
      </c>
    </row>
    <row r="33" spans="1:53" x14ac:dyDescent="0.3">
      <c r="A33" s="1" t="s">
        <v>53</v>
      </c>
      <c r="B33" s="1" t="s">
        <v>52</v>
      </c>
      <c r="C33" s="1" t="s">
        <v>106</v>
      </c>
      <c r="D33" s="1" t="s">
        <v>130</v>
      </c>
      <c r="E33" s="1" t="s">
        <v>105</v>
      </c>
      <c r="F33" s="1" t="s">
        <v>122</v>
      </c>
      <c r="G33" s="1" t="s">
        <v>122</v>
      </c>
      <c r="H33" s="1" t="s">
        <v>121</v>
      </c>
      <c r="I33" s="1">
        <v>23262</v>
      </c>
      <c r="J33" s="1">
        <v>12282</v>
      </c>
      <c r="K33" s="1">
        <v>10979</v>
      </c>
      <c r="L33" s="1">
        <v>1316</v>
      </c>
      <c r="M33" s="1">
        <v>1499</v>
      </c>
      <c r="N33" s="1">
        <v>1634</v>
      </c>
      <c r="O33" s="1">
        <v>1632</v>
      </c>
      <c r="P33" s="1">
        <v>1137</v>
      </c>
      <c r="Q33" s="1">
        <v>1204</v>
      </c>
      <c r="R33" s="1">
        <v>1166</v>
      </c>
      <c r="S33" s="1">
        <v>1216</v>
      </c>
      <c r="T33" s="1">
        <v>1541</v>
      </c>
      <c r="U33" s="1">
        <v>1873</v>
      </c>
      <c r="V33" s="1">
        <v>2098</v>
      </c>
      <c r="W33" s="1">
        <v>1829</v>
      </c>
      <c r="X33" s="1">
        <v>1546</v>
      </c>
      <c r="Y33" s="1">
        <v>3570</v>
      </c>
      <c r="Z33" s="1">
        <v>582</v>
      </c>
      <c r="AA33" s="1">
        <v>699</v>
      </c>
      <c r="AB33" s="1">
        <v>829</v>
      </c>
      <c r="AC33" s="1">
        <v>799</v>
      </c>
      <c r="AD33" s="1">
        <v>545</v>
      </c>
      <c r="AE33" s="1">
        <v>684</v>
      </c>
      <c r="AF33" s="1">
        <v>712</v>
      </c>
      <c r="AG33" s="1">
        <v>699</v>
      </c>
      <c r="AH33" s="1">
        <v>877</v>
      </c>
      <c r="AI33" s="1">
        <v>1067</v>
      </c>
      <c r="AJ33" s="1">
        <v>1152</v>
      </c>
      <c r="AK33" s="1">
        <v>949</v>
      </c>
      <c r="AL33" s="1">
        <v>812</v>
      </c>
      <c r="AM33" s="1">
        <v>1876</v>
      </c>
      <c r="AN33" s="1">
        <v>734</v>
      </c>
      <c r="AO33" s="1">
        <v>799</v>
      </c>
      <c r="AP33" s="1">
        <v>804</v>
      </c>
      <c r="AQ33" s="1">
        <v>833</v>
      </c>
      <c r="AR33" s="1">
        <v>592</v>
      </c>
      <c r="AS33" s="1">
        <v>519</v>
      </c>
      <c r="AT33" s="1">
        <v>455</v>
      </c>
      <c r="AU33" s="1">
        <v>517</v>
      </c>
      <c r="AV33" s="1">
        <v>665</v>
      </c>
      <c r="AW33" s="1">
        <v>807</v>
      </c>
      <c r="AX33" s="1">
        <v>947</v>
      </c>
      <c r="AY33" s="1">
        <v>879</v>
      </c>
      <c r="AZ33" s="1">
        <v>734</v>
      </c>
      <c r="BA33" s="1">
        <v>1694</v>
      </c>
    </row>
    <row r="34" spans="1:53" x14ac:dyDescent="0.3">
      <c r="A34" s="1" t="s">
        <v>53</v>
      </c>
      <c r="B34" s="1" t="s">
        <v>52</v>
      </c>
      <c r="C34" s="1" t="s">
        <v>106</v>
      </c>
      <c r="D34" s="1" t="s">
        <v>130</v>
      </c>
      <c r="E34" s="1" t="s">
        <v>105</v>
      </c>
      <c r="F34" s="1" t="s">
        <v>124</v>
      </c>
      <c r="G34" s="1" t="s">
        <v>124</v>
      </c>
      <c r="H34" s="1" t="s">
        <v>123</v>
      </c>
      <c r="I34" s="1">
        <v>16180</v>
      </c>
      <c r="J34" s="1">
        <v>8613</v>
      </c>
      <c r="K34" s="1">
        <v>7566</v>
      </c>
      <c r="L34" s="1">
        <v>701</v>
      </c>
      <c r="M34" s="1">
        <v>836</v>
      </c>
      <c r="N34" s="1">
        <v>1006</v>
      </c>
      <c r="O34" s="1">
        <v>1091</v>
      </c>
      <c r="P34" s="1">
        <v>761</v>
      </c>
      <c r="Q34" s="1">
        <v>673</v>
      </c>
      <c r="R34" s="1">
        <v>606</v>
      </c>
      <c r="S34" s="1">
        <v>696</v>
      </c>
      <c r="T34" s="1">
        <v>986</v>
      </c>
      <c r="U34" s="1">
        <v>1324</v>
      </c>
      <c r="V34" s="1">
        <v>1606</v>
      </c>
      <c r="W34" s="1">
        <v>1366</v>
      </c>
      <c r="X34" s="1">
        <v>1015</v>
      </c>
      <c r="Y34" s="1">
        <v>3511</v>
      </c>
      <c r="Z34" s="1">
        <v>345</v>
      </c>
      <c r="AA34" s="1">
        <v>398</v>
      </c>
      <c r="AB34" s="1">
        <v>493</v>
      </c>
      <c r="AC34" s="1">
        <v>518</v>
      </c>
      <c r="AD34" s="1">
        <v>388</v>
      </c>
      <c r="AE34" s="1">
        <v>350</v>
      </c>
      <c r="AF34" s="1">
        <v>313</v>
      </c>
      <c r="AG34" s="1">
        <v>401</v>
      </c>
      <c r="AH34" s="1">
        <v>591</v>
      </c>
      <c r="AI34" s="1">
        <v>743</v>
      </c>
      <c r="AJ34" s="1">
        <v>881</v>
      </c>
      <c r="AK34" s="1">
        <v>654</v>
      </c>
      <c r="AL34" s="1">
        <v>573</v>
      </c>
      <c r="AM34" s="1">
        <v>1965</v>
      </c>
      <c r="AN34" s="1">
        <v>356</v>
      </c>
      <c r="AO34" s="1">
        <v>438</v>
      </c>
      <c r="AP34" s="1">
        <v>513</v>
      </c>
      <c r="AQ34" s="1">
        <v>573</v>
      </c>
      <c r="AR34" s="1">
        <v>373</v>
      </c>
      <c r="AS34" s="1">
        <v>323</v>
      </c>
      <c r="AT34" s="1">
        <v>293</v>
      </c>
      <c r="AU34" s="1">
        <v>295</v>
      </c>
      <c r="AV34" s="1">
        <v>396</v>
      </c>
      <c r="AW34" s="1">
        <v>581</v>
      </c>
      <c r="AX34" s="1">
        <v>725</v>
      </c>
      <c r="AY34" s="1">
        <v>712</v>
      </c>
      <c r="AZ34" s="1">
        <v>442</v>
      </c>
      <c r="BA34" s="1">
        <v>1547</v>
      </c>
    </row>
    <row r="35" spans="1:53" x14ac:dyDescent="0.3">
      <c r="A35" s="1" t="s">
        <v>53</v>
      </c>
      <c r="B35" s="1" t="s">
        <v>52</v>
      </c>
      <c r="C35" s="1" t="s">
        <v>106</v>
      </c>
      <c r="D35" s="1" t="s">
        <v>130</v>
      </c>
      <c r="E35" s="1" t="s">
        <v>105</v>
      </c>
      <c r="F35" s="1" t="s">
        <v>126</v>
      </c>
      <c r="G35" s="1" t="s">
        <v>131</v>
      </c>
      <c r="H35" s="1" t="s">
        <v>125</v>
      </c>
      <c r="I35" s="1">
        <v>12510</v>
      </c>
      <c r="J35" s="1">
        <v>6870</v>
      </c>
      <c r="K35" s="1">
        <v>5639</v>
      </c>
      <c r="L35" s="1">
        <v>685</v>
      </c>
      <c r="M35" s="1">
        <v>817</v>
      </c>
      <c r="N35" s="1">
        <v>849</v>
      </c>
      <c r="O35" s="1">
        <v>797</v>
      </c>
      <c r="P35" s="1">
        <v>535</v>
      </c>
      <c r="Q35" s="1">
        <v>506</v>
      </c>
      <c r="R35" s="1">
        <v>529</v>
      </c>
      <c r="S35" s="1">
        <v>658</v>
      </c>
      <c r="T35" s="1">
        <v>837</v>
      </c>
      <c r="U35" s="1">
        <v>1024</v>
      </c>
      <c r="V35" s="1">
        <v>1119</v>
      </c>
      <c r="W35" s="1">
        <v>946</v>
      </c>
      <c r="X35" s="1">
        <v>759</v>
      </c>
      <c r="Y35" s="1">
        <v>2450</v>
      </c>
      <c r="Z35" s="1">
        <v>344</v>
      </c>
      <c r="AA35" s="1">
        <v>413</v>
      </c>
      <c r="AB35" s="1">
        <v>417</v>
      </c>
      <c r="AC35" s="1">
        <v>421</v>
      </c>
      <c r="AD35" s="1">
        <v>265</v>
      </c>
      <c r="AE35" s="1">
        <v>279</v>
      </c>
      <c r="AF35" s="1">
        <v>283</v>
      </c>
      <c r="AG35" s="1">
        <v>398</v>
      </c>
      <c r="AH35" s="1">
        <v>508</v>
      </c>
      <c r="AI35" s="1">
        <v>580</v>
      </c>
      <c r="AJ35" s="1">
        <v>616</v>
      </c>
      <c r="AK35" s="1">
        <v>567</v>
      </c>
      <c r="AL35" s="1">
        <v>432</v>
      </c>
      <c r="AM35" s="1">
        <v>1348</v>
      </c>
      <c r="AN35" s="1">
        <v>341</v>
      </c>
      <c r="AO35" s="1">
        <v>404</v>
      </c>
      <c r="AP35" s="1">
        <v>432</v>
      </c>
      <c r="AQ35" s="1">
        <v>376</v>
      </c>
      <c r="AR35" s="1">
        <v>269</v>
      </c>
      <c r="AS35" s="1">
        <v>227</v>
      </c>
      <c r="AT35" s="1">
        <v>246</v>
      </c>
      <c r="AU35" s="1">
        <v>260</v>
      </c>
      <c r="AV35" s="1">
        <v>329</v>
      </c>
      <c r="AW35" s="1">
        <v>444</v>
      </c>
      <c r="AX35" s="1">
        <v>503</v>
      </c>
      <c r="AY35" s="1">
        <v>379</v>
      </c>
      <c r="AZ35" s="1">
        <v>327</v>
      </c>
      <c r="BA35" s="1">
        <v>1102</v>
      </c>
    </row>
  </sheetData>
  <autoFilter ref="A1:BA35" xr:uid="{92147596-FD0A-455F-A158-E926A15ED187}"/>
  <sortState xmlns:xlrd2="http://schemas.microsoft.com/office/spreadsheetml/2017/richdata2" ref="A2:BA35">
    <sortCondition ref="H2:H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mtq_adm0_pop</vt:lpstr>
      <vt:lpstr>mtq_adm1_pop</vt:lpstr>
      <vt:lpstr>mtq_adm2_pop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2020-02-14T08:35:30Z</dcterms:created>
  <dcterms:modified xsi:type="dcterms:W3CDTF">2020-02-17T14:25:17Z</dcterms:modified>
</cp:coreProperties>
</file>