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Mauritania\"/>
    </mc:Choice>
  </mc:AlternateContent>
  <xr:revisionPtr revIDLastSave="0" documentId="8_{4973A2C1-89E9-4A76-92FC-6DF13A1572D2}" xr6:coauthVersionLast="47" xr6:coauthVersionMax="47" xr10:uidLastSave="{00000000-0000-0000-0000-000000000000}"/>
  <bookViews>
    <workbookView xWindow="28680" yWindow="-120" windowWidth="29040" windowHeight="15840" xr2:uid="{75CE00FB-FDDC-4D61-B6A5-93E3EC7F7172}"/>
  </bookViews>
  <sheets>
    <sheet name="Sheet1" sheetId="1" r:id="rId1"/>
  </sheets>
  <definedNames>
    <definedName name="_xlnm._FilterDatabase" localSheetId="0" hidden="1">Sheet1!$F$1:$AH$1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1" l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N12" i="1"/>
  <c r="V10" i="1"/>
  <c r="V9" i="1"/>
  <c r="V5" i="1"/>
  <c r="V4" i="1"/>
  <c r="V3" i="1"/>
</calcChain>
</file>

<file path=xl/sharedStrings.xml><?xml version="1.0" encoding="utf-8"?>
<sst xmlns="http://schemas.openxmlformats.org/spreadsheetml/2006/main" count="541" uniqueCount="102">
  <si>
    <t>Zones</t>
  </si>
  <si>
    <t>Type d'interview</t>
  </si>
  <si>
    <t>Présence Migrants</t>
  </si>
  <si>
    <t>Migrants</t>
  </si>
  <si>
    <t>Sénégal</t>
  </si>
  <si>
    <t>Mali</t>
  </si>
  <si>
    <t>Guinée Conakry</t>
  </si>
  <si>
    <t>Côte d'ivoire</t>
  </si>
  <si>
    <t>Autres</t>
  </si>
  <si>
    <t>Départs depuis ce quartier dans les 30 derniers jours</t>
  </si>
  <si>
    <t>Si oui départ, combien?</t>
  </si>
  <si>
    <t>Si oui départ, vers où?</t>
  </si>
  <si>
    <t>Hommes</t>
  </si>
  <si>
    <t>Femmes</t>
  </si>
  <si>
    <t>Garçons</t>
  </si>
  <si>
    <t>Filles</t>
  </si>
  <si>
    <t>Total</t>
  </si>
  <si>
    <t>Relations migrants avec communauté d'accueil</t>
  </si>
  <si>
    <t>Activités communes dans le quartier</t>
  </si>
  <si>
    <t>Si activité commune, quel type</t>
  </si>
  <si>
    <t>Activités culturelles</t>
  </si>
  <si>
    <t>Activités religieuses</t>
  </si>
  <si>
    <t>Activités sociales ou associatives</t>
  </si>
  <si>
    <t>Activités sportive</t>
  </si>
  <si>
    <t>Autres activité</t>
  </si>
  <si>
    <t>Autres spécifier</t>
  </si>
  <si>
    <t>Premier besoin</t>
  </si>
  <si>
    <t>Second besoin</t>
  </si>
  <si>
    <t>Troisième besoin</t>
  </si>
  <si>
    <t>ARA-Z1</t>
  </si>
  <si>
    <t>Réunion</t>
  </si>
  <si>
    <t>Oui</t>
  </si>
  <si>
    <t>Vers le Maroc</t>
  </si>
  <si>
    <t>Bonne</t>
  </si>
  <si>
    <t>Emploi</t>
  </si>
  <si>
    <t>Logement</t>
  </si>
  <si>
    <t>Sécurité</t>
  </si>
  <si>
    <t>ARA-Z2</t>
  </si>
  <si>
    <t>Vers autre pays Afrique de l'Ouest</t>
  </si>
  <si>
    <t>Non</t>
  </si>
  <si>
    <t>ARA-Z3</t>
  </si>
  <si>
    <t>Retour dans leur pays d’origine / Vers le Maroc</t>
  </si>
  <si>
    <t>ARA-Z4</t>
  </si>
  <si>
    <t>Atélier/Réunion</t>
  </si>
  <si>
    <t>DAR-Z1</t>
  </si>
  <si>
    <t>Retour dans leur pays d’origine</t>
  </si>
  <si>
    <t>DAR-Z2</t>
  </si>
  <si>
    <t>ELM-Z1</t>
  </si>
  <si>
    <t>Eau, assainissement et hygiène</t>
  </si>
  <si>
    <t>Santé</t>
  </si>
  <si>
    <t>ELM-Z2</t>
  </si>
  <si>
    <t>Nourriture</t>
  </si>
  <si>
    <t>ELM-Z3</t>
  </si>
  <si>
    <t>ELM-Z4</t>
  </si>
  <si>
    <t>KSA-Z1</t>
  </si>
  <si>
    <t>KSA-Z2</t>
  </si>
  <si>
    <t>Education</t>
  </si>
  <si>
    <t>KSA-Z3</t>
  </si>
  <si>
    <t>RIY-Z1</t>
  </si>
  <si>
    <t>Vers le Maroc / Vers l'Europe</t>
  </si>
  <si>
    <t>Aide juridique</t>
  </si>
  <si>
    <t>RIY-Z2</t>
  </si>
  <si>
    <t>Retour dans leur pays d’origine / Dans un autre quartier de la ville</t>
  </si>
  <si>
    <t>Documentation</t>
  </si>
  <si>
    <t>RIY-Z3</t>
  </si>
  <si>
    <t>SEB-Z1</t>
  </si>
  <si>
    <t>Business</t>
  </si>
  <si>
    <t>SEB-Z2</t>
  </si>
  <si>
    <t>SEB-Z3</t>
  </si>
  <si>
    <t>TEY-Z1</t>
  </si>
  <si>
    <t>TEY-Z2</t>
  </si>
  <si>
    <t>TEY-Z3</t>
  </si>
  <si>
    <t>TOU-Z1</t>
  </si>
  <si>
    <t>TOU-Z2</t>
  </si>
  <si>
    <t>TVZ-Z1</t>
  </si>
  <si>
    <t>TVZ-Z2</t>
  </si>
  <si>
    <t>TVZ-Z3</t>
  </si>
  <si>
    <t>-</t>
  </si>
  <si>
    <t>Culturelles, religieuses, sociales ou associatives</t>
  </si>
  <si>
    <t>Religieuses</t>
  </si>
  <si>
    <t>Culturelles, religieuses, sociales ou associatives, Sportives</t>
  </si>
  <si>
    <t>Culturelles, religieuses, autres</t>
  </si>
  <si>
    <t>Culturelles, religieuses, sociales ou associatives, autres</t>
  </si>
  <si>
    <t>Religieuses, sociales ou associative</t>
  </si>
  <si>
    <t>Nouakchott</t>
  </si>
  <si>
    <t>MR1010</t>
  </si>
  <si>
    <t>MR10</t>
  </si>
  <si>
    <t>Reion</t>
  </si>
  <si>
    <t>Region PCODE</t>
  </si>
  <si>
    <t>Département</t>
  </si>
  <si>
    <t>Département PCODE</t>
  </si>
  <si>
    <t>#adm1+code</t>
  </si>
  <si>
    <t>#adm1+name</t>
  </si>
  <si>
    <t>#adm2+name</t>
  </si>
  <si>
    <t>#adm2+code</t>
  </si>
  <si>
    <t>#affected+migrants+ind</t>
  </si>
  <si>
    <t>Date Reported</t>
  </si>
  <si>
    <t>#date+Reported</t>
  </si>
  <si>
    <t>#affected+migrants+m+children+age18plus</t>
  </si>
  <si>
    <t>#affected+migrants+f+children+age18plus</t>
  </si>
  <si>
    <t>#affected+migrants+m+children+age18less</t>
  </si>
  <si>
    <t>#affected+migrants+f+children+age18less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</si>
</sst>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E2EA-276F-4155-A469-F7D6B0792E2B}">
  <dimension ref="A1:AH29"/>
  <sheetViews>
    <sheetView tabSelected="1" topLeftCell="H1" zoomScaleNormal="100" workbookViewId="0">
      <selection activeCell="H2" sqref="A2:XFD2"/>
    </sheetView>
  </sheetViews>
  <sheetFormatPr defaultRowHeight="15" x14ac:dyDescent="0.25"/>
  <cols>
    <col min="1" max="1" width="18.85546875" customWidth="1"/>
    <col min="2" max="2" width="12.5703125" customWidth="1"/>
    <col min="3" max="3" width="17.85546875" customWidth="1"/>
    <col min="4" max="4" width="16.5703125" customWidth="1"/>
    <col min="5" max="5" width="15.140625" customWidth="1"/>
    <col min="6" max="6" width="12.5703125" customWidth="1"/>
    <col min="7" max="7" width="15.5703125" bestFit="1" customWidth="1"/>
    <col min="9" max="9" width="27" customWidth="1"/>
    <col min="15" max="15" width="26" customWidth="1"/>
    <col min="16" max="16" width="21.5703125" customWidth="1"/>
    <col min="17" max="17" width="38.7109375" customWidth="1"/>
    <col min="18" max="18" width="14.7109375" customWidth="1"/>
    <col min="19" max="19" width="19.5703125" bestFit="1" customWidth="1"/>
    <col min="20" max="20" width="10.42578125" bestFit="1" customWidth="1"/>
    <col min="23" max="23" width="16.85546875" customWidth="1"/>
    <col min="24" max="24" width="19.28515625" customWidth="1"/>
  </cols>
  <sheetData>
    <row r="1" spans="1:34" s="4" customFormat="1" ht="105" x14ac:dyDescent="0.25">
      <c r="A1" s="3" t="s">
        <v>96</v>
      </c>
      <c r="B1" s="3" t="s">
        <v>87</v>
      </c>
      <c r="C1" s="3" t="s">
        <v>88</v>
      </c>
      <c r="D1" s="3" t="s">
        <v>89</v>
      </c>
      <c r="E1" s="3" t="s">
        <v>90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  <c r="AF1" s="3" t="s">
        <v>26</v>
      </c>
      <c r="AG1" s="3" t="s">
        <v>27</v>
      </c>
      <c r="AH1" s="3" t="s">
        <v>28</v>
      </c>
    </row>
    <row r="2" spans="1:34" ht="63.75" x14ac:dyDescent="0.25">
      <c r="A2" s="5" t="s">
        <v>97</v>
      </c>
      <c r="B2" s="5" t="s">
        <v>92</v>
      </c>
      <c r="C2" s="5" t="s">
        <v>91</v>
      </c>
      <c r="D2" s="5" t="s">
        <v>93</v>
      </c>
      <c r="E2" s="5" t="s">
        <v>94</v>
      </c>
      <c r="I2" s="5" t="s">
        <v>95</v>
      </c>
      <c r="R2" s="5" t="s">
        <v>98</v>
      </c>
      <c r="S2" s="5" t="s">
        <v>99</v>
      </c>
      <c r="T2" s="5" t="s">
        <v>100</v>
      </c>
      <c r="U2" s="5" t="s">
        <v>101</v>
      </c>
    </row>
    <row r="3" spans="1:34" x14ac:dyDescent="0.25">
      <c r="A3" s="6">
        <v>43646</v>
      </c>
      <c r="B3" t="s">
        <v>84</v>
      </c>
      <c r="C3" t="s">
        <v>86</v>
      </c>
      <c r="D3" t="s">
        <v>84</v>
      </c>
      <c r="E3" t="s">
        <v>85</v>
      </c>
      <c r="F3" t="s">
        <v>29</v>
      </c>
      <c r="G3" t="s">
        <v>30</v>
      </c>
      <c r="H3" t="s">
        <v>31</v>
      </c>
      <c r="I3">
        <v>1940</v>
      </c>
      <c r="J3">
        <v>800</v>
      </c>
      <c r="K3">
        <v>700</v>
      </c>
      <c r="L3">
        <v>40</v>
      </c>
      <c r="M3">
        <v>0</v>
      </c>
      <c r="N3">
        <v>400</v>
      </c>
      <c r="O3" t="s">
        <v>31</v>
      </c>
      <c r="P3" t="s">
        <v>77</v>
      </c>
      <c r="Q3" t="s">
        <v>32</v>
      </c>
      <c r="R3">
        <v>532</v>
      </c>
      <c r="S3">
        <v>1258</v>
      </c>
      <c r="T3">
        <v>50</v>
      </c>
      <c r="U3">
        <v>100</v>
      </c>
      <c r="V3">
        <f>SUM(R3:U3)</f>
        <v>1940</v>
      </c>
      <c r="W3" t="s">
        <v>33</v>
      </c>
      <c r="X3" t="s">
        <v>31</v>
      </c>
      <c r="Y3" t="s">
        <v>78</v>
      </c>
      <c r="Z3" t="s">
        <v>31</v>
      </c>
      <c r="AA3" t="s">
        <v>31</v>
      </c>
      <c r="AB3" t="s">
        <v>31</v>
      </c>
      <c r="AC3" t="s">
        <v>39</v>
      </c>
      <c r="AD3" t="s">
        <v>39</v>
      </c>
      <c r="AF3" t="s">
        <v>34</v>
      </c>
      <c r="AG3" t="s">
        <v>35</v>
      </c>
      <c r="AH3" t="s">
        <v>36</v>
      </c>
    </row>
    <row r="4" spans="1:34" x14ac:dyDescent="0.25">
      <c r="A4" s="6">
        <v>43646</v>
      </c>
      <c r="B4" t="s">
        <v>84</v>
      </c>
      <c r="C4" t="s">
        <v>86</v>
      </c>
      <c r="D4" t="s">
        <v>84</v>
      </c>
      <c r="E4" t="s">
        <v>85</v>
      </c>
      <c r="F4" t="s">
        <v>37</v>
      </c>
      <c r="G4" t="s">
        <v>30</v>
      </c>
      <c r="H4" t="s">
        <v>31</v>
      </c>
      <c r="I4">
        <v>145</v>
      </c>
      <c r="J4">
        <v>30</v>
      </c>
      <c r="K4">
        <v>50</v>
      </c>
      <c r="L4">
        <v>15</v>
      </c>
      <c r="M4">
        <v>15</v>
      </c>
      <c r="N4">
        <v>35</v>
      </c>
      <c r="O4" t="s">
        <v>31</v>
      </c>
      <c r="P4" t="s">
        <v>77</v>
      </c>
      <c r="Q4" t="s">
        <v>38</v>
      </c>
      <c r="R4">
        <v>73</v>
      </c>
      <c r="S4">
        <v>50</v>
      </c>
      <c r="T4">
        <v>15</v>
      </c>
      <c r="U4">
        <v>7</v>
      </c>
      <c r="V4">
        <f t="shared" ref="V4:V29" si="0">SUM(R4:U4)</f>
        <v>145</v>
      </c>
      <c r="W4" t="s">
        <v>33</v>
      </c>
      <c r="X4" t="s">
        <v>39</v>
      </c>
      <c r="Z4" t="s">
        <v>39</v>
      </c>
      <c r="AA4" t="s">
        <v>39</v>
      </c>
      <c r="AB4" t="s">
        <v>39</v>
      </c>
      <c r="AC4" t="s">
        <v>39</v>
      </c>
      <c r="AD4" t="s">
        <v>39</v>
      </c>
      <c r="AF4" t="s">
        <v>34</v>
      </c>
      <c r="AG4" t="s">
        <v>35</v>
      </c>
      <c r="AH4" t="s">
        <v>36</v>
      </c>
    </row>
    <row r="5" spans="1:34" x14ac:dyDescent="0.25">
      <c r="A5" s="6">
        <v>43646</v>
      </c>
      <c r="B5" t="s">
        <v>84</v>
      </c>
      <c r="C5" t="s">
        <v>86</v>
      </c>
      <c r="D5" t="s">
        <v>84</v>
      </c>
      <c r="E5" t="s">
        <v>85</v>
      </c>
      <c r="F5" t="s">
        <v>40</v>
      </c>
      <c r="G5" t="s">
        <v>30</v>
      </c>
      <c r="H5" t="s">
        <v>31</v>
      </c>
      <c r="I5">
        <v>360</v>
      </c>
      <c r="J5">
        <v>100</v>
      </c>
      <c r="K5">
        <v>150</v>
      </c>
      <c r="L5">
        <v>60</v>
      </c>
      <c r="M5">
        <v>20</v>
      </c>
      <c r="N5">
        <v>30</v>
      </c>
      <c r="O5" t="s">
        <v>31</v>
      </c>
      <c r="P5" t="s">
        <v>77</v>
      </c>
      <c r="Q5" t="s">
        <v>41</v>
      </c>
      <c r="R5">
        <v>198</v>
      </c>
      <c r="S5">
        <v>126</v>
      </c>
      <c r="T5">
        <v>14</v>
      </c>
      <c r="U5">
        <v>22</v>
      </c>
      <c r="V5">
        <f t="shared" si="0"/>
        <v>360</v>
      </c>
      <c r="W5" t="s">
        <v>33</v>
      </c>
      <c r="X5" t="s">
        <v>39</v>
      </c>
      <c r="Z5" t="s">
        <v>39</v>
      </c>
      <c r="AA5" t="s">
        <v>39</v>
      </c>
      <c r="AB5" t="s">
        <v>39</v>
      </c>
      <c r="AC5" t="s">
        <v>39</v>
      </c>
      <c r="AD5" t="s">
        <v>39</v>
      </c>
      <c r="AF5" t="s">
        <v>34</v>
      </c>
      <c r="AG5" t="s">
        <v>35</v>
      </c>
      <c r="AH5" t="s">
        <v>36</v>
      </c>
    </row>
    <row r="6" spans="1:34" x14ac:dyDescent="0.25">
      <c r="A6" s="6">
        <v>43646</v>
      </c>
      <c r="B6" t="s">
        <v>84</v>
      </c>
      <c r="C6" t="s">
        <v>86</v>
      </c>
      <c r="D6" t="s">
        <v>84</v>
      </c>
      <c r="E6" t="s">
        <v>85</v>
      </c>
      <c r="F6" t="s">
        <v>42</v>
      </c>
      <c r="G6" t="s">
        <v>43</v>
      </c>
      <c r="H6" t="s">
        <v>31</v>
      </c>
      <c r="I6">
        <v>300</v>
      </c>
      <c r="J6">
        <v>20</v>
      </c>
      <c r="K6">
        <v>200</v>
      </c>
      <c r="L6">
        <v>30</v>
      </c>
      <c r="M6">
        <v>0</v>
      </c>
      <c r="N6">
        <v>50</v>
      </c>
      <c r="R6">
        <v>150</v>
      </c>
      <c r="S6">
        <v>80</v>
      </c>
      <c r="T6">
        <v>40</v>
      </c>
      <c r="U6">
        <v>30</v>
      </c>
      <c r="V6">
        <v>300</v>
      </c>
    </row>
    <row r="7" spans="1:34" x14ac:dyDescent="0.25">
      <c r="A7" s="6">
        <v>43646</v>
      </c>
      <c r="B7" t="s">
        <v>84</v>
      </c>
      <c r="C7" t="s">
        <v>86</v>
      </c>
      <c r="D7" t="s">
        <v>84</v>
      </c>
      <c r="E7" t="s">
        <v>85</v>
      </c>
      <c r="F7" t="s">
        <v>44</v>
      </c>
      <c r="G7" t="s">
        <v>30</v>
      </c>
      <c r="H7" t="s">
        <v>31</v>
      </c>
      <c r="I7">
        <v>970</v>
      </c>
      <c r="J7">
        <v>300</v>
      </c>
      <c r="K7">
        <v>450</v>
      </c>
      <c r="L7">
        <v>50</v>
      </c>
      <c r="M7">
        <v>60</v>
      </c>
      <c r="N7">
        <v>110</v>
      </c>
      <c r="O7" t="s">
        <v>31</v>
      </c>
      <c r="P7" t="s">
        <v>77</v>
      </c>
      <c r="Q7" t="s">
        <v>45</v>
      </c>
      <c r="R7">
        <v>291</v>
      </c>
      <c r="S7">
        <v>485</v>
      </c>
      <c r="T7">
        <v>97</v>
      </c>
      <c r="U7">
        <v>97</v>
      </c>
      <c r="V7">
        <v>970</v>
      </c>
      <c r="W7" t="s">
        <v>33</v>
      </c>
      <c r="X7" t="s">
        <v>31</v>
      </c>
      <c r="Y7" t="s">
        <v>78</v>
      </c>
      <c r="Z7" t="s">
        <v>31</v>
      </c>
      <c r="AA7" t="s">
        <v>31</v>
      </c>
      <c r="AB7" t="s">
        <v>31</v>
      </c>
      <c r="AC7" t="s">
        <v>39</v>
      </c>
      <c r="AD7" t="s">
        <v>39</v>
      </c>
      <c r="AF7" t="s">
        <v>34</v>
      </c>
      <c r="AG7" t="s">
        <v>35</v>
      </c>
      <c r="AH7" t="s">
        <v>36</v>
      </c>
    </row>
    <row r="8" spans="1:34" x14ac:dyDescent="0.25">
      <c r="A8" s="6">
        <v>43646</v>
      </c>
      <c r="B8" t="s">
        <v>84</v>
      </c>
      <c r="C8" t="s">
        <v>86</v>
      </c>
      <c r="D8" t="s">
        <v>84</v>
      </c>
      <c r="E8" t="s">
        <v>85</v>
      </c>
      <c r="F8" t="s">
        <v>46</v>
      </c>
      <c r="G8" t="s">
        <v>30</v>
      </c>
      <c r="H8" t="s">
        <v>31</v>
      </c>
      <c r="I8">
        <v>1060</v>
      </c>
      <c r="J8">
        <v>300</v>
      </c>
      <c r="K8">
        <v>500</v>
      </c>
      <c r="L8">
        <v>100</v>
      </c>
      <c r="M8">
        <v>60</v>
      </c>
      <c r="N8">
        <v>100</v>
      </c>
      <c r="O8" t="s">
        <v>31</v>
      </c>
      <c r="P8" t="s">
        <v>77</v>
      </c>
      <c r="Q8" t="s">
        <v>45</v>
      </c>
      <c r="R8">
        <v>477</v>
      </c>
      <c r="S8">
        <v>424</v>
      </c>
      <c r="T8">
        <v>53</v>
      </c>
      <c r="U8">
        <v>106</v>
      </c>
      <c r="V8">
        <v>1060</v>
      </c>
      <c r="W8" t="s">
        <v>33</v>
      </c>
      <c r="X8" t="s">
        <v>31</v>
      </c>
      <c r="Y8" t="s">
        <v>78</v>
      </c>
      <c r="Z8" t="s">
        <v>31</v>
      </c>
      <c r="AA8" t="s">
        <v>31</v>
      </c>
      <c r="AB8" t="s">
        <v>31</v>
      </c>
      <c r="AC8" t="s">
        <v>39</v>
      </c>
      <c r="AD8" t="s">
        <v>39</v>
      </c>
      <c r="AF8" t="s">
        <v>34</v>
      </c>
      <c r="AG8" t="s">
        <v>35</v>
      </c>
      <c r="AH8" t="s">
        <v>36</v>
      </c>
    </row>
    <row r="9" spans="1:34" x14ac:dyDescent="0.25">
      <c r="A9" s="6">
        <v>43646</v>
      </c>
      <c r="B9" t="s">
        <v>84</v>
      </c>
      <c r="C9" t="s">
        <v>86</v>
      </c>
      <c r="D9" t="s">
        <v>84</v>
      </c>
      <c r="E9" t="s">
        <v>85</v>
      </c>
      <c r="F9" t="s">
        <v>47</v>
      </c>
      <c r="G9" t="s">
        <v>30</v>
      </c>
      <c r="H9" t="s">
        <v>31</v>
      </c>
      <c r="I9">
        <v>840</v>
      </c>
      <c r="J9">
        <v>200</v>
      </c>
      <c r="K9" s="1">
        <v>200</v>
      </c>
      <c r="L9" s="1">
        <v>200</v>
      </c>
      <c r="M9">
        <v>100</v>
      </c>
      <c r="N9">
        <v>140</v>
      </c>
      <c r="O9" t="s">
        <v>39</v>
      </c>
      <c r="R9">
        <v>500</v>
      </c>
      <c r="S9">
        <v>200</v>
      </c>
      <c r="T9">
        <v>70</v>
      </c>
      <c r="U9">
        <v>70</v>
      </c>
      <c r="V9">
        <f t="shared" si="0"/>
        <v>840</v>
      </c>
      <c r="W9" t="s">
        <v>33</v>
      </c>
      <c r="X9" t="s">
        <v>31</v>
      </c>
      <c r="Y9" t="s">
        <v>79</v>
      </c>
      <c r="Z9" t="s">
        <v>39</v>
      </c>
      <c r="AA9" t="s">
        <v>31</v>
      </c>
      <c r="AB9" t="s">
        <v>39</v>
      </c>
      <c r="AC9" t="s">
        <v>39</v>
      </c>
      <c r="AD9" t="s">
        <v>39</v>
      </c>
      <c r="AF9" t="s">
        <v>48</v>
      </c>
      <c r="AG9" t="s">
        <v>49</v>
      </c>
      <c r="AH9" t="s">
        <v>36</v>
      </c>
    </row>
    <row r="10" spans="1:34" x14ac:dyDescent="0.25">
      <c r="A10" s="6">
        <v>43646</v>
      </c>
      <c r="B10" t="s">
        <v>84</v>
      </c>
      <c r="C10" t="s">
        <v>86</v>
      </c>
      <c r="D10" t="s">
        <v>84</v>
      </c>
      <c r="E10" t="s">
        <v>85</v>
      </c>
      <c r="F10" t="s">
        <v>50</v>
      </c>
      <c r="G10" t="s">
        <v>30</v>
      </c>
      <c r="H10" t="s">
        <v>31</v>
      </c>
      <c r="I10">
        <v>12480</v>
      </c>
      <c r="J10">
        <v>3000</v>
      </c>
      <c r="K10">
        <v>4500</v>
      </c>
      <c r="L10">
        <v>2500</v>
      </c>
      <c r="M10">
        <v>400</v>
      </c>
      <c r="N10">
        <v>2080</v>
      </c>
      <c r="O10" t="s">
        <v>39</v>
      </c>
      <c r="R10">
        <v>5616</v>
      </c>
      <c r="S10">
        <v>6240</v>
      </c>
      <c r="T10">
        <v>312</v>
      </c>
      <c r="U10">
        <v>312</v>
      </c>
      <c r="V10">
        <f t="shared" si="0"/>
        <v>12480</v>
      </c>
      <c r="W10" t="s">
        <v>33</v>
      </c>
      <c r="X10" t="s">
        <v>31</v>
      </c>
      <c r="Y10" t="s">
        <v>78</v>
      </c>
      <c r="Z10" t="s">
        <v>31</v>
      </c>
      <c r="AA10" t="s">
        <v>31</v>
      </c>
      <c r="AB10" t="s">
        <v>31</v>
      </c>
      <c r="AC10" t="s">
        <v>39</v>
      </c>
      <c r="AD10" t="s">
        <v>39</v>
      </c>
      <c r="AF10" t="s">
        <v>51</v>
      </c>
      <c r="AG10" t="s">
        <v>36</v>
      </c>
      <c r="AH10" t="s">
        <v>49</v>
      </c>
    </row>
    <row r="11" spans="1:34" x14ac:dyDescent="0.25">
      <c r="A11" s="6">
        <v>43646</v>
      </c>
      <c r="B11" t="s">
        <v>84</v>
      </c>
      <c r="C11" t="s">
        <v>86</v>
      </c>
      <c r="D11" t="s">
        <v>84</v>
      </c>
      <c r="E11" t="s">
        <v>85</v>
      </c>
      <c r="F11" t="s">
        <v>52</v>
      </c>
      <c r="G11" t="s">
        <v>30</v>
      </c>
      <c r="H11" t="s">
        <v>31</v>
      </c>
      <c r="I11">
        <v>2475</v>
      </c>
      <c r="J11">
        <v>800</v>
      </c>
      <c r="K11">
        <v>500</v>
      </c>
      <c r="L11">
        <v>600</v>
      </c>
      <c r="M11">
        <v>100</v>
      </c>
      <c r="N11">
        <v>475</v>
      </c>
      <c r="O11" t="s">
        <v>39</v>
      </c>
      <c r="R11">
        <v>1485</v>
      </c>
      <c r="S11">
        <v>866</v>
      </c>
      <c r="T11">
        <v>62</v>
      </c>
      <c r="U11">
        <v>62</v>
      </c>
      <c r="V11">
        <v>2475</v>
      </c>
      <c r="W11" t="s">
        <v>33</v>
      </c>
      <c r="X11" t="s">
        <v>31</v>
      </c>
      <c r="Y11" t="s">
        <v>78</v>
      </c>
      <c r="Z11" t="s">
        <v>31</v>
      </c>
      <c r="AA11" t="s">
        <v>31</v>
      </c>
      <c r="AB11" t="s">
        <v>31</v>
      </c>
      <c r="AC11" t="s">
        <v>39</v>
      </c>
      <c r="AD11" t="s">
        <v>39</v>
      </c>
      <c r="AF11" t="s">
        <v>51</v>
      </c>
      <c r="AG11" t="s">
        <v>36</v>
      </c>
      <c r="AH11" t="s">
        <v>49</v>
      </c>
    </row>
    <row r="12" spans="1:34" x14ac:dyDescent="0.25">
      <c r="A12" s="6">
        <v>43646</v>
      </c>
      <c r="B12" t="s">
        <v>84</v>
      </c>
      <c r="C12" t="s">
        <v>86</v>
      </c>
      <c r="D12" t="s">
        <v>84</v>
      </c>
      <c r="E12" t="s">
        <v>85</v>
      </c>
      <c r="F12" t="s">
        <v>53</v>
      </c>
      <c r="G12" t="s">
        <v>43</v>
      </c>
      <c r="H12" t="s">
        <v>31</v>
      </c>
      <c r="I12">
        <v>4000</v>
      </c>
      <c r="J12">
        <v>1200</v>
      </c>
      <c r="K12">
        <v>600</v>
      </c>
      <c r="L12">
        <v>1500</v>
      </c>
      <c r="M12">
        <v>0</v>
      </c>
      <c r="N12">
        <f>300+20+380</f>
        <v>700</v>
      </c>
      <c r="R12">
        <v>1800</v>
      </c>
      <c r="S12">
        <v>1160</v>
      </c>
      <c r="T12">
        <v>440</v>
      </c>
      <c r="U12">
        <v>600</v>
      </c>
      <c r="V12">
        <v>4000</v>
      </c>
    </row>
    <row r="13" spans="1:34" x14ac:dyDescent="0.25">
      <c r="A13" s="6">
        <v>43646</v>
      </c>
      <c r="B13" t="s">
        <v>84</v>
      </c>
      <c r="C13" t="s">
        <v>86</v>
      </c>
      <c r="D13" t="s">
        <v>84</v>
      </c>
      <c r="E13" t="s">
        <v>85</v>
      </c>
      <c r="F13" t="s">
        <v>54</v>
      </c>
      <c r="G13" t="s">
        <v>30</v>
      </c>
      <c r="H13" t="s">
        <v>31</v>
      </c>
      <c r="I13">
        <v>50</v>
      </c>
      <c r="J13">
        <v>0</v>
      </c>
      <c r="K13">
        <v>20</v>
      </c>
      <c r="L13">
        <v>0</v>
      </c>
      <c r="M13">
        <v>0</v>
      </c>
      <c r="N13">
        <v>30</v>
      </c>
      <c r="O13" t="s">
        <v>39</v>
      </c>
      <c r="R13">
        <v>30</v>
      </c>
      <c r="S13">
        <v>10</v>
      </c>
      <c r="T13">
        <v>5</v>
      </c>
      <c r="U13">
        <v>5</v>
      </c>
      <c r="V13">
        <v>50</v>
      </c>
      <c r="W13" t="s">
        <v>33</v>
      </c>
      <c r="X13" t="s">
        <v>39</v>
      </c>
      <c r="Z13" t="s">
        <v>39</v>
      </c>
      <c r="AA13" t="s">
        <v>39</v>
      </c>
      <c r="AB13" t="s">
        <v>39</v>
      </c>
      <c r="AC13" t="s">
        <v>39</v>
      </c>
      <c r="AD13" t="s">
        <v>39</v>
      </c>
    </row>
    <row r="14" spans="1:34" x14ac:dyDescent="0.25">
      <c r="A14" s="6">
        <v>43646</v>
      </c>
      <c r="B14" t="s">
        <v>84</v>
      </c>
      <c r="C14" t="s">
        <v>86</v>
      </c>
      <c r="D14" t="s">
        <v>84</v>
      </c>
      <c r="E14" t="s">
        <v>85</v>
      </c>
      <c r="F14" t="s">
        <v>55</v>
      </c>
      <c r="G14" t="s">
        <v>30</v>
      </c>
      <c r="H14" t="s">
        <v>31</v>
      </c>
      <c r="I14">
        <v>930</v>
      </c>
      <c r="J14">
        <v>500</v>
      </c>
      <c r="K14">
        <v>350</v>
      </c>
      <c r="L14">
        <v>0</v>
      </c>
      <c r="M14">
        <v>25</v>
      </c>
      <c r="N14">
        <v>55</v>
      </c>
      <c r="O14" t="s">
        <v>39</v>
      </c>
      <c r="R14">
        <v>418</v>
      </c>
      <c r="S14">
        <v>325</v>
      </c>
      <c r="T14">
        <v>75</v>
      </c>
      <c r="U14">
        <v>112</v>
      </c>
      <c r="V14">
        <f>SUM(R14:U14)</f>
        <v>930</v>
      </c>
      <c r="W14" t="s">
        <v>33</v>
      </c>
      <c r="X14" t="s">
        <v>31</v>
      </c>
      <c r="Y14" t="s">
        <v>78</v>
      </c>
      <c r="Z14" t="s">
        <v>31</v>
      </c>
      <c r="AA14" t="s">
        <v>31</v>
      </c>
      <c r="AB14" t="s">
        <v>31</v>
      </c>
      <c r="AC14" t="s">
        <v>39</v>
      </c>
      <c r="AD14" t="s">
        <v>39</v>
      </c>
      <c r="AF14" t="s">
        <v>48</v>
      </c>
      <c r="AG14" t="s">
        <v>56</v>
      </c>
      <c r="AH14" t="s">
        <v>35</v>
      </c>
    </row>
    <row r="15" spans="1:34" x14ac:dyDescent="0.25">
      <c r="A15" s="6">
        <v>43646</v>
      </c>
      <c r="B15" t="s">
        <v>84</v>
      </c>
      <c r="C15" t="s">
        <v>86</v>
      </c>
      <c r="D15" t="s">
        <v>84</v>
      </c>
      <c r="E15" t="s">
        <v>85</v>
      </c>
      <c r="F15" t="s">
        <v>57</v>
      </c>
      <c r="G15" t="s">
        <v>30</v>
      </c>
      <c r="H15" t="s">
        <v>31</v>
      </c>
      <c r="I15">
        <v>1680</v>
      </c>
      <c r="J15">
        <v>500</v>
      </c>
      <c r="K15">
        <v>1000</v>
      </c>
      <c r="L15">
        <v>100</v>
      </c>
      <c r="M15">
        <v>0</v>
      </c>
      <c r="N15">
        <v>80</v>
      </c>
      <c r="O15" t="s">
        <v>39</v>
      </c>
      <c r="R15">
        <v>504</v>
      </c>
      <c r="S15">
        <v>925</v>
      </c>
      <c r="T15">
        <v>117</v>
      </c>
      <c r="U15">
        <v>134</v>
      </c>
      <c r="V15">
        <f t="shared" si="0"/>
        <v>1680</v>
      </c>
      <c r="W15" t="s">
        <v>33</v>
      </c>
      <c r="X15" t="s">
        <v>31</v>
      </c>
      <c r="Y15" t="s">
        <v>78</v>
      </c>
      <c r="Z15" t="s">
        <v>31</v>
      </c>
      <c r="AA15" t="s">
        <v>31</v>
      </c>
      <c r="AB15" t="s">
        <v>31</v>
      </c>
      <c r="AC15" t="s">
        <v>39</v>
      </c>
      <c r="AD15" t="s">
        <v>39</v>
      </c>
      <c r="AF15" t="s">
        <v>35</v>
      </c>
      <c r="AG15" t="s">
        <v>48</v>
      </c>
      <c r="AH15" t="s">
        <v>36</v>
      </c>
    </row>
    <row r="16" spans="1:34" x14ac:dyDescent="0.25">
      <c r="A16" s="6">
        <v>43646</v>
      </c>
      <c r="B16" t="s">
        <v>84</v>
      </c>
      <c r="C16" t="s">
        <v>86</v>
      </c>
      <c r="D16" t="s">
        <v>84</v>
      </c>
      <c r="E16" t="s">
        <v>85</v>
      </c>
      <c r="F16" t="s">
        <v>58</v>
      </c>
      <c r="G16" t="s">
        <v>30</v>
      </c>
      <c r="H16" t="s">
        <v>31</v>
      </c>
      <c r="I16">
        <v>1720</v>
      </c>
      <c r="J16">
        <v>1000</v>
      </c>
      <c r="K16">
        <v>150</v>
      </c>
      <c r="L16">
        <v>100</v>
      </c>
      <c r="M16">
        <v>100</v>
      </c>
      <c r="N16">
        <v>370</v>
      </c>
      <c r="O16" t="s">
        <v>31</v>
      </c>
      <c r="P16">
        <v>50</v>
      </c>
      <c r="Q16" t="s">
        <v>59</v>
      </c>
      <c r="R16">
        <v>860</v>
      </c>
      <c r="S16">
        <v>550</v>
      </c>
      <c r="T16">
        <v>155</v>
      </c>
      <c r="U16">
        <v>155</v>
      </c>
      <c r="V16">
        <f t="shared" si="0"/>
        <v>1720</v>
      </c>
      <c r="W16" t="s">
        <v>33</v>
      </c>
      <c r="X16" t="s">
        <v>31</v>
      </c>
      <c r="Y16" t="s">
        <v>80</v>
      </c>
      <c r="Z16" t="s">
        <v>31</v>
      </c>
      <c r="AA16" t="s">
        <v>31</v>
      </c>
      <c r="AB16" t="s">
        <v>31</v>
      </c>
      <c r="AC16" t="s">
        <v>31</v>
      </c>
      <c r="AD16" t="s">
        <v>39</v>
      </c>
      <c r="AF16" s="2" t="s">
        <v>49</v>
      </c>
      <c r="AG16" t="s">
        <v>60</v>
      </c>
      <c r="AH16" t="s">
        <v>34</v>
      </c>
    </row>
    <row r="17" spans="1:34" x14ac:dyDescent="0.25">
      <c r="A17" s="6">
        <v>43646</v>
      </c>
      <c r="B17" t="s">
        <v>84</v>
      </c>
      <c r="C17" t="s">
        <v>86</v>
      </c>
      <c r="D17" t="s">
        <v>84</v>
      </c>
      <c r="E17" t="s">
        <v>85</v>
      </c>
      <c r="F17" t="s">
        <v>61</v>
      </c>
      <c r="G17" t="s">
        <v>30</v>
      </c>
      <c r="H17" t="s">
        <v>31</v>
      </c>
      <c r="I17">
        <v>380</v>
      </c>
      <c r="J17">
        <v>0</v>
      </c>
      <c r="K17">
        <v>100</v>
      </c>
      <c r="L17">
        <v>0</v>
      </c>
      <c r="M17">
        <v>50</v>
      </c>
      <c r="N17">
        <v>230</v>
      </c>
      <c r="O17" t="s">
        <v>31</v>
      </c>
      <c r="P17" t="s">
        <v>77</v>
      </c>
      <c r="Q17" t="s">
        <v>62</v>
      </c>
      <c r="R17">
        <v>190</v>
      </c>
      <c r="S17">
        <v>76</v>
      </c>
      <c r="T17">
        <v>57</v>
      </c>
      <c r="U17">
        <v>57</v>
      </c>
      <c r="V17">
        <f t="shared" si="0"/>
        <v>380</v>
      </c>
      <c r="W17" t="s">
        <v>33</v>
      </c>
      <c r="X17" t="s">
        <v>31</v>
      </c>
      <c r="Y17" t="s">
        <v>78</v>
      </c>
      <c r="Z17" t="s">
        <v>31</v>
      </c>
      <c r="AA17" t="s">
        <v>31</v>
      </c>
      <c r="AB17" t="s">
        <v>31</v>
      </c>
      <c r="AC17" t="s">
        <v>39</v>
      </c>
      <c r="AD17" t="s">
        <v>39</v>
      </c>
      <c r="AF17" t="s">
        <v>48</v>
      </c>
      <c r="AG17" t="s">
        <v>63</v>
      </c>
      <c r="AH17" t="s">
        <v>34</v>
      </c>
    </row>
    <row r="18" spans="1:34" x14ac:dyDescent="0.25">
      <c r="A18" s="6">
        <v>43646</v>
      </c>
      <c r="B18" t="s">
        <v>84</v>
      </c>
      <c r="C18" t="s">
        <v>86</v>
      </c>
      <c r="D18" t="s">
        <v>84</v>
      </c>
      <c r="E18" t="s">
        <v>85</v>
      </c>
      <c r="F18" t="s">
        <v>64</v>
      </c>
      <c r="G18" t="s">
        <v>30</v>
      </c>
      <c r="H18" t="s">
        <v>31</v>
      </c>
      <c r="I18">
        <v>30</v>
      </c>
      <c r="J18">
        <v>0</v>
      </c>
      <c r="K18">
        <v>20</v>
      </c>
      <c r="L18">
        <v>0</v>
      </c>
      <c r="M18">
        <v>0</v>
      </c>
      <c r="N18">
        <v>10</v>
      </c>
      <c r="O18" t="s">
        <v>39</v>
      </c>
      <c r="R18">
        <v>25</v>
      </c>
      <c r="S18">
        <v>3</v>
      </c>
      <c r="T18">
        <v>1</v>
      </c>
      <c r="U18">
        <v>1</v>
      </c>
      <c r="V18">
        <f t="shared" si="0"/>
        <v>30</v>
      </c>
      <c r="W18" t="s">
        <v>33</v>
      </c>
      <c r="X18" t="s">
        <v>31</v>
      </c>
      <c r="Y18" t="s">
        <v>78</v>
      </c>
      <c r="Z18" t="s">
        <v>31</v>
      </c>
      <c r="AA18" t="s">
        <v>31</v>
      </c>
      <c r="AB18" t="s">
        <v>31</v>
      </c>
      <c r="AC18" t="s">
        <v>39</v>
      </c>
      <c r="AD18" t="s">
        <v>39</v>
      </c>
      <c r="AF18" t="s">
        <v>48</v>
      </c>
      <c r="AG18" t="s">
        <v>63</v>
      </c>
      <c r="AH18" t="s">
        <v>49</v>
      </c>
    </row>
    <row r="19" spans="1:34" x14ac:dyDescent="0.25">
      <c r="A19" s="6">
        <v>43646</v>
      </c>
      <c r="B19" t="s">
        <v>84</v>
      </c>
      <c r="C19" t="s">
        <v>86</v>
      </c>
      <c r="D19" t="s">
        <v>84</v>
      </c>
      <c r="E19" t="s">
        <v>85</v>
      </c>
      <c r="F19" t="s">
        <v>65</v>
      </c>
      <c r="G19" t="s">
        <v>30</v>
      </c>
      <c r="H19" t="s">
        <v>31</v>
      </c>
      <c r="I19">
        <v>10770</v>
      </c>
      <c r="J19">
        <v>5000</v>
      </c>
      <c r="K19">
        <v>2500</v>
      </c>
      <c r="L19">
        <v>2000</v>
      </c>
      <c r="M19">
        <v>150</v>
      </c>
      <c r="N19">
        <v>1120</v>
      </c>
      <c r="O19" t="s">
        <v>39</v>
      </c>
      <c r="R19">
        <v>6151</v>
      </c>
      <c r="S19">
        <v>1388</v>
      </c>
      <c r="T19">
        <v>1389</v>
      </c>
      <c r="U19">
        <v>1842</v>
      </c>
      <c r="V19">
        <f t="shared" si="0"/>
        <v>10770</v>
      </c>
      <c r="W19" t="s">
        <v>33</v>
      </c>
      <c r="X19" t="s">
        <v>31</v>
      </c>
      <c r="Y19" t="s">
        <v>81</v>
      </c>
      <c r="Z19" t="s">
        <v>31</v>
      </c>
      <c r="AA19" t="s">
        <v>31</v>
      </c>
      <c r="AB19" t="s">
        <v>39</v>
      </c>
      <c r="AC19" t="s">
        <v>39</v>
      </c>
      <c r="AD19" t="s">
        <v>31</v>
      </c>
      <c r="AE19" t="s">
        <v>66</v>
      </c>
      <c r="AF19" t="s">
        <v>34</v>
      </c>
      <c r="AG19" t="s">
        <v>36</v>
      </c>
      <c r="AH19" t="s">
        <v>63</v>
      </c>
    </row>
    <row r="20" spans="1:34" x14ac:dyDescent="0.25">
      <c r="A20" s="6">
        <v>43646</v>
      </c>
      <c r="B20" t="s">
        <v>84</v>
      </c>
      <c r="C20" t="s">
        <v>86</v>
      </c>
      <c r="D20" t="s">
        <v>84</v>
      </c>
      <c r="E20" t="s">
        <v>85</v>
      </c>
      <c r="F20" t="s">
        <v>67</v>
      </c>
      <c r="G20" t="s">
        <v>30</v>
      </c>
      <c r="H20" t="s">
        <v>31</v>
      </c>
      <c r="I20">
        <v>2400</v>
      </c>
      <c r="J20">
        <v>500</v>
      </c>
      <c r="K20">
        <v>1000</v>
      </c>
      <c r="L20">
        <v>0</v>
      </c>
      <c r="M20">
        <v>400</v>
      </c>
      <c r="N20">
        <v>500</v>
      </c>
      <c r="O20" t="s">
        <v>39</v>
      </c>
      <c r="R20">
        <v>1320</v>
      </c>
      <c r="S20">
        <v>600</v>
      </c>
      <c r="T20">
        <v>240</v>
      </c>
      <c r="U20">
        <v>240</v>
      </c>
      <c r="V20">
        <f t="shared" si="0"/>
        <v>2400</v>
      </c>
      <c r="W20" t="s">
        <v>33</v>
      </c>
      <c r="X20" t="s">
        <v>31</v>
      </c>
      <c r="Y20" t="s">
        <v>82</v>
      </c>
      <c r="Z20" t="s">
        <v>31</v>
      </c>
      <c r="AA20" t="s">
        <v>31</v>
      </c>
      <c r="AB20" t="s">
        <v>31</v>
      </c>
      <c r="AC20" t="s">
        <v>39</v>
      </c>
      <c r="AD20" t="s">
        <v>31</v>
      </c>
      <c r="AE20" t="s">
        <v>66</v>
      </c>
      <c r="AF20" t="s">
        <v>48</v>
      </c>
      <c r="AG20" t="s">
        <v>36</v>
      </c>
      <c r="AH20" t="s">
        <v>60</v>
      </c>
    </row>
    <row r="21" spans="1:34" x14ac:dyDescent="0.25">
      <c r="A21" s="6">
        <v>43646</v>
      </c>
      <c r="B21" t="s">
        <v>84</v>
      </c>
      <c r="C21" t="s">
        <v>86</v>
      </c>
      <c r="D21" t="s">
        <v>84</v>
      </c>
      <c r="E21" t="s">
        <v>85</v>
      </c>
      <c r="F21" t="s">
        <v>68</v>
      </c>
      <c r="G21" t="s">
        <v>30</v>
      </c>
      <c r="H21" t="s">
        <v>31</v>
      </c>
      <c r="I21">
        <v>11200</v>
      </c>
      <c r="J21">
        <v>7000</v>
      </c>
      <c r="K21">
        <v>2000</v>
      </c>
      <c r="L21">
        <v>0</v>
      </c>
      <c r="M21">
        <v>1000</v>
      </c>
      <c r="N21">
        <v>1200</v>
      </c>
      <c r="O21" t="s">
        <v>39</v>
      </c>
      <c r="R21">
        <v>6358</v>
      </c>
      <c r="S21">
        <v>1490</v>
      </c>
      <c r="T21">
        <v>1482</v>
      </c>
      <c r="U21">
        <v>1870</v>
      </c>
      <c r="V21">
        <f t="shared" si="0"/>
        <v>11200</v>
      </c>
      <c r="W21" t="s">
        <v>33</v>
      </c>
      <c r="X21" t="s">
        <v>31</v>
      </c>
      <c r="Y21" t="s">
        <v>78</v>
      </c>
      <c r="Z21" t="s">
        <v>31</v>
      </c>
      <c r="AA21" t="s">
        <v>31</v>
      </c>
      <c r="AB21" t="s">
        <v>31</v>
      </c>
      <c r="AC21" t="s">
        <v>39</v>
      </c>
      <c r="AD21" t="s">
        <v>39</v>
      </c>
      <c r="AF21" t="s">
        <v>48</v>
      </c>
      <c r="AG21" t="s">
        <v>36</v>
      </c>
      <c r="AH21" t="s">
        <v>60</v>
      </c>
    </row>
    <row r="22" spans="1:34" x14ac:dyDescent="0.25">
      <c r="A22" s="6">
        <v>43646</v>
      </c>
      <c r="B22" t="s">
        <v>84</v>
      </c>
      <c r="C22" t="s">
        <v>86</v>
      </c>
      <c r="D22" t="s">
        <v>84</v>
      </c>
      <c r="E22" t="s">
        <v>85</v>
      </c>
      <c r="F22" t="s">
        <v>69</v>
      </c>
      <c r="G22" t="s">
        <v>30</v>
      </c>
      <c r="H22" t="s">
        <v>31</v>
      </c>
      <c r="I22">
        <v>4600</v>
      </c>
      <c r="J22">
        <v>2500</v>
      </c>
      <c r="K22">
        <v>1000</v>
      </c>
      <c r="L22">
        <v>600</v>
      </c>
      <c r="M22">
        <v>0</v>
      </c>
      <c r="N22">
        <v>500</v>
      </c>
      <c r="O22" t="s">
        <v>39</v>
      </c>
      <c r="R22">
        <v>2760</v>
      </c>
      <c r="S22">
        <v>1150</v>
      </c>
      <c r="T22">
        <v>345</v>
      </c>
      <c r="U22">
        <v>345</v>
      </c>
      <c r="V22">
        <f t="shared" si="0"/>
        <v>4600</v>
      </c>
      <c r="W22" t="s">
        <v>33</v>
      </c>
      <c r="X22" t="s">
        <v>31</v>
      </c>
      <c r="Y22" t="s">
        <v>78</v>
      </c>
      <c r="Z22" t="s">
        <v>31</v>
      </c>
      <c r="AA22" t="s">
        <v>31</v>
      </c>
      <c r="AB22" t="s">
        <v>31</v>
      </c>
      <c r="AC22" t="s">
        <v>39</v>
      </c>
      <c r="AD22" t="s">
        <v>39</v>
      </c>
      <c r="AF22" t="s">
        <v>48</v>
      </c>
      <c r="AG22" t="s">
        <v>60</v>
      </c>
      <c r="AH22" t="s">
        <v>35</v>
      </c>
    </row>
    <row r="23" spans="1:34" x14ac:dyDescent="0.25">
      <c r="A23" s="6">
        <v>43646</v>
      </c>
      <c r="B23" t="s">
        <v>84</v>
      </c>
      <c r="C23" t="s">
        <v>86</v>
      </c>
      <c r="D23" t="s">
        <v>84</v>
      </c>
      <c r="E23" t="s">
        <v>85</v>
      </c>
      <c r="F23" t="s">
        <v>70</v>
      </c>
      <c r="G23" t="s">
        <v>30</v>
      </c>
      <c r="H23" t="s">
        <v>31</v>
      </c>
      <c r="I23">
        <v>1660</v>
      </c>
      <c r="J23">
        <v>1000</v>
      </c>
      <c r="K23">
        <v>400</v>
      </c>
      <c r="L23">
        <v>200</v>
      </c>
      <c r="M23">
        <v>0</v>
      </c>
      <c r="N23">
        <v>60</v>
      </c>
      <c r="O23" t="s">
        <v>39</v>
      </c>
      <c r="R23">
        <v>995</v>
      </c>
      <c r="S23">
        <v>415</v>
      </c>
      <c r="T23">
        <v>125</v>
      </c>
      <c r="U23">
        <v>125</v>
      </c>
      <c r="V23">
        <f t="shared" si="0"/>
        <v>1660</v>
      </c>
      <c r="W23" t="s">
        <v>33</v>
      </c>
      <c r="X23" t="s">
        <v>31</v>
      </c>
      <c r="Y23" t="s">
        <v>78</v>
      </c>
      <c r="Z23" t="s">
        <v>31</v>
      </c>
      <c r="AA23" t="s">
        <v>31</v>
      </c>
      <c r="AB23" t="s">
        <v>31</v>
      </c>
      <c r="AC23" t="s">
        <v>39</v>
      </c>
      <c r="AD23" t="s">
        <v>39</v>
      </c>
      <c r="AF23" t="s">
        <v>34</v>
      </c>
      <c r="AG23" t="s">
        <v>60</v>
      </c>
      <c r="AH23" t="s">
        <v>49</v>
      </c>
    </row>
    <row r="24" spans="1:34" x14ac:dyDescent="0.25">
      <c r="A24" s="6">
        <v>43646</v>
      </c>
      <c r="B24" t="s">
        <v>84</v>
      </c>
      <c r="C24" t="s">
        <v>86</v>
      </c>
      <c r="D24" t="s">
        <v>84</v>
      </c>
      <c r="E24" t="s">
        <v>85</v>
      </c>
      <c r="F24" t="s">
        <v>71</v>
      </c>
      <c r="G24" t="s">
        <v>30</v>
      </c>
      <c r="H24" t="s">
        <v>31</v>
      </c>
      <c r="I24">
        <v>150</v>
      </c>
      <c r="J24">
        <v>90</v>
      </c>
      <c r="K24">
        <v>30</v>
      </c>
      <c r="L24">
        <v>20</v>
      </c>
      <c r="M24">
        <v>0</v>
      </c>
      <c r="N24">
        <v>10</v>
      </c>
      <c r="O24" t="s">
        <v>39</v>
      </c>
      <c r="R24">
        <v>90</v>
      </c>
      <c r="S24">
        <v>38</v>
      </c>
      <c r="T24">
        <v>11</v>
      </c>
      <c r="U24">
        <v>11</v>
      </c>
      <c r="V24">
        <f t="shared" si="0"/>
        <v>150</v>
      </c>
      <c r="W24" t="s">
        <v>33</v>
      </c>
      <c r="X24" t="s">
        <v>31</v>
      </c>
      <c r="Y24" t="s">
        <v>78</v>
      </c>
      <c r="Z24" t="s">
        <v>31</v>
      </c>
      <c r="AA24" t="s">
        <v>31</v>
      </c>
      <c r="AB24" t="s">
        <v>31</v>
      </c>
      <c r="AC24" t="s">
        <v>39</v>
      </c>
      <c r="AD24" t="s">
        <v>39</v>
      </c>
      <c r="AF24" t="s">
        <v>34</v>
      </c>
      <c r="AG24" t="s">
        <v>49</v>
      </c>
      <c r="AH24" t="s">
        <v>36</v>
      </c>
    </row>
    <row r="25" spans="1:34" x14ac:dyDescent="0.25">
      <c r="A25" s="6">
        <v>43646</v>
      </c>
      <c r="B25" t="s">
        <v>84</v>
      </c>
      <c r="C25" t="s">
        <v>86</v>
      </c>
      <c r="D25" t="s">
        <v>84</v>
      </c>
      <c r="E25" t="s">
        <v>85</v>
      </c>
      <c r="F25" t="s">
        <v>72</v>
      </c>
      <c r="G25" t="s">
        <v>30</v>
      </c>
      <c r="H25" t="s">
        <v>31</v>
      </c>
      <c r="I25">
        <v>2150</v>
      </c>
      <c r="J25">
        <v>1200</v>
      </c>
      <c r="K25">
        <v>300</v>
      </c>
      <c r="L25">
        <v>500</v>
      </c>
      <c r="M25">
        <v>0</v>
      </c>
      <c r="N25">
        <v>150</v>
      </c>
      <c r="O25" t="s">
        <v>39</v>
      </c>
      <c r="R25">
        <v>1290</v>
      </c>
      <c r="S25">
        <v>538</v>
      </c>
      <c r="T25">
        <v>161</v>
      </c>
      <c r="U25">
        <v>161</v>
      </c>
      <c r="V25">
        <f t="shared" si="0"/>
        <v>2150</v>
      </c>
      <c r="W25" t="s">
        <v>33</v>
      </c>
      <c r="X25" t="s">
        <v>39</v>
      </c>
      <c r="Z25" t="s">
        <v>39</v>
      </c>
      <c r="AA25" t="s">
        <v>39</v>
      </c>
      <c r="AB25" t="s">
        <v>39</v>
      </c>
      <c r="AC25" t="s">
        <v>39</v>
      </c>
      <c r="AD25" t="s">
        <v>39</v>
      </c>
      <c r="AF25" t="s">
        <v>48</v>
      </c>
      <c r="AG25" t="s">
        <v>34</v>
      </c>
      <c r="AH25" t="s">
        <v>36</v>
      </c>
    </row>
    <row r="26" spans="1:34" x14ac:dyDescent="0.25">
      <c r="A26" s="6">
        <v>43646</v>
      </c>
      <c r="B26" t="s">
        <v>84</v>
      </c>
      <c r="C26" t="s">
        <v>86</v>
      </c>
      <c r="D26" t="s">
        <v>84</v>
      </c>
      <c r="E26" t="s">
        <v>85</v>
      </c>
      <c r="F26" t="s">
        <v>73</v>
      </c>
      <c r="G26" t="s">
        <v>30</v>
      </c>
      <c r="H26" t="s">
        <v>31</v>
      </c>
      <c r="I26">
        <v>650</v>
      </c>
      <c r="J26">
        <v>100</v>
      </c>
      <c r="K26">
        <v>400</v>
      </c>
      <c r="L26">
        <v>100</v>
      </c>
      <c r="M26">
        <v>0</v>
      </c>
      <c r="N26">
        <v>50</v>
      </c>
      <c r="O26" t="s">
        <v>39</v>
      </c>
      <c r="R26">
        <v>390</v>
      </c>
      <c r="S26">
        <v>162</v>
      </c>
      <c r="T26">
        <v>49</v>
      </c>
      <c r="U26">
        <v>49</v>
      </c>
      <c r="V26">
        <f t="shared" si="0"/>
        <v>650</v>
      </c>
      <c r="W26" t="s">
        <v>33</v>
      </c>
      <c r="X26" t="s">
        <v>31</v>
      </c>
      <c r="Y26" t="s">
        <v>83</v>
      </c>
      <c r="Z26" t="s">
        <v>39</v>
      </c>
      <c r="AA26" t="s">
        <v>31</v>
      </c>
      <c r="AB26" t="s">
        <v>31</v>
      </c>
      <c r="AC26" t="s">
        <v>39</v>
      </c>
      <c r="AD26" t="s">
        <v>39</v>
      </c>
      <c r="AF26" t="s">
        <v>60</v>
      </c>
      <c r="AG26" t="s">
        <v>34</v>
      </c>
      <c r="AH26" t="s">
        <v>48</v>
      </c>
    </row>
    <row r="27" spans="1:34" x14ac:dyDescent="0.25">
      <c r="A27" s="6">
        <v>43646</v>
      </c>
      <c r="B27" t="s">
        <v>84</v>
      </c>
      <c r="C27" t="s">
        <v>86</v>
      </c>
      <c r="D27" t="s">
        <v>84</v>
      </c>
      <c r="E27" t="s">
        <v>85</v>
      </c>
      <c r="F27" t="s">
        <v>74</v>
      </c>
      <c r="G27" t="s">
        <v>30</v>
      </c>
      <c r="H27" t="s">
        <v>31</v>
      </c>
      <c r="I27">
        <v>5500</v>
      </c>
      <c r="J27">
        <v>100</v>
      </c>
      <c r="K27">
        <v>100</v>
      </c>
      <c r="L27">
        <v>5000</v>
      </c>
      <c r="M27">
        <v>0</v>
      </c>
      <c r="N27">
        <v>300</v>
      </c>
      <c r="O27" t="s">
        <v>39</v>
      </c>
      <c r="R27">
        <v>2200</v>
      </c>
      <c r="S27">
        <v>1925</v>
      </c>
      <c r="T27">
        <v>687</v>
      </c>
      <c r="U27">
        <v>688</v>
      </c>
      <c r="V27">
        <f t="shared" si="0"/>
        <v>5500</v>
      </c>
      <c r="W27" t="s">
        <v>33</v>
      </c>
      <c r="X27" t="s">
        <v>31</v>
      </c>
      <c r="Y27" t="s">
        <v>78</v>
      </c>
      <c r="Z27" t="s">
        <v>31</v>
      </c>
      <c r="AA27" t="s">
        <v>31</v>
      </c>
      <c r="AB27" t="s">
        <v>31</v>
      </c>
      <c r="AC27" t="s">
        <v>39</v>
      </c>
      <c r="AD27" t="s">
        <v>39</v>
      </c>
      <c r="AF27" t="s">
        <v>35</v>
      </c>
      <c r="AG27" t="s">
        <v>48</v>
      </c>
      <c r="AH27" t="s">
        <v>63</v>
      </c>
    </row>
    <row r="28" spans="1:34" x14ac:dyDescent="0.25">
      <c r="A28" s="6">
        <v>43646</v>
      </c>
      <c r="B28" t="s">
        <v>84</v>
      </c>
      <c r="C28" t="s">
        <v>86</v>
      </c>
      <c r="D28" t="s">
        <v>84</v>
      </c>
      <c r="E28" t="s">
        <v>85</v>
      </c>
      <c r="F28" t="s">
        <v>75</v>
      </c>
      <c r="G28" t="s">
        <v>30</v>
      </c>
      <c r="H28" t="s">
        <v>31</v>
      </c>
      <c r="I28">
        <v>11490</v>
      </c>
      <c r="J28">
        <v>3300</v>
      </c>
      <c r="K28">
        <v>3500</v>
      </c>
      <c r="L28">
        <v>4000</v>
      </c>
      <c r="M28">
        <v>50</v>
      </c>
      <c r="N28">
        <v>640</v>
      </c>
      <c r="O28" t="s">
        <v>39</v>
      </c>
      <c r="R28">
        <v>6894</v>
      </c>
      <c r="S28">
        <v>2872</v>
      </c>
      <c r="T28">
        <v>862</v>
      </c>
      <c r="U28">
        <v>862</v>
      </c>
      <c r="V28">
        <f t="shared" si="0"/>
        <v>11490</v>
      </c>
      <c r="W28" t="s">
        <v>33</v>
      </c>
      <c r="X28" t="s">
        <v>31</v>
      </c>
      <c r="Y28" t="s">
        <v>78</v>
      </c>
      <c r="Z28" t="s">
        <v>31</v>
      </c>
      <c r="AA28" t="s">
        <v>31</v>
      </c>
      <c r="AB28" t="s">
        <v>31</v>
      </c>
      <c r="AC28" t="s">
        <v>39</v>
      </c>
      <c r="AD28" t="s">
        <v>39</v>
      </c>
      <c r="AF28" t="s">
        <v>48</v>
      </c>
      <c r="AG28" t="s">
        <v>35</v>
      </c>
      <c r="AH28" t="s">
        <v>60</v>
      </c>
    </row>
    <row r="29" spans="1:34" x14ac:dyDescent="0.25">
      <c r="A29" s="6">
        <v>43646</v>
      </c>
      <c r="B29" t="s">
        <v>84</v>
      </c>
      <c r="C29" t="s">
        <v>86</v>
      </c>
      <c r="D29" t="s">
        <v>84</v>
      </c>
      <c r="E29" t="s">
        <v>85</v>
      </c>
      <c r="F29" t="s">
        <v>76</v>
      </c>
      <c r="G29" t="s">
        <v>30</v>
      </c>
      <c r="H29" t="s">
        <v>31</v>
      </c>
      <c r="I29">
        <v>4000</v>
      </c>
      <c r="J29">
        <v>2000</v>
      </c>
      <c r="K29">
        <v>800</v>
      </c>
      <c r="L29">
        <v>0</v>
      </c>
      <c r="M29">
        <v>1000</v>
      </c>
      <c r="N29">
        <v>200</v>
      </c>
      <c r="O29" t="s">
        <v>39</v>
      </c>
      <c r="R29">
        <v>1800</v>
      </c>
      <c r="S29">
        <v>1800</v>
      </c>
      <c r="T29">
        <v>200</v>
      </c>
      <c r="U29">
        <v>200</v>
      </c>
      <c r="V29">
        <f t="shared" si="0"/>
        <v>4000</v>
      </c>
      <c r="W29" t="s">
        <v>33</v>
      </c>
      <c r="X29" t="s">
        <v>31</v>
      </c>
      <c r="Y29" t="s">
        <v>78</v>
      </c>
      <c r="Z29" t="s">
        <v>31</v>
      </c>
      <c r="AA29" t="s">
        <v>31</v>
      </c>
      <c r="AB29" t="s">
        <v>31</v>
      </c>
      <c r="AC29" t="s">
        <v>39</v>
      </c>
      <c r="AD29" t="s">
        <v>39</v>
      </c>
      <c r="AF29" t="s">
        <v>34</v>
      </c>
      <c r="AG29" t="s">
        <v>49</v>
      </c>
      <c r="AH29" t="s">
        <v>60</v>
      </c>
    </row>
  </sheetData>
  <autoFilter ref="F1:AH1" xr:uid="{F702F528-3ED5-4E70-854F-F3ADA1D3381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GODDE Lisa</dc:creator>
  <cp:lastModifiedBy>ZONG-NABA Issa</cp:lastModifiedBy>
  <dcterms:created xsi:type="dcterms:W3CDTF">2021-03-09T22:42:15Z</dcterms:created>
  <dcterms:modified xsi:type="dcterms:W3CDTF">2021-11-22T19:25:50Z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2021-03-09T22:42:16Z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4617ae9a-67d6-47de-91cc-c4f2cb966dd2</vt:lpwstr>
  </property>
  <property fmtid="{D5CDD505-2E9C-101B-9397-08002B2CF9AE}" pid="8" name="MSIP_Label_2059aa38-f392-4105-be92-628035578272_ContentBits">
    <vt:lpwstr>0</vt:lpwstr>
  </property>
</Properties>
</file>