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du/Downloads/"/>
    </mc:Choice>
  </mc:AlternateContent>
  <xr:revisionPtr revIDLastSave="0" documentId="13_ncr:1_{18EE637A-A882-1C4E-B048-7EACDEC7190B}" xr6:coauthVersionLast="45" xr6:coauthVersionMax="45" xr10:uidLastSave="{00000000-0000-0000-0000-000000000000}"/>
  <bookViews>
    <workbookView xWindow="0" yWindow="460" windowWidth="33600" windowHeight="19380" xr2:uid="{4A771852-D2C8-474E-AC79-3CE9E000ECA7}"/>
  </bookViews>
  <sheets>
    <sheet name="080820" sheetId="1" r:id="rId1"/>
  </sheets>
  <externalReferences>
    <externalReference r:id="rId2"/>
    <externalReference r:id="rId3"/>
    <externalReference r:id="rId4"/>
  </externalReferences>
  <definedNames>
    <definedName name="_xlnm.Print_Area" localSheetId="0">'080820'!$A$1:$I$259</definedName>
    <definedName name="_xlnm.Print_Titles" localSheetId="0">'080820'!$8:$8</definedName>
    <definedName name="Tablew1" localSheetId="0">[1]WASH!$BL$2:$BO$12</definedName>
    <definedName name="Tablew1">[2]WASH!$BL$2:$BO$12</definedName>
    <definedName name="Tablew2" localSheetId="0">[1]WASH!$BL$17:$BO$22</definedName>
    <definedName name="Tablew2">[2]WASH!$BL$17:$BO$22</definedName>
    <definedName name="Tablew3" localSheetId="0">[1]WASH!$BL$26:$BO$33</definedName>
    <definedName name="Tablew3">[2]WASH!$BL$26:$BO$33</definedName>
    <definedName name="Tablew4" localSheetId="0">[1]WASH!$BL$36:$BO$39</definedName>
    <definedName name="Tablew4">[2]WASH!$BL$36:$BO$39</definedName>
    <definedName name="Tablew5" localSheetId="0">[1]WASH!$BL$42:$BO$45</definedName>
    <definedName name="Tablew5">[2]WASH!$BL$42:$BO$45</definedName>
    <definedName name="Tcommunepdi">[3]PDI_par_Commune!$G$195</definedName>
    <definedName name="Tprovincepdi">[3]PDI_par_Province!$G$58</definedName>
    <definedName name="Trégionpdi">[3]PDI_par_Région!$G$16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9" i="1" l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l="1"/>
</calcChain>
</file>

<file path=xl/sharedStrings.xml><?xml version="1.0" encoding="utf-8"?>
<sst xmlns="http://schemas.openxmlformats.org/spreadsheetml/2006/main" count="771" uniqueCount="329">
  <si>
    <t>ENREGISTREMENT DES PERSONNES DEPLACEES INTERNES</t>
  </si>
  <si>
    <t>CONASUR-BURKINA FASO</t>
  </si>
  <si>
    <t>(08 août 2020)</t>
  </si>
  <si>
    <t>Regions</t>
  </si>
  <si>
    <t>Provinces</t>
  </si>
  <si>
    <t>Communes</t>
  </si>
  <si>
    <t>Hommes</t>
  </si>
  <si>
    <t>Femmes</t>
  </si>
  <si>
    <t>Enfants de moins de 5 ans</t>
  </si>
  <si>
    <t>Enfants de plus de 5 ans</t>
  </si>
  <si>
    <t>Total Enfants</t>
  </si>
  <si>
    <t>Nombre total de PDI</t>
  </si>
  <si>
    <t>Boucle du Mouhoun</t>
  </si>
  <si>
    <t>Bale</t>
  </si>
  <si>
    <t>Boromo</t>
  </si>
  <si>
    <t>Fara</t>
  </si>
  <si>
    <t>Pa</t>
  </si>
  <si>
    <t>Poura</t>
  </si>
  <si>
    <t>Siby</t>
  </si>
  <si>
    <t>Banwa</t>
  </si>
  <si>
    <t>Balave</t>
  </si>
  <si>
    <t>Kouka</t>
  </si>
  <si>
    <t>Sanaba</t>
  </si>
  <si>
    <t>Solenzo</t>
  </si>
  <si>
    <t>Tansila</t>
  </si>
  <si>
    <t>Kossi</t>
  </si>
  <si>
    <t>Barani</t>
  </si>
  <si>
    <t>Bomborokuy</t>
  </si>
  <si>
    <t>Bourasso</t>
  </si>
  <si>
    <t>Djibasso</t>
  </si>
  <si>
    <t>Dokuy</t>
  </si>
  <si>
    <t>Kombori</t>
  </si>
  <si>
    <t>Madouba</t>
  </si>
  <si>
    <t>Nouna</t>
  </si>
  <si>
    <t>Sono</t>
  </si>
  <si>
    <t>Mouhoun</t>
  </si>
  <si>
    <t>Dedougou</t>
  </si>
  <si>
    <t>Kona</t>
  </si>
  <si>
    <t>Ouarkoye</t>
  </si>
  <si>
    <t>Safane</t>
  </si>
  <si>
    <t>Nayala</t>
  </si>
  <si>
    <t>Gassan</t>
  </si>
  <si>
    <t>Gossina</t>
  </si>
  <si>
    <t>Kougny</t>
  </si>
  <si>
    <t>Toma</t>
  </si>
  <si>
    <t>Yaba</t>
  </si>
  <si>
    <t>Sourou</t>
  </si>
  <si>
    <t>Di</t>
  </si>
  <si>
    <t>Kiembara</t>
  </si>
  <si>
    <t>Lanfiera</t>
  </si>
  <si>
    <t>Lankoue</t>
  </si>
  <si>
    <t>Toeni</t>
  </si>
  <si>
    <t>Tougan</t>
  </si>
  <si>
    <t>Cascades</t>
  </si>
  <si>
    <t>Comoé</t>
  </si>
  <si>
    <t>Banfora</t>
  </si>
  <si>
    <t>Bérégadougou</t>
  </si>
  <si>
    <t>Mangodara</t>
  </si>
  <si>
    <t>Moussodougou</t>
  </si>
  <si>
    <t>Niangoloko</t>
  </si>
  <si>
    <t>Ouo</t>
  </si>
  <si>
    <t>Sidéradougou</t>
  </si>
  <si>
    <t>Soubakaniedougou</t>
  </si>
  <si>
    <t>Tiéfora</t>
  </si>
  <si>
    <t>Leraba</t>
  </si>
  <si>
    <t>Wolokonto</t>
  </si>
  <si>
    <t xml:space="preserve">Leraba </t>
  </si>
  <si>
    <t>Sindou</t>
  </si>
  <si>
    <t xml:space="preserve">Centre </t>
  </si>
  <si>
    <t>Kadiogo</t>
  </si>
  <si>
    <t>Ouagadougou</t>
  </si>
  <si>
    <t>Centre-Est</t>
  </si>
  <si>
    <t>Boulgou</t>
  </si>
  <si>
    <t>Bagré</t>
  </si>
  <si>
    <t>Bané</t>
  </si>
  <si>
    <t>Bittou</t>
  </si>
  <si>
    <t>Garango</t>
  </si>
  <si>
    <t>Tenkodogo</t>
  </si>
  <si>
    <t>Zabré</t>
  </si>
  <si>
    <t>Zonsé</t>
  </si>
  <si>
    <t>Koulpélogo</t>
  </si>
  <si>
    <t>CominYanga</t>
  </si>
  <si>
    <t>Dourtenga</t>
  </si>
  <si>
    <t>Ouargaye</t>
  </si>
  <si>
    <t>Sangha</t>
  </si>
  <si>
    <t>Soudougui</t>
  </si>
  <si>
    <t>Yargatenga</t>
  </si>
  <si>
    <t>Yondé</t>
  </si>
  <si>
    <t>Kouritenga</t>
  </si>
  <si>
    <t>Andemtenga</t>
  </si>
  <si>
    <t>Baskouré</t>
  </si>
  <si>
    <t>Dialgaye</t>
  </si>
  <si>
    <t>Gounghin</t>
  </si>
  <si>
    <t>Kando</t>
  </si>
  <si>
    <t>Koupéla</t>
  </si>
  <si>
    <t>Pouytenga</t>
  </si>
  <si>
    <t>Tensobtenga</t>
  </si>
  <si>
    <t>Yargo</t>
  </si>
  <si>
    <t>Centre-Nord</t>
  </si>
  <si>
    <t>Bam</t>
  </si>
  <si>
    <t>Bourzanga</t>
  </si>
  <si>
    <t>Guibare</t>
  </si>
  <si>
    <t>Kongoussi</t>
  </si>
  <si>
    <t>Nassere</t>
  </si>
  <si>
    <t>Rollo</t>
  </si>
  <si>
    <t>Rouko</t>
  </si>
  <si>
    <t>Sabce</t>
  </si>
  <si>
    <t>Tikare</t>
  </si>
  <si>
    <t>Zimtenga</t>
  </si>
  <si>
    <t>Namentenga</t>
  </si>
  <si>
    <t>Boala</t>
  </si>
  <si>
    <t>Boulsa</t>
  </si>
  <si>
    <t>Bouroum</t>
  </si>
  <si>
    <t>Dargo</t>
  </si>
  <si>
    <t>Nagbingou</t>
  </si>
  <si>
    <t>Tougouri</t>
  </si>
  <si>
    <t>Yalgo</t>
  </si>
  <si>
    <t>Zeguedeguin</t>
  </si>
  <si>
    <t>Sanmatenga</t>
  </si>
  <si>
    <t>Barsalogho</t>
  </si>
  <si>
    <t>Boussouma</t>
  </si>
  <si>
    <t>Dablo</t>
  </si>
  <si>
    <t>Kaya</t>
  </si>
  <si>
    <t>Korsimoro</t>
  </si>
  <si>
    <t>Mane</t>
  </si>
  <si>
    <t>Namissigma</t>
  </si>
  <si>
    <t>Pensa</t>
  </si>
  <si>
    <t>Pibaore</t>
  </si>
  <si>
    <t>Pissila</t>
  </si>
  <si>
    <t>Ziga</t>
  </si>
  <si>
    <t>Centre-ouest</t>
  </si>
  <si>
    <t>Boulkiemdé</t>
  </si>
  <si>
    <t>Bingo</t>
  </si>
  <si>
    <t>Koudougou</t>
  </si>
  <si>
    <t>Pella</t>
  </si>
  <si>
    <t>Siglé</t>
  </si>
  <si>
    <t>Soaw</t>
  </si>
  <si>
    <t>Sanguié</t>
  </si>
  <si>
    <t>Dassa</t>
  </si>
  <si>
    <t>Pouni</t>
  </si>
  <si>
    <t>Réo</t>
  </si>
  <si>
    <t>Zamo</t>
  </si>
  <si>
    <t>Zawara</t>
  </si>
  <si>
    <t>Sissili</t>
  </si>
  <si>
    <t>Bieha</t>
  </si>
  <si>
    <t>Boura</t>
  </si>
  <si>
    <t>Léo</t>
  </si>
  <si>
    <t>Niambouli</t>
  </si>
  <si>
    <t>Sibi</t>
  </si>
  <si>
    <t>Ziro</t>
  </si>
  <si>
    <t>Bakata</t>
  </si>
  <si>
    <t>Cassou</t>
  </si>
  <si>
    <t>Sapouy</t>
  </si>
  <si>
    <t>Centre-Sud</t>
  </si>
  <si>
    <t>Bazega</t>
  </si>
  <si>
    <t>Gaongo</t>
  </si>
  <si>
    <t>Ipelcé</t>
  </si>
  <si>
    <t>Kombissiri</t>
  </si>
  <si>
    <t>Saponé</t>
  </si>
  <si>
    <t>Nahouri</t>
  </si>
  <si>
    <t>Guiaro</t>
  </si>
  <si>
    <t>Pô</t>
  </si>
  <si>
    <t>Tiébélé</t>
  </si>
  <si>
    <t>Zecco</t>
  </si>
  <si>
    <t>Zoundweogo</t>
  </si>
  <si>
    <t>Béré</t>
  </si>
  <si>
    <t>Bindé</t>
  </si>
  <si>
    <t>Gogo</t>
  </si>
  <si>
    <t>Gom-bousgou</t>
  </si>
  <si>
    <t>Est</t>
  </si>
  <si>
    <t>Gnagna</t>
  </si>
  <si>
    <t>Bilanga</t>
  </si>
  <si>
    <t>Bogande</t>
  </si>
  <si>
    <t>Coalla</t>
  </si>
  <si>
    <t>Liptougou</t>
  </si>
  <si>
    <t>Mani</t>
  </si>
  <si>
    <t>Piela</t>
  </si>
  <si>
    <t>Thion</t>
  </si>
  <si>
    <t>Gourma</t>
  </si>
  <si>
    <t>Fada N'Gourma</t>
  </si>
  <si>
    <t>Matiacoali</t>
  </si>
  <si>
    <t>Tibga</t>
  </si>
  <si>
    <t>Yamba</t>
  </si>
  <si>
    <t>Komondjari</t>
  </si>
  <si>
    <t>Bartiebougou</t>
  </si>
  <si>
    <t>Gayeri</t>
  </si>
  <si>
    <t>Kompienga</t>
  </si>
  <si>
    <t>Pama</t>
  </si>
  <si>
    <t>Tapoa</t>
  </si>
  <si>
    <t>Diapaga</t>
  </si>
  <si>
    <t>Kantchari</t>
  </si>
  <si>
    <t>Namounou</t>
  </si>
  <si>
    <t>Partiaga</t>
  </si>
  <si>
    <t>Tambaga</t>
  </si>
  <si>
    <t>Hauts Bassins</t>
  </si>
  <si>
    <t>Houet</t>
  </si>
  <si>
    <t>Arrondissement 1</t>
  </si>
  <si>
    <t>Arrondissement 2</t>
  </si>
  <si>
    <t>Arrondissement 3</t>
  </si>
  <si>
    <t>Arrondissement 4</t>
  </si>
  <si>
    <t>Arrondissement 5</t>
  </si>
  <si>
    <t>Arrondissement 7</t>
  </si>
  <si>
    <t>Bama</t>
  </si>
  <si>
    <t xml:space="preserve">Dandé </t>
  </si>
  <si>
    <t>Fô</t>
  </si>
  <si>
    <t>Karangasso-Vigué</t>
  </si>
  <si>
    <t>Padema</t>
  </si>
  <si>
    <t xml:space="preserve">Péni </t>
  </si>
  <si>
    <t xml:space="preserve">Satiri </t>
  </si>
  <si>
    <t>Kénédougou</t>
  </si>
  <si>
    <t>Banzon</t>
  </si>
  <si>
    <t xml:space="preserve">Djigouéra </t>
  </si>
  <si>
    <t>Kayan</t>
  </si>
  <si>
    <t>Koloko</t>
  </si>
  <si>
    <t xml:space="preserve">Kourinion </t>
  </si>
  <si>
    <t xml:space="preserve">Kourouma </t>
  </si>
  <si>
    <t>N’Dorola</t>
  </si>
  <si>
    <t>Orodara</t>
  </si>
  <si>
    <t>Samogohiri</t>
  </si>
  <si>
    <t>Samorogouan</t>
  </si>
  <si>
    <t xml:space="preserve">Tuy </t>
  </si>
  <si>
    <t>Békuy</t>
  </si>
  <si>
    <t>Boni</t>
  </si>
  <si>
    <t>Founzan</t>
  </si>
  <si>
    <t>Houndé</t>
  </si>
  <si>
    <t>Koti</t>
  </si>
  <si>
    <t xml:space="preserve">Koumbia </t>
  </si>
  <si>
    <t>Nord</t>
  </si>
  <si>
    <t>Loroum</t>
  </si>
  <si>
    <t>Banh</t>
  </si>
  <si>
    <t>Ouindigui</t>
  </si>
  <si>
    <t>Solle</t>
  </si>
  <si>
    <t>Titao</t>
  </si>
  <si>
    <t>Passore</t>
  </si>
  <si>
    <t>Arbole</t>
  </si>
  <si>
    <t>Bagare</t>
  </si>
  <si>
    <t>Bokin</t>
  </si>
  <si>
    <t>Kirsi</t>
  </si>
  <si>
    <t>La-Todin</t>
  </si>
  <si>
    <t>Pilimpikou</t>
  </si>
  <si>
    <t>Yako</t>
  </si>
  <si>
    <t>Yatenga</t>
  </si>
  <si>
    <t>Kain</t>
  </si>
  <si>
    <t>Kalsaka</t>
  </si>
  <si>
    <t>Kossouka</t>
  </si>
  <si>
    <t>Namissiguima</t>
  </si>
  <si>
    <t>Ouahigouya</t>
  </si>
  <si>
    <t>Oula</t>
  </si>
  <si>
    <t>Rambo</t>
  </si>
  <si>
    <t>Seguenega</t>
  </si>
  <si>
    <t>Thiou</t>
  </si>
  <si>
    <t>Zondoma</t>
  </si>
  <si>
    <t>Bassi</t>
  </si>
  <si>
    <t>Boussou</t>
  </si>
  <si>
    <t>Gourcy</t>
  </si>
  <si>
    <t>Leba</t>
  </si>
  <si>
    <t>PlateauCentral</t>
  </si>
  <si>
    <t>Ganzourgou</t>
  </si>
  <si>
    <t xml:space="preserve">Boudry </t>
  </si>
  <si>
    <t>kogho</t>
  </si>
  <si>
    <t>Méguet</t>
  </si>
  <si>
    <t>Mogtédo</t>
  </si>
  <si>
    <t>Salogo</t>
  </si>
  <si>
    <t xml:space="preserve">Zam </t>
  </si>
  <si>
    <t>Zorgho</t>
  </si>
  <si>
    <t>Zoungou</t>
  </si>
  <si>
    <t>Kourweogo</t>
  </si>
  <si>
    <t>Boussé</t>
  </si>
  <si>
    <t>Niou</t>
  </si>
  <si>
    <t>Sourgoubila</t>
  </si>
  <si>
    <t>Toeghin</t>
  </si>
  <si>
    <t>Oubritenga</t>
  </si>
  <si>
    <t>Absouya</t>
  </si>
  <si>
    <t>Dapélogo</t>
  </si>
  <si>
    <t>Loumbila</t>
  </si>
  <si>
    <t>Nagréongo</t>
  </si>
  <si>
    <t>Ourgou-manéga</t>
  </si>
  <si>
    <t>Ziniaré</t>
  </si>
  <si>
    <t>Zitenga</t>
  </si>
  <si>
    <t>Sahel</t>
  </si>
  <si>
    <t>Oudalan</t>
  </si>
  <si>
    <t>Déou</t>
  </si>
  <si>
    <t>Gorom-Gorom</t>
  </si>
  <si>
    <t>Markoye</t>
  </si>
  <si>
    <t>Séno</t>
  </si>
  <si>
    <t>Banni</t>
  </si>
  <si>
    <t>Dori</t>
  </si>
  <si>
    <t>Falangountou</t>
  </si>
  <si>
    <t>Gorgadji</t>
  </si>
  <si>
    <t>Sanpelga</t>
  </si>
  <si>
    <t xml:space="preserve">Seytenga </t>
  </si>
  <si>
    <t>Soum</t>
  </si>
  <si>
    <t>Arbinda</t>
  </si>
  <si>
    <t>Djibo</t>
  </si>
  <si>
    <t>Kelbo</t>
  </si>
  <si>
    <t>Yagha</t>
  </si>
  <si>
    <t>Mansila</t>
  </si>
  <si>
    <t xml:space="preserve">Sebba </t>
  </si>
  <si>
    <t>Solhan</t>
  </si>
  <si>
    <t>Tankougounadier</t>
  </si>
  <si>
    <t>Sud-ouest</t>
  </si>
  <si>
    <t>Bougouriba</t>
  </si>
  <si>
    <t>Bondigui</t>
  </si>
  <si>
    <t>Diébougou</t>
  </si>
  <si>
    <t>Tiankoura</t>
  </si>
  <si>
    <t>Ioba</t>
  </si>
  <si>
    <t>Dano</t>
  </si>
  <si>
    <t>Guégueré</t>
  </si>
  <si>
    <t>Ouessa</t>
  </si>
  <si>
    <t>Noumbiel</t>
  </si>
  <si>
    <t>Batié</t>
  </si>
  <si>
    <t>Boussou-koula</t>
  </si>
  <si>
    <t>Kpuéré</t>
  </si>
  <si>
    <t>Legmoin</t>
  </si>
  <si>
    <t>Midebdo</t>
  </si>
  <si>
    <t>Poni</t>
  </si>
  <si>
    <t>Bouroum-bouroum</t>
  </si>
  <si>
    <t>Djigoue</t>
  </si>
  <si>
    <t>Gaoua</t>
  </si>
  <si>
    <t>Kampti</t>
  </si>
  <si>
    <t>#adm1+name</t>
  </si>
  <si>
    <t>#adm2+name</t>
  </si>
  <si>
    <t>#adm3+name</t>
  </si>
  <si>
    <t>#inneed+idps+m</t>
  </si>
  <si>
    <t>#inneed+idps+f</t>
  </si>
  <si>
    <t>#inneed+idps+age_0_5</t>
  </si>
  <si>
    <t>#inneed+idps+age_5_plus</t>
  </si>
  <si>
    <t>#inneed++idps+children</t>
  </si>
  <si>
    <t>#inneed+idps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</si>
</sst>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0;[Red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 tint="-4.9989318521683403E-2"/>
      <name val="Britannic Bold"/>
      <family val="2"/>
    </font>
    <font>
      <b/>
      <sz val="18"/>
      <color rgb="FFFFFF00"/>
      <name val="Britannic Bold"/>
      <family val="2"/>
    </font>
    <font>
      <sz val="8"/>
      <color theme="0" tint="-4.9989318521683403E-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2" borderId="1" xfId="0" applyFill="1" applyBorder="1"/>
    <xf numFmtId="0" fontId="5" fillId="0" borderId="0" xfId="0" applyFont="1" applyAlignment="1">
      <alignment horizontal="center"/>
    </xf>
    <xf numFmtId="0" fontId="0" fillId="4" borderId="0" xfId="0" applyFill="1"/>
    <xf numFmtId="0" fontId="2" fillId="4" borderId="0" xfId="0" applyFont="1" applyFill="1"/>
    <xf numFmtId="0" fontId="6" fillId="0" borderId="2" xfId="0" applyFont="1" applyFill="1" applyBorder="1"/>
    <xf numFmtId="0" fontId="8" fillId="0" borderId="2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6" fillId="0" borderId="3" xfId="0" applyFont="1" applyFill="1" applyBorder="1"/>
    <xf numFmtId="0" fontId="8" fillId="0" borderId="3" xfId="0" applyFont="1" applyFill="1" applyBorder="1"/>
    <xf numFmtId="0" fontId="6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165" fontId="7" fillId="0" borderId="2" xfId="0" applyNumberFormat="1" applyFont="1" applyBorder="1" applyAlignment="1">
      <alignment horizontal="right" vertical="center" wrapText="1" indent="1"/>
    </xf>
    <xf numFmtId="165" fontId="7" fillId="0" borderId="2" xfId="0" applyNumberFormat="1" applyFont="1" applyBorder="1" applyAlignment="1">
      <alignment horizontal="right" indent="1"/>
    </xf>
    <xf numFmtId="165" fontId="7" fillId="0" borderId="4" xfId="0" applyNumberFormat="1" applyFont="1" applyBorder="1" applyAlignment="1">
      <alignment horizontal="right" indent="1"/>
    </xf>
    <xf numFmtId="165" fontId="3" fillId="3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top"/>
    </xf>
    <xf numFmtId="165" fontId="5" fillId="3" borderId="1" xfId="0" applyNumberFormat="1" applyFont="1" applyFill="1" applyBorder="1"/>
    <xf numFmtId="165" fontId="5" fillId="0" borderId="0" xfId="0" applyNumberFormat="1" applyFont="1" applyAlignment="1">
      <alignment horizontal="center"/>
    </xf>
    <xf numFmtId="165" fontId="5" fillId="0" borderId="0" xfId="0" applyNumberFormat="1" applyFont="1"/>
    <xf numFmtId="165" fontId="10" fillId="0" borderId="6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right" indent="1"/>
    </xf>
    <xf numFmtId="165" fontId="7" fillId="0" borderId="4" xfId="0" applyNumberFormat="1" applyFont="1" applyFill="1" applyBorder="1" applyAlignment="1">
      <alignment horizontal="right" indent="1"/>
    </xf>
    <xf numFmtId="165" fontId="6" fillId="0" borderId="2" xfId="0" applyNumberFormat="1" applyFont="1" applyFill="1" applyBorder="1"/>
    <xf numFmtId="165" fontId="7" fillId="0" borderId="2" xfId="1" applyNumberFormat="1" applyFont="1" applyFill="1" applyBorder="1" applyAlignment="1">
      <alignment horizontal="right" indent="1"/>
    </xf>
    <xf numFmtId="165" fontId="7" fillId="0" borderId="4" xfId="1" applyNumberFormat="1" applyFont="1" applyFill="1" applyBorder="1" applyAlignment="1">
      <alignment horizontal="right" indent="1"/>
    </xf>
    <xf numFmtId="165" fontId="7" fillId="0" borderId="2" xfId="0" applyNumberFormat="1" applyFont="1" applyFill="1" applyBorder="1" applyAlignment="1">
      <alignment horizontal="right" vertical="center" wrapText="1" indent="1"/>
    </xf>
    <xf numFmtId="165" fontId="7" fillId="0" borderId="2" xfId="1" applyNumberFormat="1" applyFont="1" applyFill="1" applyBorder="1" applyAlignment="1">
      <alignment horizontal="right" vertical="center" wrapText="1" indent="1"/>
    </xf>
    <xf numFmtId="165" fontId="7" fillId="0" borderId="2" xfId="0" applyNumberFormat="1" applyFont="1" applyFill="1" applyBorder="1" applyAlignment="1">
      <alignment horizontal="right" vertical="center" indent="1"/>
    </xf>
    <xf numFmtId="165" fontId="7" fillId="0" borderId="4" xfId="0" applyNumberFormat="1" applyFont="1" applyFill="1" applyBorder="1" applyAlignment="1">
      <alignment horizontal="right" vertical="center" indent="1"/>
    </xf>
    <xf numFmtId="165" fontId="7" fillId="0" borderId="9" xfId="0" applyNumberFormat="1" applyFont="1" applyFill="1" applyBorder="1" applyAlignment="1">
      <alignment horizontal="right" vertical="center" wrapText="1" indent="1"/>
    </xf>
    <xf numFmtId="165" fontId="7" fillId="0" borderId="9" xfId="0" applyNumberFormat="1" applyFont="1" applyFill="1" applyBorder="1" applyAlignment="1">
      <alignment horizontal="right" indent="1"/>
    </xf>
    <xf numFmtId="165" fontId="7" fillId="0" borderId="10" xfId="0" applyNumberFormat="1" applyFont="1" applyFill="1" applyBorder="1" applyAlignment="1">
      <alignment horizontal="right" indent="1"/>
    </xf>
    <xf numFmtId="165" fontId="0" fillId="0" borderId="0" xfId="0" applyNumberFormat="1"/>
  </cellXfs>
  <cellStyles count="3">
    <cellStyle name="Comma" xfId="1" builtinId="3"/>
    <cellStyle name="Milliers 2" xfId="2" xr:uid="{3DB41B76-F6E0-479C-A808-C7E648C9C61E}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;[Red]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;[Red]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;[Red]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;[Red]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;[Red]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;[Red]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 tint="-4.9989318521683403E-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37860</xdr:colOff>
      <xdr:row>0</xdr:row>
      <xdr:rowOff>13238</xdr:rowOff>
    </xdr:from>
    <xdr:to>
      <xdr:col>8</xdr:col>
      <xdr:colOff>943515</xdr:colOff>
      <xdr:row>4</xdr:row>
      <xdr:rowOff>124364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DF5B3D7-0252-4031-907E-5BC6134A9C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</a:blip>
        <a:srcRect l="2141"/>
        <a:stretch/>
      </xdr:blipFill>
      <xdr:spPr>
        <a:xfrm>
          <a:off x="9095596" y="13238"/>
          <a:ext cx="905655" cy="8659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12700</xdr:colOff>
      <xdr:row>0</xdr:row>
      <xdr:rowOff>6350</xdr:rowOff>
    </xdr:from>
    <xdr:to>
      <xdr:col>0</xdr:col>
      <xdr:colOff>901700</xdr:colOff>
      <xdr:row>4</xdr:row>
      <xdr:rowOff>145900</xdr:rowOff>
    </xdr:to>
    <xdr:pic>
      <xdr:nvPicPr>
        <xdr:cNvPr id="3" name="Picture 21">
          <a:extLst>
            <a:ext uri="{FF2B5EF4-FFF2-40B4-BE49-F238E27FC236}">
              <a16:creationId xmlns:a16="http://schemas.microsoft.com/office/drawing/2014/main" id="{8B18BB5D-6A99-457D-ACD8-F67BD428F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6350"/>
          <a:ext cx="889000" cy="892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:/BDPDIs_Consolide_07062020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:/BDPDIs_Consolide_0808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hcr365-my.sharepoint.com/Situation%20des%20PDI%20au%2009%20d&#233;cembre%202019_VF_R&#233;v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Abri_AME"/>
      <sheetName val="Menages"/>
      <sheetName val="Individus_Names"/>
      <sheetName val="Feuil2"/>
      <sheetName val="Feuil6"/>
      <sheetName val="Individus_AutresInfos"/>
      <sheetName val="PDI_09 Décembre_2019"/>
      <sheetName val="Centre des donnees"/>
      <sheetName val="Page 1-Tableau de bord"/>
      <sheetName val="Page 2- Resume des chiffres"/>
      <sheetName val="Protection-4 pages"/>
      <sheetName val="Sante"/>
      <sheetName val="Education"/>
      <sheetName val="WASH"/>
      <sheetName val="TCD-Liste par commune Enreg."/>
      <sheetName val="Feuil4"/>
      <sheetName val="Feuil7"/>
      <sheetName val="Feuil8"/>
      <sheetName val="TCD-Liste Commune Precedente"/>
      <sheetName val="Liste commune - Precedente situ"/>
      <sheetName val="Tableau de comparaison"/>
      <sheetName val="Tableau situationnelle"/>
      <sheetName val="Tableau-final (2)"/>
      <sheetName val="Tableau-final"/>
      <sheetName val="Feuil5"/>
      <sheetName val="070620"/>
      <sheetName val="Feuil9"/>
      <sheetName val="Feuil3"/>
      <sheetName val="données filets sociaux"/>
      <sheetName val="Database"/>
      <sheetName val="Estimation par reg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BL2" t="str">
            <v>Description</v>
          </cell>
          <cell r="BM2" t="str">
            <v>Total</v>
          </cell>
          <cell r="BN2" t="str">
            <v>%</v>
          </cell>
          <cell r="BO2" t="str">
            <v>#</v>
          </cell>
        </row>
        <row r="3">
          <cell r="BL3" t="str">
            <v>Autre</v>
          </cell>
          <cell r="BM3">
            <v>143</v>
          </cell>
          <cell r="BN3">
            <v>2.321089451216543E-3</v>
          </cell>
          <cell r="BO3">
            <v>1</v>
          </cell>
        </row>
        <row r="4">
          <cell r="BL4" t="str">
            <v>Distribution d’eau</v>
          </cell>
          <cell r="BM4">
            <v>684</v>
          </cell>
          <cell r="BN4">
            <v>1.1102274018406402E-2</v>
          </cell>
          <cell r="BO4">
            <v>2</v>
          </cell>
        </row>
        <row r="5">
          <cell r="BL5" t="str">
            <v>Eau courante</v>
          </cell>
          <cell r="BM5">
            <v>5670</v>
          </cell>
          <cell r="BN5">
            <v>9.2032008310474117E-2</v>
          </cell>
          <cell r="BO5">
            <v>3</v>
          </cell>
        </row>
        <row r="6">
          <cell r="BL6" t="str">
            <v>Eau en bouteille</v>
          </cell>
          <cell r="BM6">
            <v>83</v>
          </cell>
          <cell r="BN6">
            <v>1.3472057653914201E-3</v>
          </cell>
          <cell r="BO6">
            <v>4</v>
          </cell>
        </row>
        <row r="7">
          <cell r="BL7" t="str">
            <v>Ne sais pas</v>
          </cell>
          <cell r="BM7">
            <v>43</v>
          </cell>
          <cell r="BN7">
            <v>6.9794997484133809E-4</v>
          </cell>
          <cell r="BO7">
            <v>5</v>
          </cell>
        </row>
        <row r="8">
          <cell r="BL8" t="str">
            <v>Pompe à motricité humaine (Forage)</v>
          </cell>
          <cell r="BM8">
            <v>34651</v>
          </cell>
          <cell r="BN8">
            <v>0.56243405995877227</v>
          </cell>
          <cell r="BO8">
            <v>6</v>
          </cell>
        </row>
        <row r="9">
          <cell r="BL9" t="str">
            <v>Puits modernes (fermé)</v>
          </cell>
          <cell r="BM9">
            <v>820</v>
          </cell>
          <cell r="BN9">
            <v>1.330974370627668E-2</v>
          </cell>
          <cell r="BO9">
            <v>7</v>
          </cell>
        </row>
        <row r="10">
          <cell r="BL10" t="str">
            <v>Puits traditionnel (ouvert)</v>
          </cell>
          <cell r="BM10">
            <v>10917</v>
          </cell>
          <cell r="BN10">
            <v>0.17719813663588113</v>
          </cell>
          <cell r="BO10">
            <v>8</v>
          </cell>
        </row>
        <row r="11">
          <cell r="BL11" t="str">
            <v>Rivière/cours d’eau/étendue d’eau</v>
          </cell>
          <cell r="BM11">
            <v>1307</v>
          </cell>
          <cell r="BN11">
            <v>2.1214432956223928E-2</v>
          </cell>
          <cell r="BO11">
            <v>9</v>
          </cell>
        </row>
        <row r="12">
          <cell r="BL12" t="str">
            <v>Vendeur d’eau</v>
          </cell>
          <cell r="BM12">
            <v>7291</v>
          </cell>
          <cell r="BN12">
            <v>0.11834309922251619</v>
          </cell>
          <cell r="BO12">
            <v>10</v>
          </cell>
        </row>
        <row r="17">
          <cell r="BL17" t="str">
            <v>Description</v>
          </cell>
          <cell r="BM17" t="str">
            <v>Total</v>
          </cell>
          <cell r="BN17" t="str">
            <v>%</v>
          </cell>
          <cell r="BO17" t="str">
            <v>#</v>
          </cell>
        </row>
        <row r="18">
          <cell r="BL18" t="str">
            <v>15-30mn</v>
          </cell>
          <cell r="BM18">
            <v>24010</v>
          </cell>
          <cell r="BN18">
            <v>0.38971578827768671</v>
          </cell>
          <cell r="BO18">
            <v>1</v>
          </cell>
        </row>
        <row r="19">
          <cell r="BL19" t="str">
            <v>-15mn</v>
          </cell>
          <cell r="BM19">
            <v>16714</v>
          </cell>
          <cell r="BN19">
            <v>0.27129153208135176</v>
          </cell>
          <cell r="BO19">
            <v>2</v>
          </cell>
        </row>
        <row r="20">
          <cell r="BL20" t="str">
            <v>30-60mn</v>
          </cell>
          <cell r="BM20">
            <v>9286</v>
          </cell>
          <cell r="BN20">
            <v>0.15072473177620152</v>
          </cell>
          <cell r="BO20">
            <v>3</v>
          </cell>
        </row>
        <row r="21">
          <cell r="BL21" t="str">
            <v>Disponible dans la FA/site</v>
          </cell>
          <cell r="BM21">
            <v>3112</v>
          </cell>
          <cell r="BN21">
            <v>5.0512100504796376E-2</v>
          </cell>
          <cell r="BO21">
            <v>4</v>
          </cell>
        </row>
        <row r="22">
          <cell r="BL22" t="str">
            <v>plus 60mn</v>
          </cell>
          <cell r="BM22">
            <v>8487</v>
          </cell>
          <cell r="BN22">
            <v>0.13775584735996363</v>
          </cell>
          <cell r="BO22">
            <v>5</v>
          </cell>
        </row>
        <row r="26">
          <cell r="BL26" t="str">
            <v>Description</v>
          </cell>
          <cell r="BM26" t="str">
            <v>Total</v>
          </cell>
          <cell r="BN26" t="str">
            <v>%</v>
          </cell>
          <cell r="BO26" t="str">
            <v>#</v>
          </cell>
        </row>
        <row r="27">
          <cell r="BL27" t="str">
            <v>Entre 0 et 4 bidons</v>
          </cell>
          <cell r="BM27" t="e">
            <v>#REF!</v>
          </cell>
          <cell r="BN27" t="e">
            <v>#REF!</v>
          </cell>
          <cell r="BO27">
            <v>1</v>
          </cell>
        </row>
        <row r="28">
          <cell r="BL28" t="str">
            <v>Entre 5 et 9 bidons</v>
          </cell>
          <cell r="BM28" t="e">
            <v>#REF!</v>
          </cell>
          <cell r="BN28" t="e">
            <v>#REF!</v>
          </cell>
          <cell r="BO28">
            <v>2</v>
          </cell>
        </row>
        <row r="29">
          <cell r="BL29" t="str">
            <v>Entre 10 et 14 bidons</v>
          </cell>
          <cell r="BM29" t="e">
            <v>#REF!</v>
          </cell>
          <cell r="BN29" t="e">
            <v>#REF!</v>
          </cell>
          <cell r="BO29">
            <v>3</v>
          </cell>
        </row>
        <row r="30">
          <cell r="BL30" t="str">
            <v>Entre 15 et 19 bidons</v>
          </cell>
          <cell r="BM30" t="e">
            <v>#REF!</v>
          </cell>
          <cell r="BN30" t="e">
            <v>#REF!</v>
          </cell>
          <cell r="BO30">
            <v>4</v>
          </cell>
        </row>
        <row r="31">
          <cell r="BL31" t="str">
            <v>Entre 20 et 24 bidons</v>
          </cell>
          <cell r="BM31" t="e">
            <v>#REF!</v>
          </cell>
          <cell r="BN31" t="e">
            <v>#REF!</v>
          </cell>
          <cell r="BO31">
            <v>5</v>
          </cell>
        </row>
        <row r="32">
          <cell r="BL32" t="str">
            <v>Entre 25 et 29 bidons</v>
          </cell>
          <cell r="BM32" t="e">
            <v>#REF!</v>
          </cell>
          <cell r="BN32" t="e">
            <v>#REF!</v>
          </cell>
          <cell r="BO32">
            <v>6</v>
          </cell>
        </row>
        <row r="33">
          <cell r="BL33" t="str">
            <v xml:space="preserve"> 30 et plus</v>
          </cell>
          <cell r="BM33" t="e">
            <v>#REF!</v>
          </cell>
          <cell r="BN33" t="e">
            <v>#REF!</v>
          </cell>
          <cell r="BO33">
            <v>7</v>
          </cell>
        </row>
        <row r="36">
          <cell r="BL36" t="str">
            <v>Description</v>
          </cell>
          <cell r="BM36" t="str">
            <v>Total</v>
          </cell>
          <cell r="BN36" t="str">
            <v>%</v>
          </cell>
          <cell r="BO36" t="str">
            <v>#</v>
          </cell>
        </row>
        <row r="37">
          <cell r="BL37" t="str">
            <v>Indisponibles dans la FA/site</v>
          </cell>
          <cell r="BM37">
            <v>11796</v>
          </cell>
          <cell r="BN37">
            <v>-2949</v>
          </cell>
          <cell r="BO37">
            <v>1</v>
          </cell>
        </row>
        <row r="38">
          <cell r="BL38" t="str">
            <v>Non</v>
          </cell>
          <cell r="BM38">
            <v>47153</v>
          </cell>
          <cell r="BN38">
            <v>-11788.25</v>
          </cell>
          <cell r="BO38">
            <v>2</v>
          </cell>
        </row>
        <row r="39">
          <cell r="BL39" t="str">
            <v>Oui</v>
          </cell>
          <cell r="BM39">
            <v>2660</v>
          </cell>
          <cell r="BN39">
            <v>-665</v>
          </cell>
          <cell r="BO39">
            <v>3</v>
          </cell>
        </row>
        <row r="42">
          <cell r="BL42" t="str">
            <v>Description</v>
          </cell>
          <cell r="BM42" t="str">
            <v>Total</v>
          </cell>
          <cell r="BN42" t="str">
            <v>%</v>
          </cell>
          <cell r="BO42" t="str">
            <v>#</v>
          </cell>
        </row>
        <row r="43">
          <cell r="BL43" t="str">
            <v>Oui</v>
          </cell>
          <cell r="BM43">
            <v>4744</v>
          </cell>
          <cell r="BN43">
            <v>-1186</v>
          </cell>
          <cell r="BO43">
            <v>1</v>
          </cell>
        </row>
        <row r="44">
          <cell r="BL44" t="str">
            <v>Non</v>
          </cell>
          <cell r="BM44">
            <v>49745</v>
          </cell>
          <cell r="BN44">
            <v>-12436.25</v>
          </cell>
          <cell r="BO44">
            <v>2</v>
          </cell>
        </row>
        <row r="45">
          <cell r="BL45" t="str">
            <v>Ne sais pas</v>
          </cell>
          <cell r="BM45">
            <v>7120</v>
          </cell>
          <cell r="BN45">
            <v>-1780</v>
          </cell>
          <cell r="BO45">
            <v>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Abri_AME"/>
      <sheetName val="Menages"/>
      <sheetName val="Individus_Names"/>
      <sheetName val="Feuil2"/>
      <sheetName val="Feuil6"/>
      <sheetName val="Individus_AutresInfos"/>
      <sheetName val="PDI_09 Décembre_2019"/>
      <sheetName val="Centre des donnees"/>
      <sheetName val="Page 1-Tableau de bord"/>
      <sheetName val="Protection-4 pages"/>
      <sheetName val="Sante"/>
      <sheetName val="Education"/>
      <sheetName val="WASH"/>
      <sheetName val="TCD-Liste par commune Enreg."/>
      <sheetName val="Feuil4"/>
      <sheetName val="080820"/>
      <sheetName val="Feuil7"/>
      <sheetName val="Feuil8"/>
      <sheetName val="TCD-Liste Commune Precedente"/>
      <sheetName val="Liste commune - Precedente situ"/>
      <sheetName val="Tableau de comparaison"/>
      <sheetName val="Tableau situationnelle"/>
      <sheetName val="Tableau-final (2)"/>
      <sheetName val="Tableau-final"/>
      <sheetName val="Feuil5"/>
      <sheetName val="Feuil3"/>
      <sheetName val="données filets sociaux"/>
      <sheetName val="Database"/>
      <sheetName val="Estimation par reg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L2" t="str">
            <v>Description</v>
          </cell>
          <cell r="BM2" t="str">
            <v>Total</v>
          </cell>
          <cell r="BN2" t="str">
            <v>%</v>
          </cell>
          <cell r="BO2" t="str">
            <v>#</v>
          </cell>
        </row>
        <row r="3">
          <cell r="BL3" t="str">
            <v>Autre</v>
          </cell>
          <cell r="BM3">
            <v>273</v>
          </cell>
          <cell r="BN3">
            <v>3.4347399411187437E-3</v>
          </cell>
          <cell r="BO3">
            <v>1</v>
          </cell>
        </row>
        <row r="4">
          <cell r="BL4" t="str">
            <v>Distribution d’eau</v>
          </cell>
          <cell r="BM4">
            <v>1407</v>
          </cell>
          <cell r="BN4">
            <v>1.7702121234996603E-2</v>
          </cell>
          <cell r="BO4">
            <v>2</v>
          </cell>
        </row>
        <row r="5">
          <cell r="BL5" t="str">
            <v>Eau courante</v>
          </cell>
          <cell r="BM5">
            <v>7327</v>
          </cell>
          <cell r="BN5">
            <v>9.2184393950831639E-2</v>
          </cell>
          <cell r="BO5">
            <v>3</v>
          </cell>
        </row>
        <row r="6">
          <cell r="BL6" t="str">
            <v>Eau en bouteille</v>
          </cell>
          <cell r="BM6">
            <v>94</v>
          </cell>
          <cell r="BN6">
            <v>1.1826577086635967E-3</v>
          </cell>
          <cell r="BO6">
            <v>4</v>
          </cell>
        </row>
        <row r="7">
          <cell r="BL7" t="str">
            <v>Ne sais pas</v>
          </cell>
          <cell r="BM7">
            <v>53</v>
          </cell>
          <cell r="BN7">
            <v>6.668176442464961E-4</v>
          </cell>
          <cell r="BO7">
            <v>5</v>
          </cell>
        </row>
        <row r="8">
          <cell r="BL8" t="str">
            <v>Pompe à motricité humaine (Forage)</v>
          </cell>
          <cell r="BM8">
            <v>44319</v>
          </cell>
          <cell r="BN8">
            <v>0.55759794670491436</v>
          </cell>
          <cell r="BO8">
            <v>6</v>
          </cell>
        </row>
        <row r="9">
          <cell r="BL9" t="str">
            <v>Puits modernes (fermé)</v>
          </cell>
          <cell r="BM9">
            <v>1146</v>
          </cell>
          <cell r="BN9">
            <v>1.4418358873707255E-2</v>
          </cell>
          <cell r="BO9">
            <v>7</v>
          </cell>
        </row>
        <row r="10">
          <cell r="BL10" t="str">
            <v>Puits traditionnel (ouvert)</v>
          </cell>
          <cell r="BM10">
            <v>13335</v>
          </cell>
          <cell r="BN10">
            <v>0.16777383558541556</v>
          </cell>
          <cell r="BO10">
            <v>8</v>
          </cell>
        </row>
        <row r="11">
          <cell r="BL11" t="str">
            <v>Rivière/cours d’eau/étendue d’eau</v>
          </cell>
          <cell r="BM11">
            <v>1567</v>
          </cell>
          <cell r="BN11">
            <v>1.9715155632721873E-2</v>
          </cell>
          <cell r="BO11">
            <v>9</v>
          </cell>
        </row>
        <row r="12">
          <cell r="BL12" t="str">
            <v>Vendeur d’eau</v>
          </cell>
          <cell r="BM12">
            <v>9961</v>
          </cell>
          <cell r="BN12">
            <v>0.12532397272338391</v>
          </cell>
          <cell r="BO12">
            <v>10</v>
          </cell>
        </row>
        <row r="17">
          <cell r="BL17" t="str">
            <v>Description</v>
          </cell>
          <cell r="BM17" t="str">
            <v>Total</v>
          </cell>
          <cell r="BN17" t="str">
            <v>%</v>
          </cell>
          <cell r="BO17" t="str">
            <v>#</v>
          </cell>
        </row>
        <row r="18">
          <cell r="BL18" t="str">
            <v>15-30mn</v>
          </cell>
          <cell r="BM18">
            <v>31665</v>
          </cell>
          <cell r="BN18">
            <v>0.39839208877481697</v>
          </cell>
          <cell r="BO18">
            <v>1</v>
          </cell>
        </row>
        <row r="19">
          <cell r="BL19" t="str">
            <v>-15mn</v>
          </cell>
          <cell r="BM19">
            <v>20741</v>
          </cell>
          <cell r="BN19">
            <v>0.26095216527012405</v>
          </cell>
          <cell r="BO19">
            <v>2</v>
          </cell>
        </row>
        <row r="20">
          <cell r="BL20" t="str">
            <v>30-60mn</v>
          </cell>
          <cell r="BM20">
            <v>12050</v>
          </cell>
          <cell r="BN20">
            <v>0.15160665307868448</v>
          </cell>
          <cell r="BO20">
            <v>3</v>
          </cell>
        </row>
        <row r="21">
          <cell r="BL21" t="str">
            <v>Disponible dans la FA/site</v>
          </cell>
          <cell r="BM21">
            <v>3686</v>
          </cell>
          <cell r="BN21">
            <v>4.6375279937595937E-2</v>
          </cell>
          <cell r="BO21">
            <v>4</v>
          </cell>
        </row>
        <row r="22">
          <cell r="BL22" t="str">
            <v>plus 60mn</v>
          </cell>
          <cell r="BM22">
            <v>11340</v>
          </cell>
          <cell r="BN22">
            <v>0.14267381293877859</v>
          </cell>
          <cell r="BO22">
            <v>5</v>
          </cell>
        </row>
        <row r="26">
          <cell r="BL26" t="str">
            <v>Description</v>
          </cell>
          <cell r="BM26" t="str">
            <v>Total</v>
          </cell>
          <cell r="BN26" t="str">
            <v>%</v>
          </cell>
          <cell r="BO26" t="str">
            <v>#</v>
          </cell>
        </row>
        <row r="27">
          <cell r="BL27" t="str">
            <v>Entre 0 et 4 bidons</v>
          </cell>
          <cell r="BM27" t="e">
            <v>#REF!</v>
          </cell>
          <cell r="BN27" t="e">
            <v>#REF!</v>
          </cell>
          <cell r="BO27">
            <v>1</v>
          </cell>
        </row>
        <row r="28">
          <cell r="BL28" t="str">
            <v>Entre 5 et 9 bidons</v>
          </cell>
          <cell r="BM28" t="e">
            <v>#REF!</v>
          </cell>
          <cell r="BN28" t="e">
            <v>#REF!</v>
          </cell>
          <cell r="BO28">
            <v>2</v>
          </cell>
        </row>
        <row r="29">
          <cell r="BL29" t="str">
            <v>Entre 10 et 14 bidons</v>
          </cell>
          <cell r="BM29" t="e">
            <v>#REF!</v>
          </cell>
          <cell r="BN29" t="e">
            <v>#REF!</v>
          </cell>
          <cell r="BO29">
            <v>3</v>
          </cell>
        </row>
        <row r="30">
          <cell r="BL30" t="str">
            <v>Entre 15 et 19 bidons</v>
          </cell>
          <cell r="BM30" t="e">
            <v>#REF!</v>
          </cell>
          <cell r="BN30" t="e">
            <v>#REF!</v>
          </cell>
          <cell r="BO30">
            <v>4</v>
          </cell>
        </row>
        <row r="31">
          <cell r="BL31" t="str">
            <v>Entre 20 et 24 bidons</v>
          </cell>
          <cell r="BM31" t="e">
            <v>#REF!</v>
          </cell>
          <cell r="BN31" t="e">
            <v>#REF!</v>
          </cell>
          <cell r="BO31">
            <v>5</v>
          </cell>
        </row>
        <row r="32">
          <cell r="BL32" t="str">
            <v>Entre 25 et 29 bidons</v>
          </cell>
          <cell r="BM32" t="e">
            <v>#REF!</v>
          </cell>
          <cell r="BN32" t="e">
            <v>#REF!</v>
          </cell>
          <cell r="BO32">
            <v>6</v>
          </cell>
        </row>
        <row r="33">
          <cell r="BL33" t="str">
            <v xml:space="preserve"> 30 et plus</v>
          </cell>
          <cell r="BM33" t="e">
            <v>#REF!</v>
          </cell>
          <cell r="BN33" t="e">
            <v>#REF!</v>
          </cell>
          <cell r="BO33">
            <v>7</v>
          </cell>
        </row>
        <row r="36">
          <cell r="BL36" t="str">
            <v>Description</v>
          </cell>
          <cell r="BM36" t="str">
            <v>Total</v>
          </cell>
          <cell r="BN36" t="str">
            <v>%</v>
          </cell>
          <cell r="BO36" t="str">
            <v>#</v>
          </cell>
        </row>
        <row r="37">
          <cell r="BL37" t="str">
            <v>Indisponibles dans la FA/site</v>
          </cell>
          <cell r="BM37">
            <v>14163</v>
          </cell>
          <cell r="BN37">
            <v>-3540.75</v>
          </cell>
          <cell r="BO37">
            <v>1</v>
          </cell>
        </row>
        <row r="38">
          <cell r="BL38" t="str">
            <v>Non</v>
          </cell>
          <cell r="BM38">
            <v>62096</v>
          </cell>
          <cell r="BN38">
            <v>-15524</v>
          </cell>
          <cell r="BO38">
            <v>2</v>
          </cell>
        </row>
        <row r="39">
          <cell r="BL39" t="str">
            <v>Oui</v>
          </cell>
          <cell r="BM39">
            <v>3223</v>
          </cell>
          <cell r="BN39">
            <v>-805.75</v>
          </cell>
          <cell r="BO39">
            <v>3</v>
          </cell>
        </row>
        <row r="42">
          <cell r="BL42" t="str">
            <v>Description</v>
          </cell>
          <cell r="BM42" t="str">
            <v>Total</v>
          </cell>
          <cell r="BN42" t="str">
            <v>%</v>
          </cell>
          <cell r="BO42" t="str">
            <v>#</v>
          </cell>
        </row>
        <row r="43">
          <cell r="BL43" t="str">
            <v>Oui</v>
          </cell>
          <cell r="BM43">
            <v>5489</v>
          </cell>
          <cell r="BN43">
            <v>-1372.25</v>
          </cell>
          <cell r="BO43">
            <v>1</v>
          </cell>
        </row>
        <row r="44">
          <cell r="BL44" t="str">
            <v>Non</v>
          </cell>
          <cell r="BM44">
            <v>65371</v>
          </cell>
          <cell r="BN44">
            <v>-16342.75</v>
          </cell>
          <cell r="BO44">
            <v>2</v>
          </cell>
        </row>
        <row r="45">
          <cell r="BL45" t="str">
            <v>Ne sais pas</v>
          </cell>
          <cell r="BM45">
            <v>8622</v>
          </cell>
          <cell r="BN45">
            <v>-2155.5</v>
          </cell>
          <cell r="BO45">
            <v>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I_par_Région"/>
      <sheetName val="PDI_par_Province"/>
      <sheetName val="PDI_09 Décembre_2019"/>
      <sheetName val="PDI_par_Commune"/>
      <sheetName val="Arbinda"/>
      <sheetName val="Feuil3"/>
      <sheetName val="Foubé"/>
    </sheetNames>
    <sheetDataSet>
      <sheetData sheetId="0">
        <row r="16">
          <cell r="G16">
            <v>560033</v>
          </cell>
        </row>
      </sheetData>
      <sheetData sheetId="1">
        <row r="58">
          <cell r="G58">
            <v>560033</v>
          </cell>
        </row>
      </sheetData>
      <sheetData sheetId="2"/>
      <sheetData sheetId="3">
        <row r="195">
          <cell r="G195">
            <v>560033</v>
          </cell>
        </row>
      </sheetData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33B0889-5E9F-42A7-96C9-C46E37646177}" name="Tableau2" displayName="Tableau2" ref="A8:I259" totalsRowShown="0" headerRowDxfId="13" dataDxfId="11" headerRowBorderDxfId="12" tableBorderDxfId="10" totalsRowBorderDxfId="9">
  <autoFilter ref="A8:I259" xr:uid="{1348A397-13C4-4D72-80A1-8E174CD17669}"/>
  <tableColumns count="9">
    <tableColumn id="1" xr3:uid="{1B728752-4021-4AAB-A652-F941F4FC1D94}" name="Regions" dataDxfId="8"/>
    <tableColumn id="2" xr3:uid="{267043E6-FDD8-4867-9F60-26D0060AB611}" name="Provinces" dataDxfId="7"/>
    <tableColumn id="3" xr3:uid="{CA036085-43F7-41C7-A195-71E153F648B2}" name="Communes" dataDxfId="6"/>
    <tableColumn id="4" xr3:uid="{0452B4BC-CB14-4D59-A503-84B750CFE413}" name="Hommes" dataDxfId="5"/>
    <tableColumn id="5" xr3:uid="{F317BA21-D123-4915-8738-C25A90FE6B64}" name="Femmes" dataDxfId="4"/>
    <tableColumn id="6" xr3:uid="{4B23CFE4-D3F1-4FC1-9CBD-8BF06FAC2153}" name="Enfants de moins de 5 ans" dataDxfId="3"/>
    <tableColumn id="7" xr3:uid="{966F1D99-C4EE-4645-A188-A103FEC5FD75}" name="Enfants de plus de 5 ans" dataDxfId="2"/>
    <tableColumn id="8" xr3:uid="{AAA231D6-2C19-45C7-9021-F9484AA8F181}" name="Total Enfants" dataDxfId="1">
      <calculatedColumnFormula>'080820'!$F9+'080820'!$G9</calculatedColumnFormula>
    </tableColumn>
    <tableColumn id="9" xr3:uid="{F6502E31-C152-4FEE-BB1F-EC95752B2C31}" name="Nombre total de PDI" dataDxfId="0">
      <calculatedColumnFormula>'080820'!$H9+'080820'!$E9+'080820'!$D9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8F352-E907-41E1-A150-3A351D9793F7}">
  <sheetPr>
    <pageSetUpPr fitToPage="1"/>
  </sheetPr>
  <dimension ref="A1:I276"/>
  <sheetViews>
    <sheetView showGridLines="0" tabSelected="1" zoomScale="106" zoomScaleNormal="106" zoomScaleSheetLayoutView="100" workbookViewId="0">
      <selection activeCell="L27" sqref="L27"/>
    </sheetView>
  </sheetViews>
  <sheetFormatPr baseColWidth="10" defaultColWidth="11.5" defaultRowHeight="15" x14ac:dyDescent="0.2"/>
  <cols>
    <col min="1" max="1" width="21.83203125" style="5" customWidth="1"/>
    <col min="2" max="2" width="20" style="6" customWidth="1"/>
    <col min="3" max="3" width="22.1640625" style="6" customWidth="1"/>
    <col min="4" max="5" width="12.6640625" style="52" customWidth="1"/>
    <col min="6" max="7" width="17" style="52" customWidth="1"/>
    <col min="8" max="8" width="12.6640625" style="52" customWidth="1"/>
    <col min="9" max="9" width="14.5" style="52" customWidth="1"/>
    <col min="10" max="10" width="5.83203125" customWidth="1"/>
  </cols>
  <sheetData>
    <row r="1" spans="1:9" ht="23.25" customHeight="1" x14ac:dyDescent="0.2">
      <c r="A1" s="1"/>
      <c r="B1" s="23" t="s">
        <v>0</v>
      </c>
      <c r="C1" s="23"/>
      <c r="D1" s="23"/>
      <c r="E1" s="23"/>
      <c r="F1" s="23"/>
      <c r="G1" s="23"/>
      <c r="H1" s="23"/>
      <c r="I1" s="32"/>
    </row>
    <row r="2" spans="1:9" ht="12.5" customHeight="1" x14ac:dyDescent="0.2">
      <c r="A2" s="1"/>
      <c r="B2" s="2"/>
      <c r="C2" s="2"/>
      <c r="D2" s="33"/>
      <c r="E2" s="33"/>
      <c r="F2" s="33"/>
      <c r="G2" s="33"/>
      <c r="H2" s="33"/>
      <c r="I2" s="32"/>
    </row>
    <row r="3" spans="1:9" ht="12.5" customHeight="1" x14ac:dyDescent="0.2">
      <c r="A3" s="1"/>
      <c r="B3" s="24" t="s">
        <v>1</v>
      </c>
      <c r="C3" s="24"/>
      <c r="D3" s="24"/>
      <c r="E3" s="24"/>
      <c r="F3" s="24"/>
      <c r="G3" s="24"/>
      <c r="H3" s="24"/>
      <c r="I3" s="34"/>
    </row>
    <row r="4" spans="1:9" ht="12.5" customHeight="1" x14ac:dyDescent="0.2">
      <c r="A4" s="1"/>
      <c r="B4" s="24"/>
      <c r="C4" s="24"/>
      <c r="D4" s="24"/>
      <c r="E4" s="24"/>
      <c r="F4" s="24"/>
      <c r="G4" s="24"/>
      <c r="H4" s="24"/>
      <c r="I4" s="34"/>
    </row>
    <row r="5" spans="1:9" ht="12.5" customHeight="1" thickBot="1" x14ac:dyDescent="0.25">
      <c r="A5" s="3"/>
      <c r="B5" s="25" t="s">
        <v>2</v>
      </c>
      <c r="C5" s="25"/>
      <c r="D5" s="25"/>
      <c r="E5" s="25"/>
      <c r="F5" s="25"/>
      <c r="G5" s="25"/>
      <c r="H5" s="25"/>
      <c r="I5" s="35"/>
    </row>
    <row r="6" spans="1:9" ht="12.5" customHeight="1" x14ac:dyDescent="0.2">
      <c r="A6"/>
      <c r="B6" s="4"/>
      <c r="C6" s="4"/>
      <c r="D6" s="36"/>
      <c r="E6" s="36"/>
      <c r="F6" s="36"/>
      <c r="G6" s="36"/>
      <c r="H6" s="36"/>
      <c r="I6" s="37"/>
    </row>
    <row r="7" spans="1:9" ht="12.5" customHeight="1" x14ac:dyDescent="0.2">
      <c r="A7"/>
      <c r="B7" s="4"/>
      <c r="C7" s="4"/>
      <c r="D7" s="36"/>
      <c r="E7" s="36"/>
      <c r="F7" s="36"/>
      <c r="G7" s="36"/>
      <c r="H7" s="36"/>
      <c r="I7" s="37"/>
    </row>
    <row r="8" spans="1:9" ht="60" customHeight="1" x14ac:dyDescent="0.2">
      <c r="A8" s="21" t="s">
        <v>3</v>
      </c>
      <c r="B8" s="22" t="s">
        <v>4</v>
      </c>
      <c r="C8" s="22" t="s">
        <v>5</v>
      </c>
      <c r="D8" s="38" t="s">
        <v>6</v>
      </c>
      <c r="E8" s="38" t="s">
        <v>7</v>
      </c>
      <c r="F8" s="38" t="s">
        <v>8</v>
      </c>
      <c r="G8" s="38" t="s">
        <v>9</v>
      </c>
      <c r="H8" s="38" t="s">
        <v>10</v>
      </c>
      <c r="I8" s="39" t="s">
        <v>11</v>
      </c>
    </row>
    <row r="9" spans="1:9" ht="30" x14ac:dyDescent="0.2">
      <c r="A9" s="26" t="s">
        <v>320</v>
      </c>
      <c r="B9" s="27" t="s">
        <v>321</v>
      </c>
      <c r="C9" s="28" t="s">
        <v>322</v>
      </c>
      <c r="D9" s="29" t="s">
        <v>323</v>
      </c>
      <c r="E9" s="29" t="s">
        <v>324</v>
      </c>
      <c r="F9" s="29" t="s">
        <v>325</v>
      </c>
      <c r="G9" s="29" t="s">
        <v>326</v>
      </c>
      <c r="H9" s="30" t="s">
        <v>327</v>
      </c>
      <c r="I9" s="31" t="s">
        <v>328</v>
      </c>
    </row>
    <row r="10" spans="1:9" ht="16" x14ac:dyDescent="0.2">
      <c r="A10" s="14" t="s">
        <v>12</v>
      </c>
      <c r="B10" s="7" t="s">
        <v>13</v>
      </c>
      <c r="C10" s="7" t="s">
        <v>14</v>
      </c>
      <c r="D10" s="40">
        <v>196</v>
      </c>
      <c r="E10" s="40">
        <v>247</v>
      </c>
      <c r="F10" s="40">
        <v>197</v>
      </c>
      <c r="G10" s="40">
        <v>406</v>
      </c>
      <c r="H10" s="40">
        <f>'080820'!$F10+'080820'!$G10</f>
        <v>603</v>
      </c>
      <c r="I10" s="41">
        <f>'080820'!$H10+'080820'!$E10+'080820'!$D10</f>
        <v>1046</v>
      </c>
    </row>
    <row r="11" spans="1:9" ht="16" x14ac:dyDescent="0.2">
      <c r="A11" s="14" t="s">
        <v>12</v>
      </c>
      <c r="B11" s="7" t="s">
        <v>13</v>
      </c>
      <c r="C11" s="7" t="s">
        <v>15</v>
      </c>
      <c r="D11" s="40">
        <v>33</v>
      </c>
      <c r="E11" s="40">
        <v>31</v>
      </c>
      <c r="F11" s="40">
        <v>12</v>
      </c>
      <c r="G11" s="40">
        <v>29</v>
      </c>
      <c r="H11" s="40">
        <f>'080820'!$F11+'080820'!$G11</f>
        <v>41</v>
      </c>
      <c r="I11" s="41">
        <f>'080820'!$H11+'080820'!$E11+'080820'!$D11</f>
        <v>105</v>
      </c>
    </row>
    <row r="12" spans="1:9" ht="16" x14ac:dyDescent="0.2">
      <c r="A12" s="14" t="s">
        <v>12</v>
      </c>
      <c r="B12" s="7" t="s">
        <v>13</v>
      </c>
      <c r="C12" s="7" t="s">
        <v>16</v>
      </c>
      <c r="D12" s="40">
        <v>29</v>
      </c>
      <c r="E12" s="40">
        <v>64</v>
      </c>
      <c r="F12" s="40">
        <v>21</v>
      </c>
      <c r="G12" s="40">
        <v>138</v>
      </c>
      <c r="H12" s="40">
        <f>'080820'!$F12+'080820'!$G12</f>
        <v>159</v>
      </c>
      <c r="I12" s="41">
        <f>'080820'!$H12+'080820'!$E12+'080820'!$D12</f>
        <v>252</v>
      </c>
    </row>
    <row r="13" spans="1:9" ht="16" x14ac:dyDescent="0.2">
      <c r="A13" s="14" t="s">
        <v>12</v>
      </c>
      <c r="B13" s="7" t="s">
        <v>13</v>
      </c>
      <c r="C13" s="7" t="s">
        <v>17</v>
      </c>
      <c r="D13" s="40">
        <v>255</v>
      </c>
      <c r="E13" s="40">
        <v>274</v>
      </c>
      <c r="F13" s="40">
        <v>211</v>
      </c>
      <c r="G13" s="40">
        <v>418</v>
      </c>
      <c r="H13" s="40">
        <f>'080820'!$F13+'080820'!$G13</f>
        <v>629</v>
      </c>
      <c r="I13" s="41">
        <f>'080820'!$H13+'080820'!$E13+'080820'!$D13</f>
        <v>1158</v>
      </c>
    </row>
    <row r="14" spans="1:9" ht="16" x14ac:dyDescent="0.2">
      <c r="A14" s="14" t="s">
        <v>12</v>
      </c>
      <c r="B14" s="7" t="s">
        <v>13</v>
      </c>
      <c r="C14" s="7" t="s">
        <v>18</v>
      </c>
      <c r="D14" s="40">
        <v>123</v>
      </c>
      <c r="E14" s="40">
        <v>109</v>
      </c>
      <c r="F14" s="40">
        <v>64</v>
      </c>
      <c r="G14" s="40">
        <v>140</v>
      </c>
      <c r="H14" s="40">
        <f>'080820'!$F14+'080820'!$G14</f>
        <v>204</v>
      </c>
      <c r="I14" s="41">
        <f>'080820'!$H14+'080820'!$E14+'080820'!$D14</f>
        <v>436</v>
      </c>
    </row>
    <row r="15" spans="1:9" ht="16" x14ac:dyDescent="0.2">
      <c r="A15" s="14" t="s">
        <v>12</v>
      </c>
      <c r="B15" s="7" t="s">
        <v>19</v>
      </c>
      <c r="C15" s="7" t="s">
        <v>20</v>
      </c>
      <c r="D15" s="40">
        <v>11</v>
      </c>
      <c r="E15" s="40">
        <v>21</v>
      </c>
      <c r="F15" s="40">
        <v>12</v>
      </c>
      <c r="G15" s="40">
        <v>55</v>
      </c>
      <c r="H15" s="40">
        <f>'080820'!$F15+'080820'!$G15</f>
        <v>67</v>
      </c>
      <c r="I15" s="41">
        <f>'080820'!$H15+'080820'!$E15+'080820'!$D15</f>
        <v>99</v>
      </c>
    </row>
    <row r="16" spans="1:9" ht="16" x14ac:dyDescent="0.2">
      <c r="A16" s="14" t="s">
        <v>12</v>
      </c>
      <c r="B16" s="7" t="s">
        <v>19</v>
      </c>
      <c r="C16" s="7" t="s">
        <v>21</v>
      </c>
      <c r="D16" s="40">
        <v>70</v>
      </c>
      <c r="E16" s="40">
        <v>75</v>
      </c>
      <c r="F16" s="40">
        <v>41</v>
      </c>
      <c r="G16" s="40">
        <v>128</v>
      </c>
      <c r="H16" s="40">
        <f>'080820'!$F16+'080820'!$G16</f>
        <v>169</v>
      </c>
      <c r="I16" s="41">
        <f>'080820'!$H16+'080820'!$E16+'080820'!$D16</f>
        <v>314</v>
      </c>
    </row>
    <row r="17" spans="1:9" ht="16" x14ac:dyDescent="0.2">
      <c r="A17" s="14" t="s">
        <v>12</v>
      </c>
      <c r="B17" s="7" t="s">
        <v>19</v>
      </c>
      <c r="C17" s="7" t="s">
        <v>22</v>
      </c>
      <c r="D17" s="40">
        <v>64</v>
      </c>
      <c r="E17" s="40">
        <v>60</v>
      </c>
      <c r="F17" s="40">
        <v>30</v>
      </c>
      <c r="G17" s="40">
        <v>118</v>
      </c>
      <c r="H17" s="40">
        <f>'080820'!$F17+'080820'!$G17</f>
        <v>148</v>
      </c>
      <c r="I17" s="41">
        <f>'080820'!$H17+'080820'!$E17+'080820'!$D17</f>
        <v>272</v>
      </c>
    </row>
    <row r="18" spans="1:9" ht="16" x14ac:dyDescent="0.2">
      <c r="A18" s="14" t="s">
        <v>12</v>
      </c>
      <c r="B18" s="7" t="s">
        <v>19</v>
      </c>
      <c r="C18" s="7" t="s">
        <v>23</v>
      </c>
      <c r="D18" s="40">
        <v>237</v>
      </c>
      <c r="E18" s="40">
        <v>417</v>
      </c>
      <c r="F18" s="40">
        <v>334</v>
      </c>
      <c r="G18" s="40">
        <v>702</v>
      </c>
      <c r="H18" s="40">
        <f>'080820'!$F18+'080820'!$G18</f>
        <v>1036</v>
      </c>
      <c r="I18" s="41">
        <f>'080820'!$H18+'080820'!$E18+'080820'!$D18</f>
        <v>1690</v>
      </c>
    </row>
    <row r="19" spans="1:9" ht="16" x14ac:dyDescent="0.2">
      <c r="A19" s="14" t="s">
        <v>12</v>
      </c>
      <c r="B19" s="7" t="s">
        <v>19</v>
      </c>
      <c r="C19" s="7" t="s">
        <v>24</v>
      </c>
      <c r="D19" s="40">
        <v>4</v>
      </c>
      <c r="E19" s="40">
        <v>4</v>
      </c>
      <c r="F19" s="40">
        <v>0</v>
      </c>
      <c r="G19" s="40">
        <v>1</v>
      </c>
      <c r="H19" s="40">
        <f>'080820'!$F19+'080820'!$G19</f>
        <v>1</v>
      </c>
      <c r="I19" s="41">
        <f>'080820'!$H19+'080820'!$E19+'080820'!$D19</f>
        <v>9</v>
      </c>
    </row>
    <row r="20" spans="1:9" ht="16" x14ac:dyDescent="0.2">
      <c r="A20" s="14" t="s">
        <v>12</v>
      </c>
      <c r="B20" s="7" t="s">
        <v>25</v>
      </c>
      <c r="C20" s="7" t="s">
        <v>26</v>
      </c>
      <c r="D20" s="40">
        <v>193</v>
      </c>
      <c r="E20" s="40">
        <v>217</v>
      </c>
      <c r="F20" s="40">
        <v>159</v>
      </c>
      <c r="G20" s="40">
        <v>425</v>
      </c>
      <c r="H20" s="40">
        <f>'080820'!$F20+'080820'!$G20</f>
        <v>584</v>
      </c>
      <c r="I20" s="41">
        <f>'080820'!$H20+'080820'!$E20+'080820'!$D20</f>
        <v>994</v>
      </c>
    </row>
    <row r="21" spans="1:9" ht="16" x14ac:dyDescent="0.2">
      <c r="A21" s="14" t="s">
        <v>12</v>
      </c>
      <c r="B21" s="7" t="s">
        <v>25</v>
      </c>
      <c r="C21" s="7" t="s">
        <v>27</v>
      </c>
      <c r="D21" s="40">
        <v>1237</v>
      </c>
      <c r="E21" s="40">
        <v>1512</v>
      </c>
      <c r="F21" s="40">
        <v>1156</v>
      </c>
      <c r="G21" s="40">
        <v>2591</v>
      </c>
      <c r="H21" s="40">
        <f>'080820'!$F21+'080820'!$G21</f>
        <v>3747</v>
      </c>
      <c r="I21" s="41">
        <f>'080820'!$H21+'080820'!$E21+'080820'!$D21</f>
        <v>6496</v>
      </c>
    </row>
    <row r="22" spans="1:9" ht="16" x14ac:dyDescent="0.2">
      <c r="A22" s="14" t="s">
        <v>12</v>
      </c>
      <c r="B22" s="7" t="s">
        <v>25</v>
      </c>
      <c r="C22" s="7" t="s">
        <v>28</v>
      </c>
      <c r="D22" s="40">
        <v>16</v>
      </c>
      <c r="E22" s="40">
        <v>14</v>
      </c>
      <c r="F22" s="40">
        <v>11</v>
      </c>
      <c r="G22" s="40">
        <v>26</v>
      </c>
      <c r="H22" s="40">
        <f>'080820'!$F22+'080820'!$G22</f>
        <v>37</v>
      </c>
      <c r="I22" s="41">
        <f>'080820'!$H22+'080820'!$E22+'080820'!$D22</f>
        <v>67</v>
      </c>
    </row>
    <row r="23" spans="1:9" ht="16" x14ac:dyDescent="0.2">
      <c r="A23" s="14" t="s">
        <v>12</v>
      </c>
      <c r="B23" s="7" t="s">
        <v>25</v>
      </c>
      <c r="C23" s="7" t="s">
        <v>29</v>
      </c>
      <c r="D23" s="40">
        <v>895</v>
      </c>
      <c r="E23" s="40">
        <v>1074</v>
      </c>
      <c r="F23" s="40">
        <v>819</v>
      </c>
      <c r="G23" s="40">
        <v>2003</v>
      </c>
      <c r="H23" s="40">
        <f>'080820'!$F23+'080820'!$G23</f>
        <v>2822</v>
      </c>
      <c r="I23" s="41">
        <f>'080820'!$H23+'080820'!$E23+'080820'!$D23</f>
        <v>4791</v>
      </c>
    </row>
    <row r="24" spans="1:9" ht="16" x14ac:dyDescent="0.2">
      <c r="A24" s="14" t="s">
        <v>12</v>
      </c>
      <c r="B24" s="7" t="s">
        <v>25</v>
      </c>
      <c r="C24" s="7" t="s">
        <v>30</v>
      </c>
      <c r="D24" s="40">
        <v>2</v>
      </c>
      <c r="E24" s="40">
        <v>1</v>
      </c>
      <c r="F24" s="40">
        <v>2</v>
      </c>
      <c r="G24" s="40">
        <v>5</v>
      </c>
      <c r="H24" s="40">
        <f>'080820'!$F24+'080820'!$G24</f>
        <v>7</v>
      </c>
      <c r="I24" s="41">
        <f>'080820'!$H24+'080820'!$E24+'080820'!$D24</f>
        <v>10</v>
      </c>
    </row>
    <row r="25" spans="1:9" ht="16" x14ac:dyDescent="0.2">
      <c r="A25" s="14" t="s">
        <v>12</v>
      </c>
      <c r="B25" s="7" t="s">
        <v>25</v>
      </c>
      <c r="C25" s="7" t="s">
        <v>31</v>
      </c>
      <c r="D25" s="40">
        <v>196</v>
      </c>
      <c r="E25" s="40">
        <v>210</v>
      </c>
      <c r="F25" s="40">
        <v>116</v>
      </c>
      <c r="G25" s="40">
        <v>289</v>
      </c>
      <c r="H25" s="40">
        <f>'080820'!$F25+'080820'!$G25</f>
        <v>405</v>
      </c>
      <c r="I25" s="41">
        <f>'080820'!$H25+'080820'!$E25+'080820'!$D25</f>
        <v>811</v>
      </c>
    </row>
    <row r="26" spans="1:9" ht="16" x14ac:dyDescent="0.2">
      <c r="A26" s="14" t="s">
        <v>12</v>
      </c>
      <c r="B26" s="7" t="s">
        <v>25</v>
      </c>
      <c r="C26" s="7" t="s">
        <v>32</v>
      </c>
      <c r="D26" s="40">
        <v>7</v>
      </c>
      <c r="E26" s="40">
        <v>7</v>
      </c>
      <c r="F26" s="40">
        <v>7</v>
      </c>
      <c r="G26" s="40">
        <v>33</v>
      </c>
      <c r="H26" s="40">
        <f>'080820'!$F26+'080820'!$G26</f>
        <v>40</v>
      </c>
      <c r="I26" s="41">
        <f>'080820'!$H26+'080820'!$E26+'080820'!$D26</f>
        <v>54</v>
      </c>
    </row>
    <row r="27" spans="1:9" ht="16" x14ac:dyDescent="0.2">
      <c r="A27" s="14" t="s">
        <v>12</v>
      </c>
      <c r="B27" s="7" t="s">
        <v>25</v>
      </c>
      <c r="C27" s="7" t="s">
        <v>33</v>
      </c>
      <c r="D27" s="40">
        <v>1351</v>
      </c>
      <c r="E27" s="40">
        <v>1524</v>
      </c>
      <c r="F27" s="40">
        <v>1168</v>
      </c>
      <c r="G27" s="40">
        <v>2644</v>
      </c>
      <c r="H27" s="40">
        <f>'080820'!$F27+'080820'!$G27</f>
        <v>3812</v>
      </c>
      <c r="I27" s="41">
        <f>'080820'!$H27+'080820'!$E27+'080820'!$D27</f>
        <v>6687</v>
      </c>
    </row>
    <row r="28" spans="1:9" ht="16" x14ac:dyDescent="0.2">
      <c r="A28" s="14" t="s">
        <v>12</v>
      </c>
      <c r="B28" s="7" t="s">
        <v>25</v>
      </c>
      <c r="C28" s="7" t="s">
        <v>34</v>
      </c>
      <c r="D28" s="40">
        <v>4</v>
      </c>
      <c r="E28" s="40">
        <v>1</v>
      </c>
      <c r="F28" s="40">
        <v>1</v>
      </c>
      <c r="G28" s="40">
        <v>4</v>
      </c>
      <c r="H28" s="40">
        <f>'080820'!$F28+'080820'!$G28</f>
        <v>5</v>
      </c>
      <c r="I28" s="41">
        <f>'080820'!$H28+'080820'!$E28+'080820'!$D28</f>
        <v>10</v>
      </c>
    </row>
    <row r="29" spans="1:9" ht="16" x14ac:dyDescent="0.2">
      <c r="A29" s="14" t="s">
        <v>12</v>
      </c>
      <c r="B29" s="7" t="s">
        <v>35</v>
      </c>
      <c r="C29" s="7" t="s">
        <v>36</v>
      </c>
      <c r="D29" s="40">
        <v>171</v>
      </c>
      <c r="E29" s="40">
        <v>210</v>
      </c>
      <c r="F29" s="40">
        <v>143</v>
      </c>
      <c r="G29" s="40">
        <v>417</v>
      </c>
      <c r="H29" s="40">
        <f>'080820'!$F29+'080820'!$G29</f>
        <v>560</v>
      </c>
      <c r="I29" s="41">
        <f>'080820'!$H29+'080820'!$E29+'080820'!$D29</f>
        <v>941</v>
      </c>
    </row>
    <row r="30" spans="1:9" ht="16" x14ac:dyDescent="0.2">
      <c r="A30" s="14" t="s">
        <v>12</v>
      </c>
      <c r="B30" s="7" t="s">
        <v>35</v>
      </c>
      <c r="C30" s="7" t="s">
        <v>37</v>
      </c>
      <c r="D30" s="40">
        <v>6</v>
      </c>
      <c r="E30" s="40">
        <v>11</v>
      </c>
      <c r="F30" s="40">
        <v>8</v>
      </c>
      <c r="G30" s="40">
        <v>21</v>
      </c>
      <c r="H30" s="40">
        <f>'080820'!$F30+'080820'!$G30</f>
        <v>29</v>
      </c>
      <c r="I30" s="41">
        <f>'080820'!$H30+'080820'!$E30+'080820'!$D30</f>
        <v>46</v>
      </c>
    </row>
    <row r="31" spans="1:9" ht="16" x14ac:dyDescent="0.2">
      <c r="A31" s="14" t="s">
        <v>12</v>
      </c>
      <c r="B31" s="7" t="s">
        <v>35</v>
      </c>
      <c r="C31" s="7" t="s">
        <v>38</v>
      </c>
      <c r="D31" s="40">
        <v>29</v>
      </c>
      <c r="E31" s="40">
        <v>31</v>
      </c>
      <c r="F31" s="40">
        <v>26</v>
      </c>
      <c r="G31" s="40">
        <v>85</v>
      </c>
      <c r="H31" s="40">
        <f>'080820'!$F31+'080820'!$G31</f>
        <v>111</v>
      </c>
      <c r="I31" s="41">
        <f>'080820'!$H31+'080820'!$E31+'080820'!$D31</f>
        <v>171</v>
      </c>
    </row>
    <row r="32" spans="1:9" ht="16" x14ac:dyDescent="0.2">
      <c r="A32" s="14" t="s">
        <v>12</v>
      </c>
      <c r="B32" s="7" t="s">
        <v>35</v>
      </c>
      <c r="C32" s="7" t="s">
        <v>39</v>
      </c>
      <c r="D32" s="40">
        <v>5</v>
      </c>
      <c r="E32" s="40">
        <v>5</v>
      </c>
      <c r="F32" s="40">
        <v>5</v>
      </c>
      <c r="G32" s="40">
        <v>7</v>
      </c>
      <c r="H32" s="40">
        <f>'080820'!$F32+'080820'!$G32</f>
        <v>12</v>
      </c>
      <c r="I32" s="41">
        <f>'080820'!$H32+'080820'!$E32+'080820'!$D32</f>
        <v>22</v>
      </c>
    </row>
    <row r="33" spans="1:9" ht="16" x14ac:dyDescent="0.2">
      <c r="A33" s="14" t="s">
        <v>12</v>
      </c>
      <c r="B33" s="7" t="s">
        <v>40</v>
      </c>
      <c r="C33" s="7" t="s">
        <v>41</v>
      </c>
      <c r="D33" s="40">
        <v>21</v>
      </c>
      <c r="E33" s="40">
        <v>0</v>
      </c>
      <c r="F33" s="40">
        <v>0</v>
      </c>
      <c r="G33" s="40">
        <v>17</v>
      </c>
      <c r="H33" s="40">
        <f>'080820'!$F33+'080820'!$G33</f>
        <v>17</v>
      </c>
      <c r="I33" s="41">
        <f>'080820'!$H33+'080820'!$E33+'080820'!$D33</f>
        <v>38</v>
      </c>
    </row>
    <row r="34" spans="1:9" ht="16" x14ac:dyDescent="0.2">
      <c r="A34" s="14" t="s">
        <v>12</v>
      </c>
      <c r="B34" s="7" t="s">
        <v>40</v>
      </c>
      <c r="C34" s="7" t="s">
        <v>42</v>
      </c>
      <c r="D34" s="40">
        <v>4</v>
      </c>
      <c r="E34" s="40">
        <v>0</v>
      </c>
      <c r="F34" s="40">
        <v>1</v>
      </c>
      <c r="G34" s="40">
        <v>6</v>
      </c>
      <c r="H34" s="40">
        <f>'080820'!$F34+'080820'!$G34</f>
        <v>7</v>
      </c>
      <c r="I34" s="41">
        <f>'080820'!$H34+'080820'!$E34+'080820'!$D34</f>
        <v>11</v>
      </c>
    </row>
    <row r="35" spans="1:9" ht="16" x14ac:dyDescent="0.2">
      <c r="A35" s="14" t="s">
        <v>12</v>
      </c>
      <c r="B35" s="7" t="s">
        <v>40</v>
      </c>
      <c r="C35" s="7" t="s">
        <v>43</v>
      </c>
      <c r="D35" s="40">
        <v>2</v>
      </c>
      <c r="E35" s="40">
        <v>7</v>
      </c>
      <c r="F35" s="40">
        <v>0</v>
      </c>
      <c r="G35" s="40">
        <v>0</v>
      </c>
      <c r="H35" s="40">
        <f>'080820'!$F35+'080820'!$G35</f>
        <v>0</v>
      </c>
      <c r="I35" s="41">
        <f>'080820'!$H35+'080820'!$E35+'080820'!$D35</f>
        <v>9</v>
      </c>
    </row>
    <row r="36" spans="1:9" ht="16" x14ac:dyDescent="0.2">
      <c r="A36" s="14" t="s">
        <v>12</v>
      </c>
      <c r="B36" s="7" t="s">
        <v>40</v>
      </c>
      <c r="C36" s="7" t="s">
        <v>44</v>
      </c>
      <c r="D36" s="40">
        <v>18</v>
      </c>
      <c r="E36" s="40">
        <v>23</v>
      </c>
      <c r="F36" s="40">
        <v>14</v>
      </c>
      <c r="G36" s="40">
        <v>33</v>
      </c>
      <c r="H36" s="40">
        <f>'080820'!$F36+'080820'!$G36</f>
        <v>47</v>
      </c>
      <c r="I36" s="41">
        <f>'080820'!$H36+'080820'!$E36+'080820'!$D36</f>
        <v>88</v>
      </c>
    </row>
    <row r="37" spans="1:9" ht="16" x14ac:dyDescent="0.2">
      <c r="A37" s="14" t="s">
        <v>12</v>
      </c>
      <c r="B37" s="7" t="s">
        <v>40</v>
      </c>
      <c r="C37" s="7" t="s">
        <v>45</v>
      </c>
      <c r="D37" s="40">
        <v>47</v>
      </c>
      <c r="E37" s="40">
        <v>54</v>
      </c>
      <c r="F37" s="40">
        <v>38</v>
      </c>
      <c r="G37" s="40">
        <v>67</v>
      </c>
      <c r="H37" s="40">
        <f>'080820'!$F37+'080820'!$G37</f>
        <v>105</v>
      </c>
      <c r="I37" s="41">
        <f>'080820'!$H37+'080820'!$E37+'080820'!$D37</f>
        <v>206</v>
      </c>
    </row>
    <row r="38" spans="1:9" ht="16" x14ac:dyDescent="0.2">
      <c r="A38" s="14" t="s">
        <v>12</v>
      </c>
      <c r="B38" s="7" t="s">
        <v>46</v>
      </c>
      <c r="C38" s="7" t="s">
        <v>47</v>
      </c>
      <c r="D38" s="40">
        <v>409</v>
      </c>
      <c r="E38" s="40">
        <v>440</v>
      </c>
      <c r="F38" s="40">
        <v>335</v>
      </c>
      <c r="G38" s="40">
        <v>999</v>
      </c>
      <c r="H38" s="40">
        <f>'080820'!$F38+'080820'!$G38</f>
        <v>1334</v>
      </c>
      <c r="I38" s="41">
        <f>'080820'!$H38+'080820'!$E38+'080820'!$D38</f>
        <v>2183</v>
      </c>
    </row>
    <row r="39" spans="1:9" ht="16" x14ac:dyDescent="0.2">
      <c r="A39" s="14" t="s">
        <v>12</v>
      </c>
      <c r="B39" s="7" t="s">
        <v>46</v>
      </c>
      <c r="C39" s="7" t="s">
        <v>48</v>
      </c>
      <c r="D39" s="40">
        <v>107</v>
      </c>
      <c r="E39" s="40">
        <v>85</v>
      </c>
      <c r="F39" s="40">
        <v>17</v>
      </c>
      <c r="G39" s="40">
        <v>498</v>
      </c>
      <c r="H39" s="40">
        <f>'080820'!$F39+'080820'!$G39</f>
        <v>515</v>
      </c>
      <c r="I39" s="41">
        <f>'080820'!$H39+'080820'!$E39+'080820'!$D39</f>
        <v>707</v>
      </c>
    </row>
    <row r="40" spans="1:9" ht="16" x14ac:dyDescent="0.2">
      <c r="A40" s="14" t="s">
        <v>12</v>
      </c>
      <c r="B40" s="7" t="s">
        <v>46</v>
      </c>
      <c r="C40" s="7" t="s">
        <v>49</v>
      </c>
      <c r="D40" s="40">
        <v>5</v>
      </c>
      <c r="E40" s="40">
        <v>7</v>
      </c>
      <c r="F40" s="40">
        <v>12</v>
      </c>
      <c r="G40" s="40">
        <v>21</v>
      </c>
      <c r="H40" s="40">
        <f>'080820'!$F40+'080820'!$G40</f>
        <v>33</v>
      </c>
      <c r="I40" s="41">
        <f>'080820'!$H40+'080820'!$E40+'080820'!$D40</f>
        <v>45</v>
      </c>
    </row>
    <row r="41" spans="1:9" ht="16" x14ac:dyDescent="0.2">
      <c r="A41" s="14" t="s">
        <v>12</v>
      </c>
      <c r="B41" s="7" t="s">
        <v>46</v>
      </c>
      <c r="C41" s="7" t="s">
        <v>50</v>
      </c>
      <c r="D41" s="40">
        <v>36</v>
      </c>
      <c r="E41" s="40">
        <v>48</v>
      </c>
      <c r="F41" s="40">
        <v>7</v>
      </c>
      <c r="G41" s="40">
        <v>57</v>
      </c>
      <c r="H41" s="40">
        <f>'080820'!$F41+'080820'!$G41</f>
        <v>64</v>
      </c>
      <c r="I41" s="41">
        <f>'080820'!$H41+'080820'!$E41+'080820'!$D41</f>
        <v>148</v>
      </c>
    </row>
    <row r="42" spans="1:9" ht="16" x14ac:dyDescent="0.2">
      <c r="A42" s="14" t="s">
        <v>12</v>
      </c>
      <c r="B42" s="7" t="s">
        <v>46</v>
      </c>
      <c r="C42" s="7" t="s">
        <v>51</v>
      </c>
      <c r="D42" s="40">
        <v>12</v>
      </c>
      <c r="E42" s="40">
        <v>0</v>
      </c>
      <c r="F42" s="40">
        <v>0</v>
      </c>
      <c r="G42" s="40">
        <v>7</v>
      </c>
      <c r="H42" s="40">
        <f>'080820'!$F42+'080820'!$G42</f>
        <v>7</v>
      </c>
      <c r="I42" s="41">
        <f>'080820'!$H42+'080820'!$E42+'080820'!$D42</f>
        <v>19</v>
      </c>
    </row>
    <row r="43" spans="1:9" ht="16" x14ac:dyDescent="0.2">
      <c r="A43" s="14" t="s">
        <v>12</v>
      </c>
      <c r="B43" s="7" t="s">
        <v>46</v>
      </c>
      <c r="C43" s="7" t="s">
        <v>52</v>
      </c>
      <c r="D43" s="40">
        <v>2081</v>
      </c>
      <c r="E43" s="40">
        <v>1617</v>
      </c>
      <c r="F43" s="40">
        <v>266</v>
      </c>
      <c r="G43" s="40">
        <v>3116</v>
      </c>
      <c r="H43" s="40">
        <f>'080820'!$F43+'080820'!$G43</f>
        <v>3382</v>
      </c>
      <c r="I43" s="41">
        <f>'080820'!$H43+'080820'!$E43+'080820'!$D43</f>
        <v>7080</v>
      </c>
    </row>
    <row r="44" spans="1:9" ht="16" x14ac:dyDescent="0.2">
      <c r="A44" s="14" t="s">
        <v>53</v>
      </c>
      <c r="B44" s="7" t="s">
        <v>54</v>
      </c>
      <c r="C44" s="7" t="s">
        <v>55</v>
      </c>
      <c r="D44" s="40">
        <v>329</v>
      </c>
      <c r="E44" s="40">
        <v>753</v>
      </c>
      <c r="F44" s="40">
        <v>108</v>
      </c>
      <c r="G44" s="40">
        <v>175</v>
      </c>
      <c r="H44" s="40">
        <f>'080820'!$F44+'080820'!$G44</f>
        <v>283</v>
      </c>
      <c r="I44" s="41">
        <f>'080820'!$H44+'080820'!$E44+'080820'!$D44</f>
        <v>1365</v>
      </c>
    </row>
    <row r="45" spans="1:9" ht="16" x14ac:dyDescent="0.2">
      <c r="A45" s="14" t="s">
        <v>53</v>
      </c>
      <c r="B45" s="7" t="s">
        <v>54</v>
      </c>
      <c r="C45" s="7" t="s">
        <v>56</v>
      </c>
      <c r="D45" s="40">
        <v>22</v>
      </c>
      <c r="E45" s="40">
        <v>43</v>
      </c>
      <c r="F45" s="40">
        <v>36</v>
      </c>
      <c r="G45" s="40">
        <v>18</v>
      </c>
      <c r="H45" s="40">
        <f>'080820'!$F45+'080820'!$G45</f>
        <v>54</v>
      </c>
      <c r="I45" s="41">
        <f>'080820'!$H45+'080820'!$E45+'080820'!$D45</f>
        <v>119</v>
      </c>
    </row>
    <row r="46" spans="1:9" ht="16" x14ac:dyDescent="0.2">
      <c r="A46" s="14" t="s">
        <v>53</v>
      </c>
      <c r="B46" s="7" t="s">
        <v>54</v>
      </c>
      <c r="C46" s="7" t="s">
        <v>57</v>
      </c>
      <c r="D46" s="40">
        <v>312</v>
      </c>
      <c r="E46" s="40">
        <v>371</v>
      </c>
      <c r="F46" s="40">
        <v>24</v>
      </c>
      <c r="G46" s="40">
        <v>83</v>
      </c>
      <c r="H46" s="40">
        <f>'080820'!$F46+'080820'!$G46</f>
        <v>107</v>
      </c>
      <c r="I46" s="41">
        <f>'080820'!$H46+'080820'!$E46+'080820'!$D46</f>
        <v>790</v>
      </c>
    </row>
    <row r="47" spans="1:9" ht="16" x14ac:dyDescent="0.2">
      <c r="A47" s="14" t="s">
        <v>53</v>
      </c>
      <c r="B47" s="7" t="s">
        <v>54</v>
      </c>
      <c r="C47" s="7" t="s">
        <v>58</v>
      </c>
      <c r="D47" s="40">
        <v>10</v>
      </c>
      <c r="E47" s="40">
        <v>13</v>
      </c>
      <c r="F47" s="40">
        <v>4</v>
      </c>
      <c r="G47" s="40">
        <v>3</v>
      </c>
      <c r="H47" s="40">
        <f>'080820'!$F47+'080820'!$G47</f>
        <v>7</v>
      </c>
      <c r="I47" s="41">
        <f>'080820'!$H47+'080820'!$E47+'080820'!$D47</f>
        <v>30</v>
      </c>
    </row>
    <row r="48" spans="1:9" ht="16" x14ac:dyDescent="0.2">
      <c r="A48" s="14" t="s">
        <v>53</v>
      </c>
      <c r="B48" s="7" t="s">
        <v>54</v>
      </c>
      <c r="C48" s="7" t="s">
        <v>59</v>
      </c>
      <c r="D48" s="40">
        <v>382</v>
      </c>
      <c r="E48" s="40">
        <v>469</v>
      </c>
      <c r="F48" s="40">
        <v>62</v>
      </c>
      <c r="G48" s="40">
        <v>125</v>
      </c>
      <c r="H48" s="40">
        <f>'080820'!$F48+'080820'!$G48</f>
        <v>187</v>
      </c>
      <c r="I48" s="41">
        <f>'080820'!$H48+'080820'!$E48+'080820'!$D48</f>
        <v>1038</v>
      </c>
    </row>
    <row r="49" spans="1:9" ht="16" x14ac:dyDescent="0.2">
      <c r="A49" s="14" t="s">
        <v>53</v>
      </c>
      <c r="B49" s="7" t="s">
        <v>54</v>
      </c>
      <c r="C49" s="7" t="s">
        <v>60</v>
      </c>
      <c r="D49" s="40">
        <v>171</v>
      </c>
      <c r="E49" s="40">
        <v>234</v>
      </c>
      <c r="F49" s="40">
        <v>19</v>
      </c>
      <c r="G49" s="40">
        <v>40</v>
      </c>
      <c r="H49" s="40">
        <f>'080820'!$F49+'080820'!$G49</f>
        <v>59</v>
      </c>
      <c r="I49" s="41">
        <f>'080820'!$H49+'080820'!$E49+'080820'!$D49</f>
        <v>464</v>
      </c>
    </row>
    <row r="50" spans="1:9" ht="16" x14ac:dyDescent="0.2">
      <c r="A50" s="14" t="s">
        <v>53</v>
      </c>
      <c r="B50" s="7" t="s">
        <v>54</v>
      </c>
      <c r="C50" s="7" t="s">
        <v>61</v>
      </c>
      <c r="D50" s="40">
        <v>735</v>
      </c>
      <c r="E50" s="40">
        <v>1029</v>
      </c>
      <c r="F50" s="40">
        <v>243</v>
      </c>
      <c r="G50" s="40">
        <v>935</v>
      </c>
      <c r="H50" s="40">
        <f>'080820'!$F50+'080820'!$G50</f>
        <v>1178</v>
      </c>
      <c r="I50" s="41">
        <f>'080820'!$H50+'080820'!$E50+'080820'!$D50</f>
        <v>2942</v>
      </c>
    </row>
    <row r="51" spans="1:9" ht="16" x14ac:dyDescent="0.2">
      <c r="A51" s="14" t="s">
        <v>53</v>
      </c>
      <c r="B51" s="7" t="s">
        <v>54</v>
      </c>
      <c r="C51" s="7" t="s">
        <v>62</v>
      </c>
      <c r="D51" s="40">
        <v>45</v>
      </c>
      <c r="E51" s="40">
        <v>31</v>
      </c>
      <c r="F51" s="40">
        <v>10</v>
      </c>
      <c r="G51" s="40">
        <v>23</v>
      </c>
      <c r="H51" s="40">
        <f>'080820'!$F51+'080820'!$G51</f>
        <v>33</v>
      </c>
      <c r="I51" s="41">
        <f>'080820'!$H51+'080820'!$E51+'080820'!$D51</f>
        <v>109</v>
      </c>
    </row>
    <row r="52" spans="1:9" ht="16" x14ac:dyDescent="0.2">
      <c r="A52" s="14" t="s">
        <v>53</v>
      </c>
      <c r="B52" s="7" t="s">
        <v>54</v>
      </c>
      <c r="C52" s="7" t="s">
        <v>63</v>
      </c>
      <c r="D52" s="40">
        <v>263</v>
      </c>
      <c r="E52" s="40">
        <v>360</v>
      </c>
      <c r="F52" s="40">
        <v>48</v>
      </c>
      <c r="G52" s="40">
        <v>168</v>
      </c>
      <c r="H52" s="40">
        <f>'080820'!$F52+'080820'!$G52</f>
        <v>216</v>
      </c>
      <c r="I52" s="41">
        <f>'080820'!$H52+'080820'!$E52+'080820'!$D52</f>
        <v>839</v>
      </c>
    </row>
    <row r="53" spans="1:9" ht="16" x14ac:dyDescent="0.2">
      <c r="A53" s="14" t="s">
        <v>53</v>
      </c>
      <c r="B53" s="7" t="s">
        <v>64</v>
      </c>
      <c r="C53" s="7" t="s">
        <v>65</v>
      </c>
      <c r="D53" s="40">
        <v>2</v>
      </c>
      <c r="E53" s="40">
        <v>2</v>
      </c>
      <c r="F53" s="40">
        <v>2</v>
      </c>
      <c r="G53" s="40">
        <v>8</v>
      </c>
      <c r="H53" s="40">
        <f>'080820'!$F53+'080820'!$G53</f>
        <v>10</v>
      </c>
      <c r="I53" s="41">
        <f>'080820'!$H53+'080820'!$E53+'080820'!$D53</f>
        <v>14</v>
      </c>
    </row>
    <row r="54" spans="1:9" ht="16" x14ac:dyDescent="0.2">
      <c r="A54" s="14" t="s">
        <v>53</v>
      </c>
      <c r="B54" s="7" t="s">
        <v>66</v>
      </c>
      <c r="C54" s="7" t="s">
        <v>67</v>
      </c>
      <c r="D54" s="40">
        <v>2</v>
      </c>
      <c r="E54" s="40">
        <v>6</v>
      </c>
      <c r="F54" s="40">
        <v>4</v>
      </c>
      <c r="G54" s="40">
        <v>7</v>
      </c>
      <c r="H54" s="40">
        <f>'080820'!$F54+'080820'!$G54</f>
        <v>11</v>
      </c>
      <c r="I54" s="41">
        <f>'080820'!$H54+'080820'!$E54+'080820'!$D54</f>
        <v>19</v>
      </c>
    </row>
    <row r="55" spans="1:9" ht="16" x14ac:dyDescent="0.2">
      <c r="A55" s="14" t="s">
        <v>68</v>
      </c>
      <c r="B55" s="7" t="s">
        <v>69</v>
      </c>
      <c r="C55" s="7" t="s">
        <v>70</v>
      </c>
      <c r="D55" s="40">
        <v>162</v>
      </c>
      <c r="E55" s="40">
        <v>412</v>
      </c>
      <c r="F55" s="40">
        <v>158</v>
      </c>
      <c r="G55" s="40">
        <v>319</v>
      </c>
      <c r="H55" s="40">
        <f>'080820'!$F55+'080820'!$G55</f>
        <v>477</v>
      </c>
      <c r="I55" s="41">
        <f>'080820'!$H55+'080820'!$E55+'080820'!$D55</f>
        <v>1051</v>
      </c>
    </row>
    <row r="56" spans="1:9" ht="16" x14ac:dyDescent="0.2">
      <c r="A56" s="14" t="s">
        <v>71</v>
      </c>
      <c r="B56" s="7" t="s">
        <v>72</v>
      </c>
      <c r="C56" s="7" t="s">
        <v>73</v>
      </c>
      <c r="D56" s="42">
        <v>46</v>
      </c>
      <c r="E56" s="42">
        <v>79</v>
      </c>
      <c r="F56" s="42">
        <v>69</v>
      </c>
      <c r="G56" s="42">
        <v>139</v>
      </c>
      <c r="H56" s="40">
        <f>'080820'!$F56+'080820'!$G56</f>
        <v>208</v>
      </c>
      <c r="I56" s="41">
        <f>'080820'!$H56+'080820'!$E56+'080820'!$D56</f>
        <v>333</v>
      </c>
    </row>
    <row r="57" spans="1:9" ht="16" x14ac:dyDescent="0.2">
      <c r="A57" s="14" t="s">
        <v>71</v>
      </c>
      <c r="B57" s="7" t="s">
        <v>72</v>
      </c>
      <c r="C57" s="7" t="s">
        <v>74</v>
      </c>
      <c r="D57" s="42">
        <v>27</v>
      </c>
      <c r="E57" s="42">
        <v>62</v>
      </c>
      <c r="F57" s="42">
        <v>19</v>
      </c>
      <c r="G57" s="42">
        <v>39</v>
      </c>
      <c r="H57" s="40">
        <f>'080820'!$F57+'080820'!$G57</f>
        <v>58</v>
      </c>
      <c r="I57" s="41">
        <f>'080820'!$H57+'080820'!$E57+'080820'!$D57</f>
        <v>147</v>
      </c>
    </row>
    <row r="58" spans="1:9" ht="16" x14ac:dyDescent="0.2">
      <c r="A58" s="14" t="s">
        <v>71</v>
      </c>
      <c r="B58" s="7" t="s">
        <v>72</v>
      </c>
      <c r="C58" s="7" t="s">
        <v>75</v>
      </c>
      <c r="D58" s="42">
        <v>434</v>
      </c>
      <c r="E58" s="42">
        <v>495</v>
      </c>
      <c r="F58" s="42">
        <v>402</v>
      </c>
      <c r="G58" s="42">
        <v>812</v>
      </c>
      <c r="H58" s="40">
        <f>'080820'!$F58+'080820'!$G58</f>
        <v>1214</v>
      </c>
      <c r="I58" s="41">
        <f>'080820'!$H58+'080820'!$E58+'080820'!$D58</f>
        <v>2143</v>
      </c>
    </row>
    <row r="59" spans="1:9" ht="16" x14ac:dyDescent="0.2">
      <c r="A59" s="14" t="s">
        <v>71</v>
      </c>
      <c r="B59" s="7" t="s">
        <v>72</v>
      </c>
      <c r="C59" s="7" t="s">
        <v>76</v>
      </c>
      <c r="D59" s="42">
        <v>1</v>
      </c>
      <c r="E59" s="42">
        <v>3</v>
      </c>
      <c r="F59" s="42">
        <v>6</v>
      </c>
      <c r="G59" s="42">
        <v>12</v>
      </c>
      <c r="H59" s="40">
        <f>'080820'!$F59+'080820'!$G59</f>
        <v>18</v>
      </c>
      <c r="I59" s="41">
        <f>'080820'!$H59+'080820'!$E59+'080820'!$D59</f>
        <v>22</v>
      </c>
    </row>
    <row r="60" spans="1:9" ht="16" x14ac:dyDescent="0.2">
      <c r="A60" s="14" t="s">
        <v>71</v>
      </c>
      <c r="B60" s="7" t="s">
        <v>72</v>
      </c>
      <c r="C60" s="7" t="s">
        <v>77</v>
      </c>
      <c r="D60" s="42">
        <v>27</v>
      </c>
      <c r="E60" s="42">
        <v>31</v>
      </c>
      <c r="F60" s="42">
        <v>34</v>
      </c>
      <c r="G60" s="42">
        <v>69</v>
      </c>
      <c r="H60" s="40">
        <f>'080820'!$F60+'080820'!$G60</f>
        <v>103</v>
      </c>
      <c r="I60" s="41">
        <f>'080820'!$H60+'080820'!$E60+'080820'!$D60</f>
        <v>161</v>
      </c>
    </row>
    <row r="61" spans="1:9" ht="16" x14ac:dyDescent="0.2">
      <c r="A61" s="14" t="s">
        <v>71</v>
      </c>
      <c r="B61" s="7" t="s">
        <v>72</v>
      </c>
      <c r="C61" s="7" t="s">
        <v>78</v>
      </c>
      <c r="D61" s="42">
        <v>45</v>
      </c>
      <c r="E61" s="42">
        <v>62</v>
      </c>
      <c r="F61" s="42">
        <v>87</v>
      </c>
      <c r="G61" s="42">
        <v>176</v>
      </c>
      <c r="H61" s="40">
        <f>'080820'!$F61+'080820'!$G61</f>
        <v>263</v>
      </c>
      <c r="I61" s="41">
        <f>'080820'!$H61+'080820'!$E61+'080820'!$D61</f>
        <v>370</v>
      </c>
    </row>
    <row r="62" spans="1:9" ht="16" x14ac:dyDescent="0.2">
      <c r="A62" s="14" t="s">
        <v>71</v>
      </c>
      <c r="B62" s="7" t="s">
        <v>72</v>
      </c>
      <c r="C62" s="7" t="s">
        <v>79</v>
      </c>
      <c r="D62" s="42">
        <v>45</v>
      </c>
      <c r="E62" s="42">
        <v>62</v>
      </c>
      <c r="F62" s="42">
        <v>83</v>
      </c>
      <c r="G62" s="42">
        <v>167</v>
      </c>
      <c r="H62" s="40">
        <f>'080820'!$F62+'080820'!$G62</f>
        <v>250</v>
      </c>
      <c r="I62" s="41">
        <f>'080820'!$H62+'080820'!$E62+'080820'!$D62</f>
        <v>357</v>
      </c>
    </row>
    <row r="63" spans="1:9" ht="16" x14ac:dyDescent="0.2">
      <c r="A63" s="14" t="s">
        <v>71</v>
      </c>
      <c r="B63" s="7" t="s">
        <v>80</v>
      </c>
      <c r="C63" s="7" t="s">
        <v>81</v>
      </c>
      <c r="D63" s="42">
        <v>161</v>
      </c>
      <c r="E63" s="42">
        <v>254</v>
      </c>
      <c r="F63" s="42">
        <v>271</v>
      </c>
      <c r="G63" s="42">
        <v>547</v>
      </c>
      <c r="H63" s="40">
        <f>'080820'!$F63+'080820'!$G63</f>
        <v>818</v>
      </c>
      <c r="I63" s="41">
        <f>'080820'!$H63+'080820'!$E63+'080820'!$D63</f>
        <v>1233</v>
      </c>
    </row>
    <row r="64" spans="1:9" ht="16" x14ac:dyDescent="0.2">
      <c r="A64" s="14" t="s">
        <v>71</v>
      </c>
      <c r="B64" s="7" t="s">
        <v>80</v>
      </c>
      <c r="C64" s="7" t="s">
        <v>82</v>
      </c>
      <c r="D64" s="42">
        <v>36</v>
      </c>
      <c r="E64" s="42">
        <v>54</v>
      </c>
      <c r="F64" s="42">
        <v>65</v>
      </c>
      <c r="G64" s="42">
        <v>132</v>
      </c>
      <c r="H64" s="40">
        <f>'080820'!$F64+'080820'!$G64</f>
        <v>197</v>
      </c>
      <c r="I64" s="41">
        <f>'080820'!$H64+'080820'!$E64+'080820'!$D64</f>
        <v>287</v>
      </c>
    </row>
    <row r="65" spans="1:9" ht="16" x14ac:dyDescent="0.2">
      <c r="A65" s="14" t="s">
        <v>71</v>
      </c>
      <c r="B65" s="7" t="s">
        <v>80</v>
      </c>
      <c r="C65" s="7" t="s">
        <v>83</v>
      </c>
      <c r="D65" s="42">
        <v>166</v>
      </c>
      <c r="E65" s="42">
        <v>419</v>
      </c>
      <c r="F65" s="42">
        <v>427</v>
      </c>
      <c r="G65" s="42">
        <v>863</v>
      </c>
      <c r="H65" s="40">
        <f>'080820'!$F65+'080820'!$G65</f>
        <v>1290</v>
      </c>
      <c r="I65" s="41">
        <f>'080820'!$H65+'080820'!$E65+'080820'!$D65</f>
        <v>1875</v>
      </c>
    </row>
    <row r="66" spans="1:9" ht="16" x14ac:dyDescent="0.2">
      <c r="A66" s="14" t="s">
        <v>71</v>
      </c>
      <c r="B66" s="7" t="s">
        <v>80</v>
      </c>
      <c r="C66" s="7" t="s">
        <v>84</v>
      </c>
      <c r="D66" s="42">
        <v>19</v>
      </c>
      <c r="E66" s="42">
        <v>14</v>
      </c>
      <c r="F66" s="42">
        <v>6</v>
      </c>
      <c r="G66" s="42">
        <v>11</v>
      </c>
      <c r="H66" s="40">
        <f>'080820'!$F66+'080820'!$G66</f>
        <v>17</v>
      </c>
      <c r="I66" s="41">
        <f>'080820'!$H66+'080820'!$E66+'080820'!$D66</f>
        <v>50</v>
      </c>
    </row>
    <row r="67" spans="1:9" ht="16" x14ac:dyDescent="0.2">
      <c r="A67" s="14" t="s">
        <v>71</v>
      </c>
      <c r="B67" s="7" t="s">
        <v>80</v>
      </c>
      <c r="C67" s="7" t="s">
        <v>85</v>
      </c>
      <c r="D67" s="42">
        <v>40</v>
      </c>
      <c r="E67" s="42">
        <v>31</v>
      </c>
      <c r="F67" s="42">
        <v>23</v>
      </c>
      <c r="G67" s="42">
        <v>45</v>
      </c>
      <c r="H67" s="40">
        <f>'080820'!$F67+'080820'!$G67</f>
        <v>68</v>
      </c>
      <c r="I67" s="41">
        <f>'080820'!$H67+'080820'!$E67+'080820'!$D67</f>
        <v>139</v>
      </c>
    </row>
    <row r="68" spans="1:9" ht="16" x14ac:dyDescent="0.2">
      <c r="A68" s="14" t="s">
        <v>71</v>
      </c>
      <c r="B68" s="7" t="s">
        <v>80</v>
      </c>
      <c r="C68" s="7" t="s">
        <v>86</v>
      </c>
      <c r="D68" s="42">
        <v>11</v>
      </c>
      <c r="E68" s="42">
        <v>18</v>
      </c>
      <c r="F68" s="42">
        <v>7</v>
      </c>
      <c r="G68" s="42">
        <v>14</v>
      </c>
      <c r="H68" s="40">
        <f>'080820'!$F68+'080820'!$G68</f>
        <v>21</v>
      </c>
      <c r="I68" s="41">
        <f>'080820'!$H68+'080820'!$E68+'080820'!$D68</f>
        <v>50</v>
      </c>
    </row>
    <row r="69" spans="1:9" ht="16" x14ac:dyDescent="0.2">
      <c r="A69" s="14" t="s">
        <v>71</v>
      </c>
      <c r="B69" s="7" t="s">
        <v>80</v>
      </c>
      <c r="C69" s="7" t="s">
        <v>87</v>
      </c>
      <c r="D69" s="42">
        <v>80</v>
      </c>
      <c r="E69" s="42">
        <v>140</v>
      </c>
      <c r="F69" s="42">
        <v>53</v>
      </c>
      <c r="G69" s="42">
        <v>107</v>
      </c>
      <c r="H69" s="40">
        <f>'080820'!$F69+'080820'!$G69</f>
        <v>160</v>
      </c>
      <c r="I69" s="41">
        <f>'080820'!$H69+'080820'!$E69+'080820'!$D69</f>
        <v>380</v>
      </c>
    </row>
    <row r="70" spans="1:9" ht="16" x14ac:dyDescent="0.2">
      <c r="A70" s="14" t="s">
        <v>71</v>
      </c>
      <c r="B70" s="7" t="s">
        <v>88</v>
      </c>
      <c r="C70" s="7" t="s">
        <v>89</v>
      </c>
      <c r="D70" s="42">
        <v>106</v>
      </c>
      <c r="E70" s="42">
        <v>115</v>
      </c>
      <c r="F70" s="42">
        <v>112</v>
      </c>
      <c r="G70" s="42">
        <v>225</v>
      </c>
      <c r="H70" s="40">
        <f>'080820'!$F70+'080820'!$G70</f>
        <v>337</v>
      </c>
      <c r="I70" s="41">
        <f>'080820'!$H70+'080820'!$E70+'080820'!$D70</f>
        <v>558</v>
      </c>
    </row>
    <row r="71" spans="1:9" ht="16" x14ac:dyDescent="0.2">
      <c r="A71" s="14" t="s">
        <v>71</v>
      </c>
      <c r="B71" s="7" t="s">
        <v>88</v>
      </c>
      <c r="C71" s="7" t="s">
        <v>90</v>
      </c>
      <c r="D71" s="42">
        <v>82</v>
      </c>
      <c r="E71" s="42">
        <v>138</v>
      </c>
      <c r="F71" s="42">
        <v>96</v>
      </c>
      <c r="G71" s="42">
        <v>194</v>
      </c>
      <c r="H71" s="40">
        <f>'080820'!$F71+'080820'!$G71</f>
        <v>290</v>
      </c>
      <c r="I71" s="41">
        <f>'080820'!$H71+'080820'!$E71+'080820'!$D71</f>
        <v>510</v>
      </c>
    </row>
    <row r="72" spans="1:9" ht="16" x14ac:dyDescent="0.2">
      <c r="A72" s="14" t="s">
        <v>71</v>
      </c>
      <c r="B72" s="7" t="s">
        <v>88</v>
      </c>
      <c r="C72" s="7" t="s">
        <v>91</v>
      </c>
      <c r="D72" s="42">
        <v>5</v>
      </c>
      <c r="E72" s="42">
        <v>8</v>
      </c>
      <c r="F72" s="42">
        <v>5</v>
      </c>
      <c r="G72" s="42">
        <v>10</v>
      </c>
      <c r="H72" s="40">
        <f>'080820'!$F72+'080820'!$G72</f>
        <v>15</v>
      </c>
      <c r="I72" s="41">
        <f>'080820'!$H72+'080820'!$E72+'080820'!$D72</f>
        <v>28</v>
      </c>
    </row>
    <row r="73" spans="1:9" ht="16" x14ac:dyDescent="0.2">
      <c r="A73" s="14" t="s">
        <v>71</v>
      </c>
      <c r="B73" s="7" t="s">
        <v>88</v>
      </c>
      <c r="C73" s="7" t="s">
        <v>92</v>
      </c>
      <c r="D73" s="42">
        <v>350</v>
      </c>
      <c r="E73" s="42">
        <v>3057</v>
      </c>
      <c r="F73" s="42">
        <v>450</v>
      </c>
      <c r="G73" s="42">
        <v>910</v>
      </c>
      <c r="H73" s="40">
        <f>'080820'!$F73+'080820'!$G73</f>
        <v>1360</v>
      </c>
      <c r="I73" s="41">
        <f>'080820'!$H73+'080820'!$E73+'080820'!$D73</f>
        <v>4767</v>
      </c>
    </row>
    <row r="74" spans="1:9" ht="16" x14ac:dyDescent="0.2">
      <c r="A74" s="14" t="s">
        <v>71</v>
      </c>
      <c r="B74" s="7" t="s">
        <v>88</v>
      </c>
      <c r="C74" s="7" t="s">
        <v>93</v>
      </c>
      <c r="D74" s="42">
        <v>92</v>
      </c>
      <c r="E74" s="42">
        <v>150</v>
      </c>
      <c r="F74" s="42">
        <v>145</v>
      </c>
      <c r="G74" s="42">
        <v>294</v>
      </c>
      <c r="H74" s="40">
        <f>'080820'!$F74+'080820'!$G74</f>
        <v>439</v>
      </c>
      <c r="I74" s="41">
        <f>'080820'!$H74+'080820'!$E74+'080820'!$D74</f>
        <v>681</v>
      </c>
    </row>
    <row r="75" spans="1:9" ht="16" x14ac:dyDescent="0.2">
      <c r="A75" s="14" t="s">
        <v>71</v>
      </c>
      <c r="B75" s="7" t="s">
        <v>88</v>
      </c>
      <c r="C75" s="7" t="s">
        <v>94</v>
      </c>
      <c r="D75" s="42">
        <v>181</v>
      </c>
      <c r="E75" s="42">
        <v>216</v>
      </c>
      <c r="F75" s="42">
        <v>184</v>
      </c>
      <c r="G75" s="42">
        <v>373</v>
      </c>
      <c r="H75" s="40">
        <f>'080820'!$F75+'080820'!$G75</f>
        <v>557</v>
      </c>
      <c r="I75" s="41">
        <f>'080820'!$H75+'080820'!$E75+'080820'!$D75</f>
        <v>954</v>
      </c>
    </row>
    <row r="76" spans="1:9" ht="16" x14ac:dyDescent="0.2">
      <c r="A76" s="14" t="s">
        <v>71</v>
      </c>
      <c r="B76" s="7" t="s">
        <v>88</v>
      </c>
      <c r="C76" s="7" t="s">
        <v>95</v>
      </c>
      <c r="D76" s="42">
        <v>1062</v>
      </c>
      <c r="E76" s="42">
        <v>1977</v>
      </c>
      <c r="F76" s="42">
        <v>1612</v>
      </c>
      <c r="G76" s="42">
        <v>3254</v>
      </c>
      <c r="H76" s="40">
        <f>'080820'!$F76+'080820'!$G76</f>
        <v>4866</v>
      </c>
      <c r="I76" s="41">
        <f>'080820'!$H76+'080820'!$E76+'080820'!$D76</f>
        <v>7905</v>
      </c>
    </row>
    <row r="77" spans="1:9" ht="16" x14ac:dyDescent="0.2">
      <c r="A77" s="14" t="s">
        <v>71</v>
      </c>
      <c r="B77" s="7" t="s">
        <v>88</v>
      </c>
      <c r="C77" s="7" t="s">
        <v>96</v>
      </c>
      <c r="D77" s="42">
        <v>33</v>
      </c>
      <c r="E77" s="42">
        <v>42</v>
      </c>
      <c r="F77" s="42">
        <v>33</v>
      </c>
      <c r="G77" s="42">
        <v>67</v>
      </c>
      <c r="H77" s="40">
        <f>'080820'!$F77+'080820'!$G77</f>
        <v>100</v>
      </c>
      <c r="I77" s="41">
        <f>'080820'!$H77+'080820'!$E77+'080820'!$D77</f>
        <v>175</v>
      </c>
    </row>
    <row r="78" spans="1:9" ht="16" x14ac:dyDescent="0.2">
      <c r="A78" s="14" t="s">
        <v>71</v>
      </c>
      <c r="B78" s="7" t="s">
        <v>88</v>
      </c>
      <c r="C78" s="7" t="s">
        <v>97</v>
      </c>
      <c r="D78" s="42">
        <v>41</v>
      </c>
      <c r="E78" s="42">
        <v>61</v>
      </c>
      <c r="F78" s="42">
        <v>55</v>
      </c>
      <c r="G78" s="42">
        <v>110</v>
      </c>
      <c r="H78" s="40">
        <f>'080820'!$F78+'080820'!$G78</f>
        <v>165</v>
      </c>
      <c r="I78" s="41">
        <f>'080820'!$H78+'080820'!$E78+'080820'!$D78</f>
        <v>267</v>
      </c>
    </row>
    <row r="79" spans="1:9" ht="16" x14ac:dyDescent="0.2">
      <c r="A79" s="14" t="s">
        <v>98</v>
      </c>
      <c r="B79" s="7" t="s">
        <v>99</v>
      </c>
      <c r="C79" s="7" t="s">
        <v>100</v>
      </c>
      <c r="D79" s="42">
        <v>4508</v>
      </c>
      <c r="E79" s="42">
        <v>6685</v>
      </c>
      <c r="F79" s="42">
        <v>5587</v>
      </c>
      <c r="G79" s="42">
        <v>12336</v>
      </c>
      <c r="H79" s="40">
        <f>'080820'!$F79+'080820'!$G79</f>
        <v>17923</v>
      </c>
      <c r="I79" s="41">
        <f>'080820'!$H79+'080820'!$E79+'080820'!$D79</f>
        <v>29116</v>
      </c>
    </row>
    <row r="80" spans="1:9" ht="16" x14ac:dyDescent="0.2">
      <c r="A80" s="14" t="s">
        <v>98</v>
      </c>
      <c r="B80" s="7" t="s">
        <v>99</v>
      </c>
      <c r="C80" s="7" t="s">
        <v>101</v>
      </c>
      <c r="D80" s="42">
        <v>159</v>
      </c>
      <c r="E80" s="42">
        <v>184</v>
      </c>
      <c r="F80" s="42">
        <v>194</v>
      </c>
      <c r="G80" s="42">
        <v>385</v>
      </c>
      <c r="H80" s="40">
        <f>'080820'!$F80+'080820'!$G80</f>
        <v>579</v>
      </c>
      <c r="I80" s="41">
        <f>'080820'!$H80+'080820'!$E80+'080820'!$D80</f>
        <v>922</v>
      </c>
    </row>
    <row r="81" spans="1:9" ht="16" x14ac:dyDescent="0.2">
      <c r="A81" s="14" t="s">
        <v>98</v>
      </c>
      <c r="B81" s="7" t="s">
        <v>99</v>
      </c>
      <c r="C81" s="7" t="s">
        <v>102</v>
      </c>
      <c r="D81" s="42">
        <v>3084</v>
      </c>
      <c r="E81" s="42">
        <v>5384</v>
      </c>
      <c r="F81" s="42">
        <v>3919</v>
      </c>
      <c r="G81" s="42">
        <v>9003</v>
      </c>
      <c r="H81" s="40">
        <f>'080820'!$F81+'080820'!$G81</f>
        <v>12922</v>
      </c>
      <c r="I81" s="41">
        <f>'080820'!$H81+'080820'!$E81+'080820'!$D81</f>
        <v>21390</v>
      </c>
    </row>
    <row r="82" spans="1:9" ht="16" x14ac:dyDescent="0.2">
      <c r="A82" s="14" t="s">
        <v>98</v>
      </c>
      <c r="B82" s="7" t="s">
        <v>99</v>
      </c>
      <c r="C82" s="7" t="s">
        <v>103</v>
      </c>
      <c r="D82" s="42">
        <v>22</v>
      </c>
      <c r="E82" s="42">
        <v>20</v>
      </c>
      <c r="F82" s="42">
        <v>22</v>
      </c>
      <c r="G82" s="42">
        <v>50</v>
      </c>
      <c r="H82" s="40">
        <f>'080820'!$F82+'080820'!$G82</f>
        <v>72</v>
      </c>
      <c r="I82" s="41">
        <f>'080820'!$H82+'080820'!$E82+'080820'!$D82</f>
        <v>114</v>
      </c>
    </row>
    <row r="83" spans="1:9" ht="16" x14ac:dyDescent="0.2">
      <c r="A83" s="14" t="s">
        <v>98</v>
      </c>
      <c r="B83" s="7" t="s">
        <v>99</v>
      </c>
      <c r="C83" s="7" t="s">
        <v>104</v>
      </c>
      <c r="D83" s="42">
        <v>809</v>
      </c>
      <c r="E83" s="42">
        <v>1077</v>
      </c>
      <c r="F83" s="42">
        <v>839</v>
      </c>
      <c r="G83" s="42">
        <v>1774</v>
      </c>
      <c r="H83" s="40">
        <f>'080820'!$F83+'080820'!$G83</f>
        <v>2613</v>
      </c>
      <c r="I83" s="41">
        <f>'080820'!$H83+'080820'!$E83+'080820'!$D83</f>
        <v>4499</v>
      </c>
    </row>
    <row r="84" spans="1:9" ht="16" x14ac:dyDescent="0.2">
      <c r="A84" s="14" t="s">
        <v>98</v>
      </c>
      <c r="B84" s="7" t="s">
        <v>99</v>
      </c>
      <c r="C84" s="7" t="s">
        <v>105</v>
      </c>
      <c r="D84" s="42">
        <v>73</v>
      </c>
      <c r="E84" s="42">
        <v>99</v>
      </c>
      <c r="F84" s="42">
        <v>67</v>
      </c>
      <c r="G84" s="42">
        <v>196</v>
      </c>
      <c r="H84" s="40">
        <f>'080820'!$F84+'080820'!$G84</f>
        <v>263</v>
      </c>
      <c r="I84" s="41">
        <f>'080820'!$H84+'080820'!$E84+'080820'!$D84</f>
        <v>435</v>
      </c>
    </row>
    <row r="85" spans="1:9" ht="16" x14ac:dyDescent="0.2">
      <c r="A85" s="14" t="s">
        <v>98</v>
      </c>
      <c r="B85" s="7" t="s">
        <v>99</v>
      </c>
      <c r="C85" s="7" t="s">
        <v>106</v>
      </c>
      <c r="D85" s="42">
        <v>291</v>
      </c>
      <c r="E85" s="42">
        <v>411</v>
      </c>
      <c r="F85" s="42">
        <v>375</v>
      </c>
      <c r="G85" s="42">
        <v>727</v>
      </c>
      <c r="H85" s="40">
        <f>'080820'!$F85+'080820'!$G85</f>
        <v>1102</v>
      </c>
      <c r="I85" s="41">
        <f>'080820'!$H85+'080820'!$E85+'080820'!$D85</f>
        <v>1804</v>
      </c>
    </row>
    <row r="86" spans="1:9" ht="16" x14ac:dyDescent="0.2">
      <c r="A86" s="14" t="s">
        <v>98</v>
      </c>
      <c r="B86" s="7" t="s">
        <v>99</v>
      </c>
      <c r="C86" s="7" t="s">
        <v>107</v>
      </c>
      <c r="D86" s="42">
        <v>482</v>
      </c>
      <c r="E86" s="42">
        <v>800</v>
      </c>
      <c r="F86" s="42">
        <v>746</v>
      </c>
      <c r="G86" s="42">
        <v>1599</v>
      </c>
      <c r="H86" s="40">
        <f>'080820'!$F86+'080820'!$G86</f>
        <v>2345</v>
      </c>
      <c r="I86" s="41">
        <f>'080820'!$H86+'080820'!$E86+'080820'!$D86</f>
        <v>3627</v>
      </c>
    </row>
    <row r="87" spans="1:9" ht="16" x14ac:dyDescent="0.2">
      <c r="A87" s="14" t="s">
        <v>98</v>
      </c>
      <c r="B87" s="7" t="s">
        <v>99</v>
      </c>
      <c r="C87" s="7" t="s">
        <v>108</v>
      </c>
      <c r="D87" s="42">
        <v>369</v>
      </c>
      <c r="E87" s="42">
        <v>512</v>
      </c>
      <c r="F87" s="42">
        <v>420</v>
      </c>
      <c r="G87" s="42">
        <v>1175</v>
      </c>
      <c r="H87" s="40">
        <f>'080820'!$F87+'080820'!$G87</f>
        <v>1595</v>
      </c>
      <c r="I87" s="41">
        <f>'080820'!$H87+'080820'!$E87+'080820'!$D87</f>
        <v>2476</v>
      </c>
    </row>
    <row r="88" spans="1:9" ht="16" x14ac:dyDescent="0.2">
      <c r="A88" s="14" t="s">
        <v>98</v>
      </c>
      <c r="B88" s="7" t="s">
        <v>109</v>
      </c>
      <c r="C88" s="7" t="s">
        <v>110</v>
      </c>
      <c r="D88" s="42">
        <v>89</v>
      </c>
      <c r="E88" s="42">
        <v>148</v>
      </c>
      <c r="F88" s="42">
        <v>143</v>
      </c>
      <c r="G88" s="42">
        <v>328</v>
      </c>
      <c r="H88" s="40">
        <f>'080820'!$F88+'080820'!$G88</f>
        <v>471</v>
      </c>
      <c r="I88" s="41">
        <f>'080820'!$H88+'080820'!$E88+'080820'!$D88</f>
        <v>708</v>
      </c>
    </row>
    <row r="89" spans="1:9" ht="16" x14ac:dyDescent="0.2">
      <c r="A89" s="14" t="s">
        <v>98</v>
      </c>
      <c r="B89" s="7" t="s">
        <v>109</v>
      </c>
      <c r="C89" s="7" t="s">
        <v>111</v>
      </c>
      <c r="D89" s="42">
        <v>217</v>
      </c>
      <c r="E89" s="42">
        <v>305</v>
      </c>
      <c r="F89" s="42">
        <v>233</v>
      </c>
      <c r="G89" s="42">
        <v>558</v>
      </c>
      <c r="H89" s="40">
        <f>'080820'!$F89+'080820'!$G89</f>
        <v>791</v>
      </c>
      <c r="I89" s="41">
        <f>'080820'!$H89+'080820'!$E89+'080820'!$D89</f>
        <v>1313</v>
      </c>
    </row>
    <row r="90" spans="1:9" ht="16" x14ac:dyDescent="0.2">
      <c r="A90" s="14" t="s">
        <v>98</v>
      </c>
      <c r="B90" s="7" t="s">
        <v>109</v>
      </c>
      <c r="C90" s="7" t="s">
        <v>112</v>
      </c>
      <c r="D90" s="42">
        <v>4683</v>
      </c>
      <c r="E90" s="42">
        <v>5947</v>
      </c>
      <c r="F90" s="42">
        <v>4985</v>
      </c>
      <c r="G90" s="42">
        <v>11997</v>
      </c>
      <c r="H90" s="40">
        <f>'080820'!$F90+'080820'!$G90</f>
        <v>16982</v>
      </c>
      <c r="I90" s="41">
        <f>'080820'!$H90+'080820'!$E90+'080820'!$D90</f>
        <v>27612</v>
      </c>
    </row>
    <row r="91" spans="1:9" ht="16" x14ac:dyDescent="0.2">
      <c r="A91" s="14" t="s">
        <v>98</v>
      </c>
      <c r="B91" s="7" t="s">
        <v>109</v>
      </c>
      <c r="C91" s="7" t="s">
        <v>113</v>
      </c>
      <c r="D91" s="42">
        <v>66</v>
      </c>
      <c r="E91" s="42">
        <v>84</v>
      </c>
      <c r="F91" s="42">
        <v>84</v>
      </c>
      <c r="G91" s="42">
        <v>183</v>
      </c>
      <c r="H91" s="40">
        <f>'080820'!$F91+'080820'!$G91</f>
        <v>267</v>
      </c>
      <c r="I91" s="41">
        <f>'080820'!$H91+'080820'!$E91+'080820'!$D91</f>
        <v>417</v>
      </c>
    </row>
    <row r="92" spans="1:9" ht="16" x14ac:dyDescent="0.2">
      <c r="A92" s="14" t="s">
        <v>98</v>
      </c>
      <c r="B92" s="7" t="s">
        <v>109</v>
      </c>
      <c r="C92" s="7" t="s">
        <v>114</v>
      </c>
      <c r="D92" s="42">
        <v>286</v>
      </c>
      <c r="E92" s="42">
        <v>390</v>
      </c>
      <c r="F92" s="42">
        <v>309</v>
      </c>
      <c r="G92" s="42">
        <v>817</v>
      </c>
      <c r="H92" s="40">
        <f>'080820'!$F92+'080820'!$G92</f>
        <v>1126</v>
      </c>
      <c r="I92" s="41">
        <f>'080820'!$H92+'080820'!$E92+'080820'!$D92</f>
        <v>1802</v>
      </c>
    </row>
    <row r="93" spans="1:9" ht="16" x14ac:dyDescent="0.2">
      <c r="A93" s="14" t="s">
        <v>98</v>
      </c>
      <c r="B93" s="7" t="s">
        <v>109</v>
      </c>
      <c r="C93" s="7" t="s">
        <v>115</v>
      </c>
      <c r="D93" s="42">
        <v>2781</v>
      </c>
      <c r="E93" s="42">
        <v>3839</v>
      </c>
      <c r="F93" s="42">
        <v>3222</v>
      </c>
      <c r="G93" s="42">
        <v>7978</v>
      </c>
      <c r="H93" s="40">
        <f>'080820'!$F93+'080820'!$G93</f>
        <v>11200</v>
      </c>
      <c r="I93" s="41">
        <f>'080820'!$H93+'080820'!$E93+'080820'!$D93</f>
        <v>17820</v>
      </c>
    </row>
    <row r="94" spans="1:9" ht="16" x14ac:dyDescent="0.2">
      <c r="A94" s="14" t="s">
        <v>98</v>
      </c>
      <c r="B94" s="7" t="s">
        <v>109</v>
      </c>
      <c r="C94" s="7" t="s">
        <v>116</v>
      </c>
      <c r="D94" s="42">
        <v>1916</v>
      </c>
      <c r="E94" s="42">
        <v>3042</v>
      </c>
      <c r="F94" s="42">
        <v>2702</v>
      </c>
      <c r="G94" s="42">
        <v>5327</v>
      </c>
      <c r="H94" s="40">
        <f>'080820'!$F94+'080820'!$G94</f>
        <v>8029</v>
      </c>
      <c r="I94" s="41">
        <f>'080820'!$H94+'080820'!$E94+'080820'!$D94</f>
        <v>12987</v>
      </c>
    </row>
    <row r="95" spans="1:9" ht="16" x14ac:dyDescent="0.2">
      <c r="A95" s="14" t="s">
        <v>98</v>
      </c>
      <c r="B95" s="7" t="s">
        <v>109</v>
      </c>
      <c r="C95" s="7" t="s">
        <v>117</v>
      </c>
      <c r="D95" s="42">
        <v>43</v>
      </c>
      <c r="E95" s="42">
        <v>70</v>
      </c>
      <c r="F95" s="42">
        <v>55</v>
      </c>
      <c r="G95" s="42">
        <v>153</v>
      </c>
      <c r="H95" s="40">
        <f>'080820'!$F95+'080820'!$G95</f>
        <v>208</v>
      </c>
      <c r="I95" s="41">
        <f>'080820'!$H95+'080820'!$E95+'080820'!$D95</f>
        <v>321</v>
      </c>
    </row>
    <row r="96" spans="1:9" ht="16" x14ac:dyDescent="0.2">
      <c r="A96" s="14" t="s">
        <v>98</v>
      </c>
      <c r="B96" s="7" t="s">
        <v>118</v>
      </c>
      <c r="C96" s="7" t="s">
        <v>119</v>
      </c>
      <c r="D96" s="42">
        <v>10986</v>
      </c>
      <c r="E96" s="42">
        <v>19973</v>
      </c>
      <c r="F96" s="42">
        <v>15981</v>
      </c>
      <c r="G96" s="42">
        <v>40434</v>
      </c>
      <c r="H96" s="40">
        <f>'080820'!$F96+'080820'!$G96</f>
        <v>56415</v>
      </c>
      <c r="I96" s="41">
        <f>'080820'!$H96+'080820'!$E96+'080820'!$D96</f>
        <v>87374</v>
      </c>
    </row>
    <row r="97" spans="1:9" ht="16" x14ac:dyDescent="0.2">
      <c r="A97" s="14" t="s">
        <v>98</v>
      </c>
      <c r="B97" s="7" t="s">
        <v>118</v>
      </c>
      <c r="C97" s="7" t="s">
        <v>120</v>
      </c>
      <c r="D97" s="42">
        <v>469</v>
      </c>
      <c r="E97" s="42">
        <v>566</v>
      </c>
      <c r="F97" s="42">
        <v>466</v>
      </c>
      <c r="G97" s="42">
        <v>1055</v>
      </c>
      <c r="H97" s="40">
        <f>'080820'!$F97+'080820'!$G97</f>
        <v>1521</v>
      </c>
      <c r="I97" s="41">
        <f>'080820'!$H97+'080820'!$E97+'080820'!$D97</f>
        <v>2556</v>
      </c>
    </row>
    <row r="98" spans="1:9" ht="16" x14ac:dyDescent="0.2">
      <c r="A98" s="14" t="s">
        <v>98</v>
      </c>
      <c r="B98" s="7" t="s">
        <v>118</v>
      </c>
      <c r="C98" s="7" t="s">
        <v>121</v>
      </c>
      <c r="D98" s="42">
        <v>2961</v>
      </c>
      <c r="E98" s="42">
        <v>4540</v>
      </c>
      <c r="F98" s="42">
        <v>3535</v>
      </c>
      <c r="G98" s="42">
        <v>9176</v>
      </c>
      <c r="H98" s="40">
        <f>'080820'!$F98+'080820'!$G98</f>
        <v>12711</v>
      </c>
      <c r="I98" s="41">
        <f>'080820'!$H98+'080820'!$E98+'080820'!$D98</f>
        <v>20212</v>
      </c>
    </row>
    <row r="99" spans="1:9" ht="16" x14ac:dyDescent="0.2">
      <c r="A99" s="14" t="s">
        <v>98</v>
      </c>
      <c r="B99" s="7" t="s">
        <v>118</v>
      </c>
      <c r="C99" s="7" t="s">
        <v>122</v>
      </c>
      <c r="D99" s="42">
        <v>14268</v>
      </c>
      <c r="E99" s="42">
        <v>25920</v>
      </c>
      <c r="F99" s="42">
        <v>18641</v>
      </c>
      <c r="G99" s="42">
        <v>43665</v>
      </c>
      <c r="H99" s="40">
        <f>'080820'!$F99+'080820'!$G99</f>
        <v>62306</v>
      </c>
      <c r="I99" s="41">
        <f>'080820'!$H99+'080820'!$E99+'080820'!$D99</f>
        <v>102494</v>
      </c>
    </row>
    <row r="100" spans="1:9" ht="16" x14ac:dyDescent="0.2">
      <c r="A100" s="14" t="s">
        <v>98</v>
      </c>
      <c r="B100" s="7" t="s">
        <v>118</v>
      </c>
      <c r="C100" s="7" t="s">
        <v>123</v>
      </c>
      <c r="D100" s="42">
        <v>184</v>
      </c>
      <c r="E100" s="42">
        <v>193</v>
      </c>
      <c r="F100" s="42">
        <v>157</v>
      </c>
      <c r="G100" s="42">
        <v>369</v>
      </c>
      <c r="H100" s="40">
        <f>'080820'!$F100+'080820'!$G100</f>
        <v>526</v>
      </c>
      <c r="I100" s="41">
        <f>'080820'!$H100+'080820'!$E100+'080820'!$D100</f>
        <v>903</v>
      </c>
    </row>
    <row r="101" spans="1:9" ht="16" x14ac:dyDescent="0.2">
      <c r="A101" s="14" t="s">
        <v>98</v>
      </c>
      <c r="B101" s="7" t="s">
        <v>118</v>
      </c>
      <c r="C101" s="7" t="s">
        <v>124</v>
      </c>
      <c r="D101" s="42">
        <v>501</v>
      </c>
      <c r="E101" s="42">
        <v>676</v>
      </c>
      <c r="F101" s="42">
        <v>567</v>
      </c>
      <c r="G101" s="42">
        <v>1272</v>
      </c>
      <c r="H101" s="40">
        <f>'080820'!$F101+'080820'!$G101</f>
        <v>1839</v>
      </c>
      <c r="I101" s="41">
        <f>'080820'!$H101+'080820'!$E101+'080820'!$D101</f>
        <v>3016</v>
      </c>
    </row>
    <row r="102" spans="1:9" ht="16" x14ac:dyDescent="0.2">
      <c r="A102" s="14" t="s">
        <v>98</v>
      </c>
      <c r="B102" s="7" t="s">
        <v>118</v>
      </c>
      <c r="C102" s="7" t="s">
        <v>125</v>
      </c>
      <c r="D102" s="42">
        <v>542</v>
      </c>
      <c r="E102" s="42">
        <v>808</v>
      </c>
      <c r="F102" s="42">
        <v>571</v>
      </c>
      <c r="G102" s="42">
        <v>1503</v>
      </c>
      <c r="H102" s="40">
        <f>'080820'!$F102+'080820'!$G102</f>
        <v>2074</v>
      </c>
      <c r="I102" s="41">
        <f>'080820'!$H102+'080820'!$E102+'080820'!$D102</f>
        <v>3424</v>
      </c>
    </row>
    <row r="103" spans="1:9" ht="16" x14ac:dyDescent="0.2">
      <c r="A103" s="14" t="s">
        <v>98</v>
      </c>
      <c r="B103" s="7" t="s">
        <v>118</v>
      </c>
      <c r="C103" s="7" t="s">
        <v>126</v>
      </c>
      <c r="D103" s="42">
        <v>4436</v>
      </c>
      <c r="E103" s="42">
        <v>6282</v>
      </c>
      <c r="F103" s="42">
        <v>5686</v>
      </c>
      <c r="G103" s="42">
        <v>15557</v>
      </c>
      <c r="H103" s="40">
        <f>'080820'!$F103+'080820'!$G103</f>
        <v>21243</v>
      </c>
      <c r="I103" s="41">
        <f>'080820'!$H103+'080820'!$E103+'080820'!$D103</f>
        <v>31961</v>
      </c>
    </row>
    <row r="104" spans="1:9" ht="16" x14ac:dyDescent="0.2">
      <c r="A104" s="14" t="s">
        <v>98</v>
      </c>
      <c r="B104" s="7" t="s">
        <v>118</v>
      </c>
      <c r="C104" s="7" t="s">
        <v>127</v>
      </c>
      <c r="D104" s="42">
        <v>146</v>
      </c>
      <c r="E104" s="42">
        <v>231</v>
      </c>
      <c r="F104" s="42">
        <v>190</v>
      </c>
      <c r="G104" s="42">
        <v>454</v>
      </c>
      <c r="H104" s="40">
        <f>'080820'!$F104+'080820'!$G104</f>
        <v>644</v>
      </c>
      <c r="I104" s="41">
        <f>'080820'!$H104+'080820'!$E104+'080820'!$D104</f>
        <v>1021</v>
      </c>
    </row>
    <row r="105" spans="1:9" ht="16" x14ac:dyDescent="0.2">
      <c r="A105" s="14" t="s">
        <v>98</v>
      </c>
      <c r="B105" s="7" t="s">
        <v>118</v>
      </c>
      <c r="C105" s="7" t="s">
        <v>128</v>
      </c>
      <c r="D105" s="42">
        <v>3908</v>
      </c>
      <c r="E105" s="42">
        <v>8795</v>
      </c>
      <c r="F105" s="42">
        <v>6279</v>
      </c>
      <c r="G105" s="42">
        <v>16480</v>
      </c>
      <c r="H105" s="40">
        <f>'080820'!$F105+'080820'!$G105</f>
        <v>22759</v>
      </c>
      <c r="I105" s="41">
        <f>'080820'!$H105+'080820'!$E105+'080820'!$D105</f>
        <v>35462</v>
      </c>
    </row>
    <row r="106" spans="1:9" ht="16" x14ac:dyDescent="0.2">
      <c r="A106" s="14" t="s">
        <v>98</v>
      </c>
      <c r="B106" s="7" t="s">
        <v>118</v>
      </c>
      <c r="C106" s="7" t="s">
        <v>129</v>
      </c>
      <c r="D106" s="42">
        <v>95</v>
      </c>
      <c r="E106" s="42">
        <v>68</v>
      </c>
      <c r="F106" s="42">
        <v>47</v>
      </c>
      <c r="G106" s="42">
        <v>140</v>
      </c>
      <c r="H106" s="40">
        <f>'080820'!$F106+'080820'!$G106</f>
        <v>187</v>
      </c>
      <c r="I106" s="41">
        <f>'080820'!$H106+'080820'!$E106+'080820'!$D106</f>
        <v>350</v>
      </c>
    </row>
    <row r="107" spans="1:9" ht="16" x14ac:dyDescent="0.2">
      <c r="A107" s="14" t="s">
        <v>130</v>
      </c>
      <c r="B107" s="7" t="s">
        <v>131</v>
      </c>
      <c r="C107" s="7" t="s">
        <v>132</v>
      </c>
      <c r="D107" s="42">
        <v>8</v>
      </c>
      <c r="E107" s="42">
        <v>2</v>
      </c>
      <c r="F107" s="42">
        <v>0</v>
      </c>
      <c r="G107" s="42">
        <v>0</v>
      </c>
      <c r="H107" s="40">
        <f>'080820'!$F107+'080820'!$G107</f>
        <v>0</v>
      </c>
      <c r="I107" s="41">
        <f>'080820'!$H107+'080820'!$E107+'080820'!$D107</f>
        <v>10</v>
      </c>
    </row>
    <row r="108" spans="1:9" ht="16" x14ac:dyDescent="0.2">
      <c r="A108" s="14" t="s">
        <v>130</v>
      </c>
      <c r="B108" s="7" t="s">
        <v>131</v>
      </c>
      <c r="C108" s="7" t="s">
        <v>133</v>
      </c>
      <c r="D108" s="42">
        <v>9</v>
      </c>
      <c r="E108" s="42">
        <v>15</v>
      </c>
      <c r="F108" s="42">
        <v>11</v>
      </c>
      <c r="G108" s="42">
        <v>16</v>
      </c>
      <c r="H108" s="40">
        <f>'080820'!$F108+'080820'!$G108</f>
        <v>27</v>
      </c>
      <c r="I108" s="41">
        <f>'080820'!$H108+'080820'!$E108+'080820'!$D108</f>
        <v>51</v>
      </c>
    </row>
    <row r="109" spans="1:9" ht="16" x14ac:dyDescent="0.2">
      <c r="A109" s="14" t="s">
        <v>130</v>
      </c>
      <c r="B109" s="7" t="s">
        <v>131</v>
      </c>
      <c r="C109" s="7" t="s">
        <v>134</v>
      </c>
      <c r="D109" s="42">
        <v>8</v>
      </c>
      <c r="E109" s="42">
        <v>8</v>
      </c>
      <c r="F109" s="42">
        <v>12</v>
      </c>
      <c r="G109" s="42">
        <v>14</v>
      </c>
      <c r="H109" s="40">
        <f>'080820'!$F109+'080820'!$G109</f>
        <v>26</v>
      </c>
      <c r="I109" s="41">
        <f>'080820'!$H109+'080820'!$E109+'080820'!$D109</f>
        <v>42</v>
      </c>
    </row>
    <row r="110" spans="1:9" ht="16" x14ac:dyDescent="0.2">
      <c r="A110" s="14" t="s">
        <v>130</v>
      </c>
      <c r="B110" s="7" t="s">
        <v>131</v>
      </c>
      <c r="C110" s="7" t="s">
        <v>135</v>
      </c>
      <c r="D110" s="42">
        <v>5</v>
      </c>
      <c r="E110" s="42">
        <v>12</v>
      </c>
      <c r="F110" s="42">
        <v>15</v>
      </c>
      <c r="G110" s="42">
        <v>30</v>
      </c>
      <c r="H110" s="40">
        <f>'080820'!$F110+'080820'!$G110</f>
        <v>45</v>
      </c>
      <c r="I110" s="41">
        <f>'080820'!$H110+'080820'!$E110+'080820'!$D110</f>
        <v>62</v>
      </c>
    </row>
    <row r="111" spans="1:9" ht="16" x14ac:dyDescent="0.2">
      <c r="A111" s="14" t="s">
        <v>130</v>
      </c>
      <c r="B111" s="7" t="s">
        <v>131</v>
      </c>
      <c r="C111" s="7" t="s">
        <v>136</v>
      </c>
      <c r="D111" s="42">
        <v>11</v>
      </c>
      <c r="E111" s="42">
        <v>13</v>
      </c>
      <c r="F111" s="42">
        <v>16</v>
      </c>
      <c r="G111" s="42">
        <v>29</v>
      </c>
      <c r="H111" s="40">
        <f>'080820'!$F111+'080820'!$G111</f>
        <v>45</v>
      </c>
      <c r="I111" s="41">
        <f>'080820'!$H111+'080820'!$E111+'080820'!$D111</f>
        <v>69</v>
      </c>
    </row>
    <row r="112" spans="1:9" ht="16" x14ac:dyDescent="0.2">
      <c r="A112" s="14" t="s">
        <v>130</v>
      </c>
      <c r="B112" s="7" t="s">
        <v>137</v>
      </c>
      <c r="C112" s="7" t="s">
        <v>138</v>
      </c>
      <c r="D112" s="42">
        <v>179</v>
      </c>
      <c r="E112" s="42">
        <v>124</v>
      </c>
      <c r="F112" s="42">
        <v>56</v>
      </c>
      <c r="G112" s="42">
        <v>100</v>
      </c>
      <c r="H112" s="40">
        <f>'080820'!$F112+'080820'!$G112</f>
        <v>156</v>
      </c>
      <c r="I112" s="41">
        <f>'080820'!$H112+'080820'!$E112+'080820'!$D112</f>
        <v>459</v>
      </c>
    </row>
    <row r="113" spans="1:9" ht="16" x14ac:dyDescent="0.2">
      <c r="A113" s="14" t="s">
        <v>130</v>
      </c>
      <c r="B113" s="7" t="s">
        <v>137</v>
      </c>
      <c r="C113" s="7" t="s">
        <v>139</v>
      </c>
      <c r="D113" s="42">
        <v>44</v>
      </c>
      <c r="E113" s="42">
        <v>52</v>
      </c>
      <c r="F113" s="42">
        <v>64</v>
      </c>
      <c r="G113" s="42">
        <v>96</v>
      </c>
      <c r="H113" s="40">
        <f>'080820'!$F113+'080820'!$G113</f>
        <v>160</v>
      </c>
      <c r="I113" s="41">
        <f>'080820'!$H113+'080820'!$E113+'080820'!$D113</f>
        <v>256</v>
      </c>
    </row>
    <row r="114" spans="1:9" ht="16" x14ac:dyDescent="0.2">
      <c r="A114" s="14" t="s">
        <v>130</v>
      </c>
      <c r="B114" s="7" t="s">
        <v>137</v>
      </c>
      <c r="C114" s="7" t="s">
        <v>140</v>
      </c>
      <c r="D114" s="42">
        <v>0</v>
      </c>
      <c r="E114" s="42">
        <v>2</v>
      </c>
      <c r="F114" s="42">
        <v>2</v>
      </c>
      <c r="G114" s="42">
        <v>6</v>
      </c>
      <c r="H114" s="40">
        <f>'080820'!$F114+'080820'!$G114</f>
        <v>8</v>
      </c>
      <c r="I114" s="41">
        <f>'080820'!$H114+'080820'!$E114+'080820'!$D114</f>
        <v>10</v>
      </c>
    </row>
    <row r="115" spans="1:9" ht="16" x14ac:dyDescent="0.2">
      <c r="A115" s="14" t="s">
        <v>130</v>
      </c>
      <c r="B115" s="7" t="s">
        <v>137</v>
      </c>
      <c r="C115" s="7" t="s">
        <v>141</v>
      </c>
      <c r="D115" s="42">
        <v>20</v>
      </c>
      <c r="E115" s="42">
        <v>24</v>
      </c>
      <c r="F115" s="42">
        <v>35</v>
      </c>
      <c r="G115" s="42">
        <v>31</v>
      </c>
      <c r="H115" s="40">
        <f>'080820'!$F115+'080820'!$G115</f>
        <v>66</v>
      </c>
      <c r="I115" s="41">
        <f>'080820'!$H115+'080820'!$E115+'080820'!$D115</f>
        <v>110</v>
      </c>
    </row>
    <row r="116" spans="1:9" ht="16" x14ac:dyDescent="0.2">
      <c r="A116" s="14" t="s">
        <v>130</v>
      </c>
      <c r="B116" s="7" t="s">
        <v>137</v>
      </c>
      <c r="C116" s="7" t="s">
        <v>142</v>
      </c>
      <c r="D116" s="42">
        <v>145</v>
      </c>
      <c r="E116" s="42">
        <v>145</v>
      </c>
      <c r="F116" s="42">
        <v>121</v>
      </c>
      <c r="G116" s="42">
        <v>142</v>
      </c>
      <c r="H116" s="40">
        <f>'080820'!$F116+'080820'!$G116</f>
        <v>263</v>
      </c>
      <c r="I116" s="41">
        <f>'080820'!$H116+'080820'!$E116+'080820'!$D116</f>
        <v>553</v>
      </c>
    </row>
    <row r="117" spans="1:9" ht="16" x14ac:dyDescent="0.2">
      <c r="A117" s="14" t="s">
        <v>130</v>
      </c>
      <c r="B117" s="7" t="s">
        <v>143</v>
      </c>
      <c r="C117" s="7" t="s">
        <v>144</v>
      </c>
      <c r="D117" s="42">
        <v>443</v>
      </c>
      <c r="E117" s="42">
        <v>591</v>
      </c>
      <c r="F117" s="42">
        <v>611</v>
      </c>
      <c r="G117" s="42">
        <v>981</v>
      </c>
      <c r="H117" s="40">
        <f>'080820'!$F117+'080820'!$G117</f>
        <v>1592</v>
      </c>
      <c r="I117" s="41">
        <f>'080820'!$H117+'080820'!$E117+'080820'!$D117</f>
        <v>2626</v>
      </c>
    </row>
    <row r="118" spans="1:9" ht="16" x14ac:dyDescent="0.2">
      <c r="A118" s="14" t="s">
        <v>130</v>
      </c>
      <c r="B118" s="7" t="s">
        <v>143</v>
      </c>
      <c r="C118" s="7" t="s">
        <v>145</v>
      </c>
      <c r="D118" s="42">
        <v>18</v>
      </c>
      <c r="E118" s="42">
        <v>26</v>
      </c>
      <c r="F118" s="42">
        <v>35</v>
      </c>
      <c r="G118" s="42">
        <v>45</v>
      </c>
      <c r="H118" s="40">
        <f>'080820'!$F118+'080820'!$G118</f>
        <v>80</v>
      </c>
      <c r="I118" s="41">
        <f>'080820'!$H118+'080820'!$E118+'080820'!$D118</f>
        <v>124</v>
      </c>
    </row>
    <row r="119" spans="1:9" ht="16" x14ac:dyDescent="0.2">
      <c r="A119" s="14" t="s">
        <v>130</v>
      </c>
      <c r="B119" s="7" t="s">
        <v>143</v>
      </c>
      <c r="C119" s="7" t="s">
        <v>146</v>
      </c>
      <c r="D119" s="42">
        <v>185</v>
      </c>
      <c r="E119" s="42">
        <v>244</v>
      </c>
      <c r="F119" s="42">
        <v>265</v>
      </c>
      <c r="G119" s="42">
        <v>635</v>
      </c>
      <c r="H119" s="40">
        <f>'080820'!$F119+'080820'!$G119</f>
        <v>900</v>
      </c>
      <c r="I119" s="41">
        <f>'080820'!$H119+'080820'!$E119+'080820'!$D119</f>
        <v>1329</v>
      </c>
    </row>
    <row r="120" spans="1:9" ht="16" x14ac:dyDescent="0.2">
      <c r="A120" s="14" t="s">
        <v>130</v>
      </c>
      <c r="B120" s="7" t="s">
        <v>143</v>
      </c>
      <c r="C120" s="7" t="s">
        <v>147</v>
      </c>
      <c r="D120" s="42">
        <v>67</v>
      </c>
      <c r="E120" s="42">
        <v>87</v>
      </c>
      <c r="F120" s="42">
        <v>96</v>
      </c>
      <c r="G120" s="42">
        <v>134</v>
      </c>
      <c r="H120" s="40">
        <f>'080820'!$F120+'080820'!$G120</f>
        <v>230</v>
      </c>
      <c r="I120" s="41">
        <f>'080820'!$H120+'080820'!$E120+'080820'!$D120</f>
        <v>384</v>
      </c>
    </row>
    <row r="121" spans="1:9" ht="16" x14ac:dyDescent="0.2">
      <c r="A121" s="14" t="s">
        <v>130</v>
      </c>
      <c r="B121" s="7" t="s">
        <v>143</v>
      </c>
      <c r="C121" s="7" t="s">
        <v>148</v>
      </c>
      <c r="D121" s="42">
        <v>5</v>
      </c>
      <c r="E121" s="42">
        <v>8</v>
      </c>
      <c r="F121" s="42">
        <v>10</v>
      </c>
      <c r="G121" s="42">
        <v>21</v>
      </c>
      <c r="H121" s="40">
        <f>'080820'!$F121+'080820'!$G121</f>
        <v>31</v>
      </c>
      <c r="I121" s="41">
        <f>'080820'!$H121+'080820'!$E121+'080820'!$D121</f>
        <v>44</v>
      </c>
    </row>
    <row r="122" spans="1:9" ht="16" x14ac:dyDescent="0.2">
      <c r="A122" s="14" t="s">
        <v>130</v>
      </c>
      <c r="B122" s="7" t="s">
        <v>149</v>
      </c>
      <c r="C122" s="7" t="s">
        <v>150</v>
      </c>
      <c r="D122" s="42">
        <v>83</v>
      </c>
      <c r="E122" s="42">
        <v>129</v>
      </c>
      <c r="F122" s="42">
        <v>264</v>
      </c>
      <c r="G122" s="42">
        <v>210</v>
      </c>
      <c r="H122" s="40">
        <f>'080820'!$F122+'080820'!$G122</f>
        <v>474</v>
      </c>
      <c r="I122" s="41">
        <f>'080820'!$H122+'080820'!$E122+'080820'!$D122</f>
        <v>686</v>
      </c>
    </row>
    <row r="123" spans="1:9" ht="16" x14ac:dyDescent="0.2">
      <c r="A123" s="14" t="s">
        <v>130</v>
      </c>
      <c r="B123" s="7" t="s">
        <v>149</v>
      </c>
      <c r="C123" s="7" t="s">
        <v>151</v>
      </c>
      <c r="D123" s="42">
        <v>40</v>
      </c>
      <c r="E123" s="42">
        <v>64</v>
      </c>
      <c r="F123" s="42">
        <v>86</v>
      </c>
      <c r="G123" s="42">
        <v>95</v>
      </c>
      <c r="H123" s="40">
        <f>'080820'!$F123+'080820'!$G123</f>
        <v>181</v>
      </c>
      <c r="I123" s="41">
        <f>'080820'!$H123+'080820'!$E123+'080820'!$D123</f>
        <v>285</v>
      </c>
    </row>
    <row r="124" spans="1:9" ht="16" x14ac:dyDescent="0.2">
      <c r="A124" s="14" t="s">
        <v>130</v>
      </c>
      <c r="B124" s="7" t="s">
        <v>149</v>
      </c>
      <c r="C124" s="7" t="s">
        <v>152</v>
      </c>
      <c r="D124" s="42">
        <v>426</v>
      </c>
      <c r="E124" s="42">
        <v>807</v>
      </c>
      <c r="F124" s="42">
        <v>1425</v>
      </c>
      <c r="G124" s="42">
        <v>1368</v>
      </c>
      <c r="H124" s="40">
        <f>'080820'!$F124+'080820'!$G124</f>
        <v>2793</v>
      </c>
      <c r="I124" s="41">
        <f>'080820'!$H124+'080820'!$E124+'080820'!$D124</f>
        <v>4026</v>
      </c>
    </row>
    <row r="125" spans="1:9" ht="16" x14ac:dyDescent="0.2">
      <c r="A125" s="15" t="s">
        <v>153</v>
      </c>
      <c r="B125" s="8" t="s">
        <v>154</v>
      </c>
      <c r="C125" s="8" t="s">
        <v>155</v>
      </c>
      <c r="D125" s="43">
        <v>63</v>
      </c>
      <c r="E125" s="43">
        <v>87</v>
      </c>
      <c r="F125" s="43">
        <v>91</v>
      </c>
      <c r="G125" s="43">
        <v>112</v>
      </c>
      <c r="H125" s="43">
        <f>'080820'!$F125+'080820'!$G125</f>
        <v>203</v>
      </c>
      <c r="I125" s="44">
        <f>'080820'!$H125+'080820'!$E125+'080820'!$D125</f>
        <v>353</v>
      </c>
    </row>
    <row r="126" spans="1:9" ht="16" x14ac:dyDescent="0.2">
      <c r="A126" s="15" t="s">
        <v>153</v>
      </c>
      <c r="B126" s="8" t="s">
        <v>154</v>
      </c>
      <c r="C126" s="8" t="s">
        <v>156</v>
      </c>
      <c r="D126" s="43">
        <v>3</v>
      </c>
      <c r="E126" s="43">
        <v>3</v>
      </c>
      <c r="F126" s="43">
        <v>3</v>
      </c>
      <c r="G126" s="43">
        <v>4</v>
      </c>
      <c r="H126" s="43">
        <f>'080820'!$F126+'080820'!$G126</f>
        <v>7</v>
      </c>
      <c r="I126" s="44">
        <f>'080820'!$H126+'080820'!$E126+'080820'!$D126</f>
        <v>13</v>
      </c>
    </row>
    <row r="127" spans="1:9" ht="16" x14ac:dyDescent="0.2">
      <c r="A127" s="15" t="s">
        <v>153</v>
      </c>
      <c r="B127" s="8" t="s">
        <v>154</v>
      </c>
      <c r="C127" s="8" t="s">
        <v>157</v>
      </c>
      <c r="D127" s="43">
        <v>21</v>
      </c>
      <c r="E127" s="43">
        <v>25</v>
      </c>
      <c r="F127" s="43">
        <v>38</v>
      </c>
      <c r="G127" s="43">
        <v>81</v>
      </c>
      <c r="H127" s="43">
        <f>'080820'!$F127+'080820'!$G127</f>
        <v>119</v>
      </c>
      <c r="I127" s="44">
        <f>'080820'!$H127+'080820'!$E127+'080820'!$D127</f>
        <v>165</v>
      </c>
    </row>
    <row r="128" spans="1:9" ht="16" x14ac:dyDescent="0.2">
      <c r="A128" s="15" t="s">
        <v>153</v>
      </c>
      <c r="B128" s="8" t="s">
        <v>154</v>
      </c>
      <c r="C128" s="8" t="s">
        <v>158</v>
      </c>
      <c r="D128" s="43">
        <v>3</v>
      </c>
      <c r="E128" s="43">
        <v>3</v>
      </c>
      <c r="F128" s="43">
        <v>6</v>
      </c>
      <c r="G128" s="43">
        <v>7</v>
      </c>
      <c r="H128" s="43">
        <f>'080820'!$F128+'080820'!$G128</f>
        <v>13</v>
      </c>
      <c r="I128" s="44">
        <f>'080820'!$H128+'080820'!$E128+'080820'!$D128</f>
        <v>19</v>
      </c>
    </row>
    <row r="129" spans="1:9" ht="16" x14ac:dyDescent="0.2">
      <c r="A129" s="15" t="s">
        <v>153</v>
      </c>
      <c r="B129" s="8" t="s">
        <v>159</v>
      </c>
      <c r="C129" s="8" t="s">
        <v>160</v>
      </c>
      <c r="D129" s="43">
        <v>41</v>
      </c>
      <c r="E129" s="43">
        <v>58</v>
      </c>
      <c r="F129" s="43">
        <v>61</v>
      </c>
      <c r="G129" s="43">
        <v>62</v>
      </c>
      <c r="H129" s="43">
        <f>'080820'!$F129+'080820'!$G129</f>
        <v>123</v>
      </c>
      <c r="I129" s="44">
        <f>'080820'!$H129+'080820'!$E129+'080820'!$D129</f>
        <v>222</v>
      </c>
    </row>
    <row r="130" spans="1:9" ht="16" x14ac:dyDescent="0.2">
      <c r="A130" s="15" t="s">
        <v>153</v>
      </c>
      <c r="B130" s="8" t="s">
        <v>159</v>
      </c>
      <c r="C130" s="8" t="s">
        <v>161</v>
      </c>
      <c r="D130" s="43">
        <v>15</v>
      </c>
      <c r="E130" s="43">
        <v>11</v>
      </c>
      <c r="F130" s="43">
        <v>15</v>
      </c>
      <c r="G130" s="43">
        <v>19</v>
      </c>
      <c r="H130" s="43">
        <f>'080820'!$F130+'080820'!$G130</f>
        <v>34</v>
      </c>
      <c r="I130" s="44">
        <f>'080820'!$H130+'080820'!$E130+'080820'!$D130</f>
        <v>60</v>
      </c>
    </row>
    <row r="131" spans="1:9" ht="16" x14ac:dyDescent="0.2">
      <c r="A131" s="15" t="s">
        <v>153</v>
      </c>
      <c r="B131" s="8" t="s">
        <v>159</v>
      </c>
      <c r="C131" s="8" t="s">
        <v>162</v>
      </c>
      <c r="D131" s="43">
        <v>2</v>
      </c>
      <c r="E131" s="43">
        <v>6</v>
      </c>
      <c r="F131" s="43">
        <v>4</v>
      </c>
      <c r="G131" s="43">
        <v>4</v>
      </c>
      <c r="H131" s="43">
        <f>'080820'!$F131+'080820'!$G131</f>
        <v>8</v>
      </c>
      <c r="I131" s="44">
        <f>'080820'!$H131+'080820'!$E131+'080820'!$D131</f>
        <v>16</v>
      </c>
    </row>
    <row r="132" spans="1:9" ht="16" x14ac:dyDescent="0.2">
      <c r="A132" s="15" t="s">
        <v>153</v>
      </c>
      <c r="B132" s="8" t="s">
        <v>159</v>
      </c>
      <c r="C132" s="8" t="s">
        <v>163</v>
      </c>
      <c r="D132" s="43">
        <v>0</v>
      </c>
      <c r="E132" s="43">
        <v>1</v>
      </c>
      <c r="F132" s="43">
        <v>0</v>
      </c>
      <c r="G132" s="43">
        <v>3</v>
      </c>
      <c r="H132" s="43">
        <f>'080820'!$F132+'080820'!$G132</f>
        <v>3</v>
      </c>
      <c r="I132" s="44">
        <f>'080820'!$H132+'080820'!$E132+'080820'!$D132</f>
        <v>4</v>
      </c>
    </row>
    <row r="133" spans="1:9" ht="16" x14ac:dyDescent="0.2">
      <c r="A133" s="15" t="s">
        <v>153</v>
      </c>
      <c r="B133" s="8" t="s">
        <v>164</v>
      </c>
      <c r="C133" s="8" t="s">
        <v>165</v>
      </c>
      <c r="D133" s="43">
        <v>30</v>
      </c>
      <c r="E133" s="43">
        <v>34</v>
      </c>
      <c r="F133" s="43">
        <v>0</v>
      </c>
      <c r="G133" s="43">
        <v>0</v>
      </c>
      <c r="H133" s="43">
        <f>'080820'!$F133+'080820'!$G133</f>
        <v>0</v>
      </c>
      <c r="I133" s="44">
        <f>'080820'!$H133+'080820'!$E133+'080820'!$D133</f>
        <v>64</v>
      </c>
    </row>
    <row r="134" spans="1:9" ht="16" x14ac:dyDescent="0.2">
      <c r="A134" s="15" t="s">
        <v>153</v>
      </c>
      <c r="B134" s="8" t="s">
        <v>164</v>
      </c>
      <c r="C134" s="8" t="s">
        <v>166</v>
      </c>
      <c r="D134" s="43">
        <v>83</v>
      </c>
      <c r="E134" s="43">
        <v>148</v>
      </c>
      <c r="F134" s="43">
        <v>88</v>
      </c>
      <c r="G134" s="43">
        <v>272</v>
      </c>
      <c r="H134" s="43">
        <f>'080820'!$F134+'080820'!$G134</f>
        <v>360</v>
      </c>
      <c r="I134" s="44">
        <f>'080820'!$H134+'080820'!$E134+'080820'!$D134</f>
        <v>591</v>
      </c>
    </row>
    <row r="135" spans="1:9" ht="16" x14ac:dyDescent="0.2">
      <c r="A135" s="15" t="s">
        <v>153</v>
      </c>
      <c r="B135" s="8" t="s">
        <v>164</v>
      </c>
      <c r="C135" s="8" t="s">
        <v>167</v>
      </c>
      <c r="D135" s="43">
        <v>97</v>
      </c>
      <c r="E135" s="43">
        <v>161</v>
      </c>
      <c r="F135" s="43">
        <v>187</v>
      </c>
      <c r="G135" s="43">
        <v>272</v>
      </c>
      <c r="H135" s="43">
        <f>'080820'!$F135+'080820'!$G135</f>
        <v>459</v>
      </c>
      <c r="I135" s="44">
        <f>'080820'!$H135+'080820'!$E135+'080820'!$D135</f>
        <v>717</v>
      </c>
    </row>
    <row r="136" spans="1:9" ht="16" x14ac:dyDescent="0.2">
      <c r="A136" s="15" t="s">
        <v>153</v>
      </c>
      <c r="B136" s="8" t="s">
        <v>164</v>
      </c>
      <c r="C136" s="8" t="s">
        <v>168</v>
      </c>
      <c r="D136" s="43">
        <v>17</v>
      </c>
      <c r="E136" s="43">
        <v>20</v>
      </c>
      <c r="F136" s="43">
        <v>9</v>
      </c>
      <c r="G136" s="43">
        <v>55</v>
      </c>
      <c r="H136" s="43">
        <f>'080820'!$F136+'080820'!$G136</f>
        <v>64</v>
      </c>
      <c r="I136" s="44">
        <f>'080820'!$H136+'080820'!$E136+'080820'!$D136</f>
        <v>101</v>
      </c>
    </row>
    <row r="137" spans="1:9" ht="16" x14ac:dyDescent="0.2">
      <c r="A137" s="14" t="s">
        <v>169</v>
      </c>
      <c r="B137" s="7" t="s">
        <v>170</v>
      </c>
      <c r="C137" s="7" t="s">
        <v>171</v>
      </c>
      <c r="D137" s="40">
        <v>310</v>
      </c>
      <c r="E137" s="40">
        <v>351</v>
      </c>
      <c r="F137" s="40">
        <v>277</v>
      </c>
      <c r="G137" s="40">
        <v>700</v>
      </c>
      <c r="H137" s="40">
        <f>'080820'!$F137+'080820'!$G137</f>
        <v>977</v>
      </c>
      <c r="I137" s="41">
        <f>'080820'!$H137+'080820'!$E137+'080820'!$D137</f>
        <v>1638</v>
      </c>
    </row>
    <row r="138" spans="1:9" ht="16" x14ac:dyDescent="0.2">
      <c r="A138" s="16" t="s">
        <v>169</v>
      </c>
      <c r="B138" s="7" t="s">
        <v>170</v>
      </c>
      <c r="C138" s="7" t="s">
        <v>172</v>
      </c>
      <c r="D138" s="40">
        <v>130</v>
      </c>
      <c r="E138" s="40">
        <v>140</v>
      </c>
      <c r="F138" s="40">
        <v>119</v>
      </c>
      <c r="G138" s="40">
        <v>276</v>
      </c>
      <c r="H138" s="40">
        <f>'080820'!$F138+'080820'!$G138</f>
        <v>395</v>
      </c>
      <c r="I138" s="41">
        <f>'080820'!$H138+'080820'!$E138+'080820'!$D138</f>
        <v>665</v>
      </c>
    </row>
    <row r="139" spans="1:9" ht="16" x14ac:dyDescent="0.2">
      <c r="A139" s="16" t="s">
        <v>169</v>
      </c>
      <c r="B139" s="7" t="s">
        <v>170</v>
      </c>
      <c r="C139" s="7" t="s">
        <v>173</v>
      </c>
      <c r="D139" s="40">
        <v>301</v>
      </c>
      <c r="E139" s="40">
        <v>262</v>
      </c>
      <c r="F139" s="40">
        <v>186</v>
      </c>
      <c r="G139" s="40">
        <v>495</v>
      </c>
      <c r="H139" s="40">
        <f>'080820'!$F139+'080820'!$G139</f>
        <v>681</v>
      </c>
      <c r="I139" s="41">
        <f>'080820'!$H139+'080820'!$E139+'080820'!$D139</f>
        <v>1244</v>
      </c>
    </row>
    <row r="140" spans="1:9" ht="16" x14ac:dyDescent="0.2">
      <c r="A140" s="16" t="s">
        <v>169</v>
      </c>
      <c r="B140" s="7" t="s">
        <v>170</v>
      </c>
      <c r="C140" s="7" t="s">
        <v>174</v>
      </c>
      <c r="D140" s="40">
        <v>22</v>
      </c>
      <c r="E140" s="40">
        <v>21</v>
      </c>
      <c r="F140" s="40">
        <v>10</v>
      </c>
      <c r="G140" s="40">
        <v>40</v>
      </c>
      <c r="H140" s="40">
        <f>'080820'!$F140+'080820'!$G140</f>
        <v>50</v>
      </c>
      <c r="I140" s="41">
        <f>'080820'!$H140+'080820'!$E140+'080820'!$D140</f>
        <v>93</v>
      </c>
    </row>
    <row r="141" spans="1:9" ht="16" x14ac:dyDescent="0.2">
      <c r="A141" s="16" t="s">
        <v>169</v>
      </c>
      <c r="B141" s="7" t="s">
        <v>170</v>
      </c>
      <c r="C141" s="7" t="s">
        <v>175</v>
      </c>
      <c r="D141" s="40">
        <v>115</v>
      </c>
      <c r="E141" s="40">
        <v>131</v>
      </c>
      <c r="F141" s="40">
        <v>105</v>
      </c>
      <c r="G141" s="40">
        <v>281</v>
      </c>
      <c r="H141" s="40">
        <f>'080820'!$F141+'080820'!$G141</f>
        <v>386</v>
      </c>
      <c r="I141" s="41">
        <f>'080820'!$H141+'080820'!$E141+'080820'!$D141</f>
        <v>632</v>
      </c>
    </row>
    <row r="142" spans="1:9" ht="16" x14ac:dyDescent="0.2">
      <c r="A142" s="16" t="s">
        <v>169</v>
      </c>
      <c r="B142" s="7" t="s">
        <v>170</v>
      </c>
      <c r="C142" s="7" t="s">
        <v>176</v>
      </c>
      <c r="D142" s="40">
        <v>110</v>
      </c>
      <c r="E142" s="40">
        <v>124</v>
      </c>
      <c r="F142" s="40">
        <v>105</v>
      </c>
      <c r="G142" s="40">
        <v>242</v>
      </c>
      <c r="H142" s="40">
        <f>'080820'!$F142+'080820'!$G142</f>
        <v>347</v>
      </c>
      <c r="I142" s="41">
        <f>'080820'!$H142+'080820'!$E142+'080820'!$D142</f>
        <v>581</v>
      </c>
    </row>
    <row r="143" spans="1:9" ht="16" x14ac:dyDescent="0.2">
      <c r="A143" s="16" t="s">
        <v>169</v>
      </c>
      <c r="B143" s="7" t="s">
        <v>170</v>
      </c>
      <c r="C143" s="7" t="s">
        <v>177</v>
      </c>
      <c r="D143" s="40">
        <v>45</v>
      </c>
      <c r="E143" s="40">
        <v>50</v>
      </c>
      <c r="F143" s="40">
        <v>32</v>
      </c>
      <c r="G143" s="40">
        <v>89</v>
      </c>
      <c r="H143" s="40">
        <f>'080820'!$F143+'080820'!$G143</f>
        <v>121</v>
      </c>
      <c r="I143" s="41">
        <f>'080820'!$H143+'080820'!$E143+'080820'!$D143</f>
        <v>216</v>
      </c>
    </row>
    <row r="144" spans="1:9" ht="16" x14ac:dyDescent="0.2">
      <c r="A144" s="16" t="s">
        <v>169</v>
      </c>
      <c r="B144" s="7" t="s">
        <v>178</v>
      </c>
      <c r="C144" s="7" t="s">
        <v>179</v>
      </c>
      <c r="D144" s="40">
        <v>5997</v>
      </c>
      <c r="E144" s="40">
        <v>8441</v>
      </c>
      <c r="F144" s="40">
        <v>4939</v>
      </c>
      <c r="G144" s="40">
        <v>13149</v>
      </c>
      <c r="H144" s="40">
        <f>'080820'!$F144+'080820'!$G144</f>
        <v>18088</v>
      </c>
      <c r="I144" s="41">
        <f>'080820'!$H144+'080820'!$E144+'080820'!$D144</f>
        <v>32526</v>
      </c>
    </row>
    <row r="145" spans="1:9" ht="16" x14ac:dyDescent="0.2">
      <c r="A145" s="16" t="s">
        <v>169</v>
      </c>
      <c r="B145" s="7" t="s">
        <v>178</v>
      </c>
      <c r="C145" s="7" t="s">
        <v>180</v>
      </c>
      <c r="D145" s="40">
        <v>1160</v>
      </c>
      <c r="E145" s="40">
        <v>1775</v>
      </c>
      <c r="F145" s="40">
        <v>1948</v>
      </c>
      <c r="G145" s="40">
        <v>5185</v>
      </c>
      <c r="H145" s="40">
        <f>'080820'!$F145+'080820'!$G145</f>
        <v>7133</v>
      </c>
      <c r="I145" s="41">
        <f>'080820'!$H145+'080820'!$E145+'080820'!$D145</f>
        <v>10068</v>
      </c>
    </row>
    <row r="146" spans="1:9" ht="16" x14ac:dyDescent="0.2">
      <c r="A146" s="14" t="s">
        <v>169</v>
      </c>
      <c r="B146" s="7" t="s">
        <v>178</v>
      </c>
      <c r="C146" s="7" t="s">
        <v>181</v>
      </c>
      <c r="D146" s="40">
        <v>43</v>
      </c>
      <c r="E146" s="40">
        <v>98</v>
      </c>
      <c r="F146" s="40">
        <v>99</v>
      </c>
      <c r="G146" s="40">
        <v>263</v>
      </c>
      <c r="H146" s="40">
        <f>'080820'!$F146+'080820'!$G146</f>
        <v>362</v>
      </c>
      <c r="I146" s="41">
        <f>'080820'!$H146+'080820'!$E146+'080820'!$D146</f>
        <v>503</v>
      </c>
    </row>
    <row r="147" spans="1:9" ht="16" x14ac:dyDescent="0.2">
      <c r="A147" s="14" t="s">
        <v>169</v>
      </c>
      <c r="B147" s="7" t="s">
        <v>178</v>
      </c>
      <c r="C147" s="7" t="s">
        <v>182</v>
      </c>
      <c r="D147" s="40">
        <v>68</v>
      </c>
      <c r="E147" s="40">
        <v>143</v>
      </c>
      <c r="F147" s="40">
        <v>79</v>
      </c>
      <c r="G147" s="40">
        <v>211</v>
      </c>
      <c r="H147" s="40">
        <f>'080820'!$F147+'080820'!$G147</f>
        <v>290</v>
      </c>
      <c r="I147" s="41">
        <f>'080820'!$H147+'080820'!$E147+'080820'!$D147</f>
        <v>501</v>
      </c>
    </row>
    <row r="148" spans="1:9" ht="16" x14ac:dyDescent="0.2">
      <c r="A148" s="14" t="s">
        <v>169</v>
      </c>
      <c r="B148" s="7" t="s">
        <v>183</v>
      </c>
      <c r="C148" s="7" t="s">
        <v>184</v>
      </c>
      <c r="D148" s="40">
        <v>2</v>
      </c>
      <c r="E148" s="40">
        <v>1</v>
      </c>
      <c r="F148" s="40">
        <v>1</v>
      </c>
      <c r="G148" s="40">
        <v>4</v>
      </c>
      <c r="H148" s="40">
        <f>'080820'!$F148+'080820'!$G148</f>
        <v>5</v>
      </c>
      <c r="I148" s="41">
        <f>'080820'!$H148+'080820'!$E148+'080820'!$D148</f>
        <v>8</v>
      </c>
    </row>
    <row r="149" spans="1:9" ht="16" x14ac:dyDescent="0.2">
      <c r="A149" s="14" t="s">
        <v>169</v>
      </c>
      <c r="B149" s="7" t="s">
        <v>183</v>
      </c>
      <c r="C149" s="7" t="s">
        <v>185</v>
      </c>
      <c r="D149" s="40">
        <v>1300</v>
      </c>
      <c r="E149" s="40">
        <v>1671</v>
      </c>
      <c r="F149" s="40">
        <v>1250</v>
      </c>
      <c r="G149" s="40">
        <v>3329</v>
      </c>
      <c r="H149" s="40">
        <f>'080820'!$F149+'080820'!$G149</f>
        <v>4579</v>
      </c>
      <c r="I149" s="41">
        <f>'080820'!$H149+'080820'!$E149+'080820'!$D149</f>
        <v>7550</v>
      </c>
    </row>
    <row r="150" spans="1:9" ht="16" x14ac:dyDescent="0.2">
      <c r="A150" s="14" t="s">
        <v>169</v>
      </c>
      <c r="B150" s="7" t="s">
        <v>186</v>
      </c>
      <c r="C150" s="7" t="s">
        <v>186</v>
      </c>
      <c r="D150" s="40">
        <v>40</v>
      </c>
      <c r="E150" s="40">
        <v>55</v>
      </c>
      <c r="F150" s="40">
        <v>36</v>
      </c>
      <c r="G150" s="40">
        <v>104</v>
      </c>
      <c r="H150" s="40">
        <f>'080820'!$F150+'080820'!$G150</f>
        <v>140</v>
      </c>
      <c r="I150" s="41">
        <f>'080820'!$H150+'080820'!$E150+'080820'!$D150</f>
        <v>235</v>
      </c>
    </row>
    <row r="151" spans="1:9" ht="16" x14ac:dyDescent="0.2">
      <c r="A151" s="14" t="s">
        <v>169</v>
      </c>
      <c r="B151" s="7" t="s">
        <v>186</v>
      </c>
      <c r="C151" s="7" t="s">
        <v>187</v>
      </c>
      <c r="D151" s="40">
        <v>869</v>
      </c>
      <c r="E151" s="40">
        <v>1217</v>
      </c>
      <c r="F151" s="40">
        <v>647</v>
      </c>
      <c r="G151" s="40">
        <v>1723</v>
      </c>
      <c r="H151" s="40">
        <f>'080820'!$F151+'080820'!$G151</f>
        <v>2370</v>
      </c>
      <c r="I151" s="41">
        <f>'080820'!$H151+'080820'!$E151+'080820'!$D151</f>
        <v>4456</v>
      </c>
    </row>
    <row r="152" spans="1:9" ht="16" x14ac:dyDescent="0.2">
      <c r="A152" s="14" t="s">
        <v>169</v>
      </c>
      <c r="B152" s="7" t="s">
        <v>188</v>
      </c>
      <c r="C152" s="7" t="s">
        <v>189</v>
      </c>
      <c r="D152" s="40">
        <v>38</v>
      </c>
      <c r="E152" s="40">
        <v>29</v>
      </c>
      <c r="F152" s="40">
        <v>29</v>
      </c>
      <c r="G152" s="40">
        <v>74</v>
      </c>
      <c r="H152" s="40">
        <f>'080820'!$F152+'080820'!$G152</f>
        <v>103</v>
      </c>
      <c r="I152" s="41">
        <f>'080820'!$H152+'080820'!$E152+'080820'!$D152</f>
        <v>170</v>
      </c>
    </row>
    <row r="153" spans="1:9" ht="16" x14ac:dyDescent="0.2">
      <c r="A153" s="14" t="s">
        <v>169</v>
      </c>
      <c r="B153" s="7" t="s">
        <v>188</v>
      </c>
      <c r="C153" s="7" t="s">
        <v>190</v>
      </c>
      <c r="D153" s="40">
        <v>72</v>
      </c>
      <c r="E153" s="40">
        <v>20</v>
      </c>
      <c r="F153" s="40">
        <v>150</v>
      </c>
      <c r="G153" s="40">
        <v>398</v>
      </c>
      <c r="H153" s="40">
        <f>'080820'!$F153+'080820'!$G153</f>
        <v>548</v>
      </c>
      <c r="I153" s="41">
        <f>'080820'!$H153+'080820'!$E153+'080820'!$D153</f>
        <v>640</v>
      </c>
    </row>
    <row r="154" spans="1:9" ht="16" x14ac:dyDescent="0.2">
      <c r="A154" s="14" t="s">
        <v>169</v>
      </c>
      <c r="B154" s="7" t="s">
        <v>188</v>
      </c>
      <c r="C154" s="7" t="s">
        <v>191</v>
      </c>
      <c r="D154" s="40">
        <v>1014</v>
      </c>
      <c r="E154" s="40">
        <v>1607</v>
      </c>
      <c r="F154" s="40">
        <v>167</v>
      </c>
      <c r="G154" s="40">
        <v>443</v>
      </c>
      <c r="H154" s="40">
        <f>'080820'!$F154+'080820'!$G154</f>
        <v>610</v>
      </c>
      <c r="I154" s="41">
        <f>'080820'!$H154+'080820'!$E154+'080820'!$D154</f>
        <v>3231</v>
      </c>
    </row>
    <row r="155" spans="1:9" ht="16" x14ac:dyDescent="0.2">
      <c r="A155" s="14" t="s">
        <v>169</v>
      </c>
      <c r="B155" s="7" t="s">
        <v>188</v>
      </c>
      <c r="C155" s="7" t="s">
        <v>192</v>
      </c>
      <c r="D155" s="40">
        <v>114</v>
      </c>
      <c r="E155" s="40">
        <v>157</v>
      </c>
      <c r="F155" s="40">
        <v>119</v>
      </c>
      <c r="G155" s="40">
        <v>318</v>
      </c>
      <c r="H155" s="40">
        <f>'080820'!$F155+'080820'!$G155</f>
        <v>437</v>
      </c>
      <c r="I155" s="41">
        <f>'080820'!$H155+'080820'!$E155+'080820'!$D155</f>
        <v>708</v>
      </c>
    </row>
    <row r="156" spans="1:9" ht="17" x14ac:dyDescent="0.2">
      <c r="A156" s="16" t="s">
        <v>169</v>
      </c>
      <c r="B156" s="10" t="s">
        <v>188</v>
      </c>
      <c r="C156" s="10" t="s">
        <v>193</v>
      </c>
      <c r="D156" s="45">
        <v>120</v>
      </c>
      <c r="E156" s="45">
        <v>122</v>
      </c>
      <c r="F156" s="45">
        <v>114</v>
      </c>
      <c r="G156" s="45">
        <v>304</v>
      </c>
      <c r="H156" s="40">
        <f>'080820'!$F156+'080820'!$G156</f>
        <v>418</v>
      </c>
      <c r="I156" s="41">
        <f>'080820'!$H156+'080820'!$E156+'080820'!$D156</f>
        <v>660</v>
      </c>
    </row>
    <row r="157" spans="1:9" ht="17" x14ac:dyDescent="0.2">
      <c r="A157" s="16" t="s">
        <v>194</v>
      </c>
      <c r="B157" s="10" t="s">
        <v>195</v>
      </c>
      <c r="C157" s="10" t="s">
        <v>196</v>
      </c>
      <c r="D157" s="45">
        <v>48</v>
      </c>
      <c r="E157" s="45">
        <v>44</v>
      </c>
      <c r="F157" s="45">
        <v>70</v>
      </c>
      <c r="G157" s="45">
        <v>57</v>
      </c>
      <c r="H157" s="40">
        <f>'080820'!$F157+'080820'!$G157</f>
        <v>127</v>
      </c>
      <c r="I157" s="41">
        <f>'080820'!$H157+'080820'!$E157+'080820'!$D157</f>
        <v>219</v>
      </c>
    </row>
    <row r="158" spans="1:9" ht="17" x14ac:dyDescent="0.2">
      <c r="A158" s="16" t="s">
        <v>194</v>
      </c>
      <c r="B158" s="10" t="s">
        <v>195</v>
      </c>
      <c r="C158" s="10" t="s">
        <v>197</v>
      </c>
      <c r="D158" s="45">
        <v>3</v>
      </c>
      <c r="E158" s="45">
        <v>5</v>
      </c>
      <c r="F158" s="45">
        <v>7</v>
      </c>
      <c r="G158" s="45">
        <v>5</v>
      </c>
      <c r="H158" s="40">
        <f>'080820'!$F158+'080820'!$G158</f>
        <v>12</v>
      </c>
      <c r="I158" s="41">
        <f>'080820'!$H158+'080820'!$E158+'080820'!$D158</f>
        <v>20</v>
      </c>
    </row>
    <row r="159" spans="1:9" ht="17" x14ac:dyDescent="0.2">
      <c r="A159" s="16" t="s">
        <v>194</v>
      </c>
      <c r="B159" s="10" t="s">
        <v>195</v>
      </c>
      <c r="C159" s="10" t="s">
        <v>198</v>
      </c>
      <c r="D159" s="45">
        <v>23</v>
      </c>
      <c r="E159" s="45">
        <v>27</v>
      </c>
      <c r="F159" s="45">
        <v>27</v>
      </c>
      <c r="G159" s="45">
        <v>30</v>
      </c>
      <c r="H159" s="40">
        <f>'080820'!$F159+'080820'!$G159</f>
        <v>57</v>
      </c>
      <c r="I159" s="41">
        <f>'080820'!$H159+'080820'!$E159+'080820'!$D159</f>
        <v>107</v>
      </c>
    </row>
    <row r="160" spans="1:9" ht="17" x14ac:dyDescent="0.2">
      <c r="A160" s="16" t="s">
        <v>194</v>
      </c>
      <c r="B160" s="10" t="s">
        <v>195</v>
      </c>
      <c r="C160" s="10" t="s">
        <v>199</v>
      </c>
      <c r="D160" s="45">
        <v>150</v>
      </c>
      <c r="E160" s="45">
        <v>207</v>
      </c>
      <c r="F160" s="45">
        <v>246</v>
      </c>
      <c r="G160" s="45">
        <v>240</v>
      </c>
      <c r="H160" s="40">
        <f>'080820'!$F160+'080820'!$G160</f>
        <v>486</v>
      </c>
      <c r="I160" s="41">
        <f>'080820'!$H160+'080820'!$E160+'080820'!$D160</f>
        <v>843</v>
      </c>
    </row>
    <row r="161" spans="1:9" ht="17" x14ac:dyDescent="0.2">
      <c r="A161" s="16" t="s">
        <v>194</v>
      </c>
      <c r="B161" s="10" t="s">
        <v>195</v>
      </c>
      <c r="C161" s="10" t="s">
        <v>200</v>
      </c>
      <c r="D161" s="45">
        <v>79</v>
      </c>
      <c r="E161" s="45">
        <v>120</v>
      </c>
      <c r="F161" s="45">
        <v>160</v>
      </c>
      <c r="G161" s="45">
        <v>157</v>
      </c>
      <c r="H161" s="40">
        <f>'080820'!$F161+'080820'!$G161</f>
        <v>317</v>
      </c>
      <c r="I161" s="41">
        <f>'080820'!$H161+'080820'!$E161+'080820'!$D161</f>
        <v>516</v>
      </c>
    </row>
    <row r="162" spans="1:9" ht="17" x14ac:dyDescent="0.2">
      <c r="A162" s="16" t="s">
        <v>194</v>
      </c>
      <c r="B162" s="10" t="s">
        <v>195</v>
      </c>
      <c r="C162" s="10" t="s">
        <v>201</v>
      </c>
      <c r="D162" s="45">
        <v>17</v>
      </c>
      <c r="E162" s="45">
        <v>23</v>
      </c>
      <c r="F162" s="45">
        <v>32</v>
      </c>
      <c r="G162" s="45">
        <v>31</v>
      </c>
      <c r="H162" s="40">
        <f>'080820'!$F162+'080820'!$G162</f>
        <v>63</v>
      </c>
      <c r="I162" s="41">
        <f>'080820'!$H162+'080820'!$E162+'080820'!$D162</f>
        <v>103</v>
      </c>
    </row>
    <row r="163" spans="1:9" ht="17" x14ac:dyDescent="0.2">
      <c r="A163" s="16" t="s">
        <v>194</v>
      </c>
      <c r="B163" s="10" t="s">
        <v>195</v>
      </c>
      <c r="C163" s="10" t="s">
        <v>202</v>
      </c>
      <c r="D163" s="45">
        <v>123</v>
      </c>
      <c r="E163" s="45">
        <v>178</v>
      </c>
      <c r="F163" s="45">
        <v>192</v>
      </c>
      <c r="G163" s="45">
        <v>274</v>
      </c>
      <c r="H163" s="40">
        <f>'080820'!$F163+'080820'!$G163</f>
        <v>466</v>
      </c>
      <c r="I163" s="41">
        <f>'080820'!$H163+'080820'!$E163+'080820'!$D163</f>
        <v>767</v>
      </c>
    </row>
    <row r="164" spans="1:9" ht="17" x14ac:dyDescent="0.2">
      <c r="A164" s="16" t="s">
        <v>194</v>
      </c>
      <c r="B164" s="10" t="s">
        <v>195</v>
      </c>
      <c r="C164" s="10" t="s">
        <v>203</v>
      </c>
      <c r="D164" s="45">
        <v>26</v>
      </c>
      <c r="E164" s="45">
        <v>26</v>
      </c>
      <c r="F164" s="45">
        <v>32</v>
      </c>
      <c r="G164" s="45">
        <v>35</v>
      </c>
      <c r="H164" s="40">
        <f>'080820'!$F164+'080820'!$G164</f>
        <v>67</v>
      </c>
      <c r="I164" s="41">
        <f>'080820'!$H164+'080820'!$E164+'080820'!$D164</f>
        <v>119</v>
      </c>
    </row>
    <row r="165" spans="1:9" ht="17" x14ac:dyDescent="0.2">
      <c r="A165" s="16" t="s">
        <v>194</v>
      </c>
      <c r="B165" s="10" t="s">
        <v>195</v>
      </c>
      <c r="C165" s="10" t="s">
        <v>204</v>
      </c>
      <c r="D165" s="45">
        <v>98</v>
      </c>
      <c r="E165" s="45">
        <v>106</v>
      </c>
      <c r="F165" s="45">
        <v>95</v>
      </c>
      <c r="G165" s="45">
        <v>212</v>
      </c>
      <c r="H165" s="40">
        <f>'080820'!$F165+'080820'!$G165</f>
        <v>307</v>
      </c>
      <c r="I165" s="41">
        <f>'080820'!$H165+'080820'!$E165+'080820'!$D165</f>
        <v>511</v>
      </c>
    </row>
    <row r="166" spans="1:9" ht="17" x14ac:dyDescent="0.2">
      <c r="A166" s="16" t="s">
        <v>194</v>
      </c>
      <c r="B166" s="10" t="s">
        <v>195</v>
      </c>
      <c r="C166" s="10" t="s">
        <v>205</v>
      </c>
      <c r="D166" s="45">
        <v>571</v>
      </c>
      <c r="E166" s="45">
        <v>826</v>
      </c>
      <c r="F166" s="45">
        <v>510</v>
      </c>
      <c r="G166" s="45">
        <v>466</v>
      </c>
      <c r="H166" s="40">
        <f>'080820'!$F166+'080820'!$G166</f>
        <v>976</v>
      </c>
      <c r="I166" s="41">
        <f>'080820'!$H166+'080820'!$E166+'080820'!$D166</f>
        <v>2373</v>
      </c>
    </row>
    <row r="167" spans="1:9" ht="17" x14ac:dyDescent="0.2">
      <c r="A167" s="16" t="s">
        <v>194</v>
      </c>
      <c r="B167" s="10" t="s">
        <v>195</v>
      </c>
      <c r="C167" s="10" t="s">
        <v>206</v>
      </c>
      <c r="D167" s="45">
        <v>22</v>
      </c>
      <c r="E167" s="45">
        <v>26</v>
      </c>
      <c r="F167" s="45">
        <v>43</v>
      </c>
      <c r="G167" s="45">
        <v>31</v>
      </c>
      <c r="H167" s="40">
        <f>'080820'!$F167+'080820'!$G167</f>
        <v>74</v>
      </c>
      <c r="I167" s="41">
        <f>'080820'!$H167+'080820'!$E167+'080820'!$D167</f>
        <v>122</v>
      </c>
    </row>
    <row r="168" spans="1:9" ht="17" x14ac:dyDescent="0.2">
      <c r="A168" s="16" t="s">
        <v>194</v>
      </c>
      <c r="B168" s="10" t="s">
        <v>195</v>
      </c>
      <c r="C168" s="10" t="s">
        <v>207</v>
      </c>
      <c r="D168" s="45">
        <v>76</v>
      </c>
      <c r="E168" s="45">
        <v>73</v>
      </c>
      <c r="F168" s="45">
        <v>98</v>
      </c>
      <c r="G168" s="45">
        <v>97</v>
      </c>
      <c r="H168" s="40">
        <f>'080820'!$F168+'080820'!$G168</f>
        <v>195</v>
      </c>
      <c r="I168" s="41">
        <f>'080820'!$H168+'080820'!$E168+'080820'!$D168</f>
        <v>344</v>
      </c>
    </row>
    <row r="169" spans="1:9" ht="17" x14ac:dyDescent="0.2">
      <c r="A169" s="16" t="s">
        <v>194</v>
      </c>
      <c r="B169" s="10" t="s">
        <v>195</v>
      </c>
      <c r="C169" s="10" t="s">
        <v>208</v>
      </c>
      <c r="D169" s="45">
        <v>9</v>
      </c>
      <c r="E169" s="45">
        <v>9</v>
      </c>
      <c r="F169" s="45">
        <v>9</v>
      </c>
      <c r="G169" s="45">
        <v>18</v>
      </c>
      <c r="H169" s="40">
        <f>'080820'!$F169+'080820'!$G169</f>
        <v>27</v>
      </c>
      <c r="I169" s="41">
        <f>'080820'!$H169+'080820'!$E169+'080820'!$D169</f>
        <v>45</v>
      </c>
    </row>
    <row r="170" spans="1:9" ht="17" x14ac:dyDescent="0.2">
      <c r="A170" s="16" t="s">
        <v>194</v>
      </c>
      <c r="B170" s="10" t="s">
        <v>209</v>
      </c>
      <c r="C170" s="10" t="s">
        <v>210</v>
      </c>
      <c r="D170" s="45">
        <v>226</v>
      </c>
      <c r="E170" s="45">
        <v>237</v>
      </c>
      <c r="F170" s="45">
        <v>240</v>
      </c>
      <c r="G170" s="45">
        <v>248</v>
      </c>
      <c r="H170" s="40">
        <f>'080820'!$F170+'080820'!$G170</f>
        <v>488</v>
      </c>
      <c r="I170" s="41">
        <f>'080820'!$H170+'080820'!$E170+'080820'!$D170</f>
        <v>951</v>
      </c>
    </row>
    <row r="171" spans="1:9" ht="17" x14ac:dyDescent="0.2">
      <c r="A171" s="16" t="s">
        <v>194</v>
      </c>
      <c r="B171" s="10" t="s">
        <v>209</v>
      </c>
      <c r="C171" s="10" t="s">
        <v>211</v>
      </c>
      <c r="D171" s="45">
        <v>15</v>
      </c>
      <c r="E171" s="45">
        <v>27</v>
      </c>
      <c r="F171" s="45">
        <v>47</v>
      </c>
      <c r="G171" s="45">
        <v>37</v>
      </c>
      <c r="H171" s="40">
        <f>'080820'!$F171+'080820'!$G171</f>
        <v>84</v>
      </c>
      <c r="I171" s="41">
        <f>'080820'!$H171+'080820'!$E171+'080820'!$D171</f>
        <v>126</v>
      </c>
    </row>
    <row r="172" spans="1:9" ht="17" x14ac:dyDescent="0.2">
      <c r="A172" s="16" t="s">
        <v>194</v>
      </c>
      <c r="B172" s="10" t="s">
        <v>209</v>
      </c>
      <c r="C172" s="10" t="s">
        <v>212</v>
      </c>
      <c r="D172" s="45">
        <v>10</v>
      </c>
      <c r="E172" s="45">
        <v>18</v>
      </c>
      <c r="F172" s="45">
        <v>24</v>
      </c>
      <c r="G172" s="45">
        <v>32</v>
      </c>
      <c r="H172" s="40">
        <f>'080820'!$F172+'080820'!$G172</f>
        <v>56</v>
      </c>
      <c r="I172" s="41">
        <f>'080820'!$H172+'080820'!$E172+'080820'!$D172</f>
        <v>84</v>
      </c>
    </row>
    <row r="173" spans="1:9" ht="17" x14ac:dyDescent="0.2">
      <c r="A173" s="16" t="s">
        <v>194</v>
      </c>
      <c r="B173" s="10" t="s">
        <v>209</v>
      </c>
      <c r="C173" s="10" t="s">
        <v>213</v>
      </c>
      <c r="D173" s="45">
        <v>4</v>
      </c>
      <c r="E173" s="45">
        <v>5</v>
      </c>
      <c r="F173" s="45">
        <v>10</v>
      </c>
      <c r="G173" s="45">
        <v>8</v>
      </c>
      <c r="H173" s="40">
        <f>'080820'!$F173+'080820'!$G173</f>
        <v>18</v>
      </c>
      <c r="I173" s="41">
        <f>'080820'!$H173+'080820'!$E173+'080820'!$D173</f>
        <v>27</v>
      </c>
    </row>
    <row r="174" spans="1:9" ht="17" x14ac:dyDescent="0.2">
      <c r="A174" s="16" t="s">
        <v>194</v>
      </c>
      <c r="B174" s="10" t="s">
        <v>209</v>
      </c>
      <c r="C174" s="10" t="s">
        <v>214</v>
      </c>
      <c r="D174" s="45">
        <v>24</v>
      </c>
      <c r="E174" s="45">
        <v>44</v>
      </c>
      <c r="F174" s="45">
        <v>57</v>
      </c>
      <c r="G174" s="45">
        <v>68</v>
      </c>
      <c r="H174" s="40">
        <f>'080820'!$F174+'080820'!$G174</f>
        <v>125</v>
      </c>
      <c r="I174" s="41">
        <f>'080820'!$H174+'080820'!$E174+'080820'!$D174</f>
        <v>193</v>
      </c>
    </row>
    <row r="175" spans="1:9" ht="17" x14ac:dyDescent="0.2">
      <c r="A175" s="16" t="s">
        <v>194</v>
      </c>
      <c r="B175" s="10" t="s">
        <v>209</v>
      </c>
      <c r="C175" s="10" t="s">
        <v>215</v>
      </c>
      <c r="D175" s="45">
        <v>123</v>
      </c>
      <c r="E175" s="45">
        <v>117</v>
      </c>
      <c r="F175" s="45">
        <v>158</v>
      </c>
      <c r="G175" s="45">
        <v>116</v>
      </c>
      <c r="H175" s="40">
        <f>'080820'!$F175+'080820'!$G175</f>
        <v>274</v>
      </c>
      <c r="I175" s="41">
        <f>'080820'!$H175+'080820'!$E175+'080820'!$D175</f>
        <v>514</v>
      </c>
    </row>
    <row r="176" spans="1:9" ht="17" x14ac:dyDescent="0.2">
      <c r="A176" s="16" t="s">
        <v>194</v>
      </c>
      <c r="B176" s="10" t="s">
        <v>209</v>
      </c>
      <c r="C176" s="10" t="s">
        <v>216</v>
      </c>
      <c r="D176" s="45">
        <v>5</v>
      </c>
      <c r="E176" s="45">
        <v>7</v>
      </c>
      <c r="F176" s="45">
        <v>12</v>
      </c>
      <c r="G176" s="45">
        <v>8</v>
      </c>
      <c r="H176" s="40">
        <f>'080820'!$F176+'080820'!$G176</f>
        <v>20</v>
      </c>
      <c r="I176" s="41">
        <f>'080820'!$H176+'080820'!$E176+'080820'!$D176</f>
        <v>32</v>
      </c>
    </row>
    <row r="177" spans="1:9" ht="17" x14ac:dyDescent="0.2">
      <c r="A177" s="16" t="s">
        <v>194</v>
      </c>
      <c r="B177" s="10" t="s">
        <v>209</v>
      </c>
      <c r="C177" s="10" t="s">
        <v>217</v>
      </c>
      <c r="D177" s="45">
        <v>3</v>
      </c>
      <c r="E177" s="45">
        <v>2</v>
      </c>
      <c r="F177" s="45">
        <v>0</v>
      </c>
      <c r="G177" s="45">
        <v>1</v>
      </c>
      <c r="H177" s="40">
        <f>'080820'!$F177+'080820'!$G177</f>
        <v>1</v>
      </c>
      <c r="I177" s="41">
        <f>'080820'!$H177+'080820'!$E177+'080820'!$D177</f>
        <v>6</v>
      </c>
    </row>
    <row r="178" spans="1:9" ht="17" x14ac:dyDescent="0.2">
      <c r="A178" s="16" t="s">
        <v>194</v>
      </c>
      <c r="B178" s="10" t="s">
        <v>209</v>
      </c>
      <c r="C178" s="10" t="s">
        <v>218</v>
      </c>
      <c r="D178" s="45">
        <v>3</v>
      </c>
      <c r="E178" s="45">
        <v>3</v>
      </c>
      <c r="F178" s="45">
        <v>5</v>
      </c>
      <c r="G178" s="45">
        <v>2</v>
      </c>
      <c r="H178" s="40">
        <f>'080820'!$F178+'080820'!$G178</f>
        <v>7</v>
      </c>
      <c r="I178" s="41">
        <f>'080820'!$H178+'080820'!$E178+'080820'!$D178</f>
        <v>13</v>
      </c>
    </row>
    <row r="179" spans="1:9" ht="17" x14ac:dyDescent="0.2">
      <c r="A179" s="16" t="s">
        <v>194</v>
      </c>
      <c r="B179" s="10" t="s">
        <v>209</v>
      </c>
      <c r="C179" s="10" t="s">
        <v>219</v>
      </c>
      <c r="D179" s="45">
        <v>57</v>
      </c>
      <c r="E179" s="45">
        <v>64</v>
      </c>
      <c r="F179" s="45">
        <v>71</v>
      </c>
      <c r="G179" s="45">
        <v>73</v>
      </c>
      <c r="H179" s="40">
        <f>'080820'!$F179+'080820'!$G179</f>
        <v>144</v>
      </c>
      <c r="I179" s="41">
        <f>'080820'!$H179+'080820'!$E179+'080820'!$D179</f>
        <v>265</v>
      </c>
    </row>
    <row r="180" spans="1:9" ht="16" x14ac:dyDescent="0.2">
      <c r="A180" s="14" t="s">
        <v>194</v>
      </c>
      <c r="B180" s="7" t="s">
        <v>220</v>
      </c>
      <c r="C180" s="7" t="s">
        <v>221</v>
      </c>
      <c r="D180" s="40">
        <v>11</v>
      </c>
      <c r="E180" s="40">
        <v>3</v>
      </c>
      <c r="F180" s="40">
        <v>5</v>
      </c>
      <c r="G180" s="40">
        <v>4</v>
      </c>
      <c r="H180" s="40">
        <f>'080820'!$F180+'080820'!$G180</f>
        <v>9</v>
      </c>
      <c r="I180" s="41">
        <f>'080820'!$H180+'080820'!$E180+'080820'!$D180</f>
        <v>23</v>
      </c>
    </row>
    <row r="181" spans="1:9" ht="16" x14ac:dyDescent="0.2">
      <c r="A181" s="14" t="s">
        <v>194</v>
      </c>
      <c r="B181" s="7" t="s">
        <v>220</v>
      </c>
      <c r="C181" s="7" t="s">
        <v>222</v>
      </c>
      <c r="D181" s="40">
        <v>17</v>
      </c>
      <c r="E181" s="40">
        <v>21</v>
      </c>
      <c r="F181" s="40">
        <v>22</v>
      </c>
      <c r="G181" s="40">
        <v>20</v>
      </c>
      <c r="H181" s="40">
        <f>'080820'!$F181+'080820'!$G181</f>
        <v>42</v>
      </c>
      <c r="I181" s="41">
        <f>'080820'!$H181+'080820'!$E181+'080820'!$D181</f>
        <v>80</v>
      </c>
    </row>
    <row r="182" spans="1:9" ht="16" x14ac:dyDescent="0.2">
      <c r="A182" s="14" t="s">
        <v>194</v>
      </c>
      <c r="B182" s="7" t="s">
        <v>220</v>
      </c>
      <c r="C182" s="7" t="s">
        <v>223</v>
      </c>
      <c r="D182" s="40">
        <v>12</v>
      </c>
      <c r="E182" s="40">
        <v>10</v>
      </c>
      <c r="F182" s="40">
        <v>19</v>
      </c>
      <c r="G182" s="40">
        <v>29</v>
      </c>
      <c r="H182" s="40">
        <f>'080820'!$F182+'080820'!$G182</f>
        <v>48</v>
      </c>
      <c r="I182" s="41">
        <f>'080820'!$H182+'080820'!$E182+'080820'!$D182</f>
        <v>70</v>
      </c>
    </row>
    <row r="183" spans="1:9" ht="16" x14ac:dyDescent="0.2">
      <c r="A183" s="14" t="s">
        <v>194</v>
      </c>
      <c r="B183" s="7" t="s">
        <v>220</v>
      </c>
      <c r="C183" s="7" t="s">
        <v>224</v>
      </c>
      <c r="D183" s="40">
        <v>274</v>
      </c>
      <c r="E183" s="40">
        <v>447</v>
      </c>
      <c r="F183" s="40">
        <v>583</v>
      </c>
      <c r="G183" s="40">
        <v>634</v>
      </c>
      <c r="H183" s="40">
        <f>'080820'!$F183+'080820'!$G183</f>
        <v>1217</v>
      </c>
      <c r="I183" s="41">
        <f>'080820'!$H183+'080820'!$E183+'080820'!$D183</f>
        <v>1938</v>
      </c>
    </row>
    <row r="184" spans="1:9" ht="17" x14ac:dyDescent="0.2">
      <c r="A184" s="16" t="s">
        <v>194</v>
      </c>
      <c r="B184" s="10" t="s">
        <v>220</v>
      </c>
      <c r="C184" s="10" t="s">
        <v>225</v>
      </c>
      <c r="D184" s="45">
        <v>24</v>
      </c>
      <c r="E184" s="45">
        <v>24</v>
      </c>
      <c r="F184" s="45">
        <v>28</v>
      </c>
      <c r="G184" s="45">
        <v>32</v>
      </c>
      <c r="H184" s="40">
        <f>'080820'!$F184+'080820'!$G184</f>
        <v>60</v>
      </c>
      <c r="I184" s="41">
        <f>'080820'!$H184+'080820'!$E184+'080820'!$D184</f>
        <v>108</v>
      </c>
    </row>
    <row r="185" spans="1:9" ht="16" x14ac:dyDescent="0.2">
      <c r="A185" s="14" t="s">
        <v>194</v>
      </c>
      <c r="B185" s="7" t="s">
        <v>220</v>
      </c>
      <c r="C185" s="7" t="s">
        <v>226</v>
      </c>
      <c r="D185" s="40">
        <v>192</v>
      </c>
      <c r="E185" s="40">
        <v>382</v>
      </c>
      <c r="F185" s="40">
        <v>109</v>
      </c>
      <c r="G185" s="40">
        <v>227</v>
      </c>
      <c r="H185" s="40">
        <f>'080820'!$F185+'080820'!$G185</f>
        <v>336</v>
      </c>
      <c r="I185" s="41">
        <f>'080820'!$H185+'080820'!$E185+'080820'!$D185</f>
        <v>910</v>
      </c>
    </row>
    <row r="186" spans="1:9" ht="16" x14ac:dyDescent="0.2">
      <c r="A186" s="14" t="s">
        <v>227</v>
      </c>
      <c r="B186" s="7" t="s">
        <v>228</v>
      </c>
      <c r="C186" s="7" t="s">
        <v>229</v>
      </c>
      <c r="D186" s="40">
        <v>357</v>
      </c>
      <c r="E186" s="40">
        <v>393</v>
      </c>
      <c r="F186" s="40">
        <v>212</v>
      </c>
      <c r="G186" s="40">
        <v>547</v>
      </c>
      <c r="H186" s="40">
        <f>'080820'!$F186+'080820'!$G186</f>
        <v>759</v>
      </c>
      <c r="I186" s="41">
        <f>'080820'!$H186+'080820'!$E186+'080820'!$D186</f>
        <v>1509</v>
      </c>
    </row>
    <row r="187" spans="1:9" ht="16" x14ac:dyDescent="0.2">
      <c r="A187" s="14" t="s">
        <v>227</v>
      </c>
      <c r="B187" s="7" t="s">
        <v>228</v>
      </c>
      <c r="C187" s="7" t="s">
        <v>230</v>
      </c>
      <c r="D187" s="40">
        <v>34</v>
      </c>
      <c r="E187" s="40">
        <v>41</v>
      </c>
      <c r="F187" s="40">
        <v>24</v>
      </c>
      <c r="G187" s="40">
        <v>77</v>
      </c>
      <c r="H187" s="40">
        <f>'080820'!$F187+'080820'!$G187</f>
        <v>101</v>
      </c>
      <c r="I187" s="41">
        <f>'080820'!$H187+'080820'!$E187+'080820'!$D187</f>
        <v>176</v>
      </c>
    </row>
    <row r="188" spans="1:9" ht="16" x14ac:dyDescent="0.2">
      <c r="A188" s="14" t="s">
        <v>227</v>
      </c>
      <c r="B188" s="7" t="s">
        <v>228</v>
      </c>
      <c r="C188" s="7" t="s">
        <v>231</v>
      </c>
      <c r="D188" s="40">
        <v>681</v>
      </c>
      <c r="E188" s="40">
        <v>736</v>
      </c>
      <c r="F188" s="40">
        <v>418</v>
      </c>
      <c r="G188" s="40">
        <v>1027</v>
      </c>
      <c r="H188" s="40">
        <f>'080820'!$F188+'080820'!$G188</f>
        <v>1445</v>
      </c>
      <c r="I188" s="41">
        <f>'080820'!$H188+'080820'!$E188+'080820'!$D188</f>
        <v>2862</v>
      </c>
    </row>
    <row r="189" spans="1:9" ht="16" x14ac:dyDescent="0.2">
      <c r="A189" s="14" t="s">
        <v>227</v>
      </c>
      <c r="B189" s="7" t="s">
        <v>228</v>
      </c>
      <c r="C189" s="7" t="s">
        <v>232</v>
      </c>
      <c r="D189" s="40">
        <v>4229</v>
      </c>
      <c r="E189" s="40">
        <v>5447</v>
      </c>
      <c r="F189" s="40">
        <v>3451</v>
      </c>
      <c r="G189" s="40">
        <v>10248</v>
      </c>
      <c r="H189" s="40">
        <f>'080820'!$F189+'080820'!$G189</f>
        <v>13699</v>
      </c>
      <c r="I189" s="41">
        <f>'080820'!$H189+'080820'!$E189+'080820'!$D189</f>
        <v>23375</v>
      </c>
    </row>
    <row r="190" spans="1:9" ht="16" x14ac:dyDescent="0.2">
      <c r="A190" s="14" t="s">
        <v>227</v>
      </c>
      <c r="B190" s="7" t="s">
        <v>233</v>
      </c>
      <c r="C190" s="7" t="s">
        <v>234</v>
      </c>
      <c r="D190" s="40">
        <v>141</v>
      </c>
      <c r="E190" s="40">
        <v>184</v>
      </c>
      <c r="F190" s="40">
        <v>169</v>
      </c>
      <c r="G190" s="40">
        <v>287</v>
      </c>
      <c r="H190" s="40">
        <f>'080820'!$F190+'080820'!$G190</f>
        <v>456</v>
      </c>
      <c r="I190" s="41">
        <f>'080820'!$H190+'080820'!$E190+'080820'!$D190</f>
        <v>781</v>
      </c>
    </row>
    <row r="191" spans="1:9" ht="16" x14ac:dyDescent="0.2">
      <c r="A191" s="14" t="s">
        <v>227</v>
      </c>
      <c r="B191" s="7" t="s">
        <v>233</v>
      </c>
      <c r="C191" s="7" t="s">
        <v>235</v>
      </c>
      <c r="D191" s="40">
        <v>12</v>
      </c>
      <c r="E191" s="40">
        <v>28</v>
      </c>
      <c r="F191" s="40">
        <v>21</v>
      </c>
      <c r="G191" s="40">
        <v>67</v>
      </c>
      <c r="H191" s="40">
        <f>'080820'!$F191+'080820'!$G191</f>
        <v>88</v>
      </c>
      <c r="I191" s="41">
        <f>'080820'!$H191+'080820'!$E191+'080820'!$D191</f>
        <v>128</v>
      </c>
    </row>
    <row r="192" spans="1:9" ht="16" x14ac:dyDescent="0.2">
      <c r="A192" s="14" t="s">
        <v>227</v>
      </c>
      <c r="B192" s="7" t="s">
        <v>233</v>
      </c>
      <c r="C192" s="7" t="s">
        <v>236</v>
      </c>
      <c r="D192" s="40">
        <v>33</v>
      </c>
      <c r="E192" s="40">
        <v>38</v>
      </c>
      <c r="F192" s="40">
        <v>28</v>
      </c>
      <c r="G192" s="40">
        <v>66</v>
      </c>
      <c r="H192" s="40">
        <f>'080820'!$F192+'080820'!$G192</f>
        <v>94</v>
      </c>
      <c r="I192" s="41">
        <f>'080820'!$H192+'080820'!$E192+'080820'!$D192</f>
        <v>165</v>
      </c>
    </row>
    <row r="193" spans="1:9" ht="16" x14ac:dyDescent="0.2">
      <c r="A193" s="14" t="s">
        <v>227</v>
      </c>
      <c r="B193" s="7" t="s">
        <v>233</v>
      </c>
      <c r="C193" s="7" t="s">
        <v>237</v>
      </c>
      <c r="D193" s="40">
        <v>37</v>
      </c>
      <c r="E193" s="40">
        <v>40</v>
      </c>
      <c r="F193" s="40">
        <v>21</v>
      </c>
      <c r="G193" s="40">
        <v>44</v>
      </c>
      <c r="H193" s="40">
        <f>'080820'!$F193+'080820'!$G193</f>
        <v>65</v>
      </c>
      <c r="I193" s="41">
        <f>'080820'!$H193+'080820'!$E193+'080820'!$D193</f>
        <v>142</v>
      </c>
    </row>
    <row r="194" spans="1:9" ht="16" x14ac:dyDescent="0.2">
      <c r="A194" s="14" t="s">
        <v>227</v>
      </c>
      <c r="B194" s="7" t="s">
        <v>233</v>
      </c>
      <c r="C194" s="7" t="s">
        <v>238</v>
      </c>
      <c r="D194" s="40">
        <v>1</v>
      </c>
      <c r="E194" s="40">
        <v>0</v>
      </c>
      <c r="F194" s="40">
        <v>0</v>
      </c>
      <c r="G194" s="40">
        <v>3</v>
      </c>
      <c r="H194" s="40">
        <f>'080820'!$F194+'080820'!$G194</f>
        <v>3</v>
      </c>
      <c r="I194" s="41">
        <f>'080820'!$H194+'080820'!$E194+'080820'!$D194</f>
        <v>4</v>
      </c>
    </row>
    <row r="195" spans="1:9" ht="16" x14ac:dyDescent="0.2">
      <c r="A195" s="14" t="s">
        <v>227</v>
      </c>
      <c r="B195" s="7" t="s">
        <v>233</v>
      </c>
      <c r="C195" s="7" t="s">
        <v>239</v>
      </c>
      <c r="D195" s="40">
        <v>17</v>
      </c>
      <c r="E195" s="40">
        <v>17</v>
      </c>
      <c r="F195" s="40">
        <v>16</v>
      </c>
      <c r="G195" s="40">
        <v>46</v>
      </c>
      <c r="H195" s="40">
        <f>'080820'!$F195+'080820'!$G195</f>
        <v>62</v>
      </c>
      <c r="I195" s="41">
        <f>'080820'!$H195+'080820'!$E195+'080820'!$D195</f>
        <v>96</v>
      </c>
    </row>
    <row r="196" spans="1:9" ht="16" x14ac:dyDescent="0.2">
      <c r="A196" s="14" t="s">
        <v>227</v>
      </c>
      <c r="B196" s="7" t="s">
        <v>233</v>
      </c>
      <c r="C196" s="7" t="s">
        <v>240</v>
      </c>
      <c r="D196" s="40">
        <v>305</v>
      </c>
      <c r="E196" s="40">
        <v>357</v>
      </c>
      <c r="F196" s="40">
        <v>316</v>
      </c>
      <c r="G196" s="40">
        <v>695</v>
      </c>
      <c r="H196" s="40">
        <f>'080820'!$F196+'080820'!$G196</f>
        <v>1011</v>
      </c>
      <c r="I196" s="41">
        <f>'080820'!$H196+'080820'!$E196+'080820'!$D196</f>
        <v>1673</v>
      </c>
    </row>
    <row r="197" spans="1:9" ht="16" x14ac:dyDescent="0.2">
      <c r="A197" s="14" t="s">
        <v>227</v>
      </c>
      <c r="B197" s="7" t="s">
        <v>241</v>
      </c>
      <c r="C197" s="7" t="s">
        <v>242</v>
      </c>
      <c r="D197" s="42">
        <v>0</v>
      </c>
      <c r="E197" s="42">
        <v>4</v>
      </c>
      <c r="F197" s="42">
        <v>1</v>
      </c>
      <c r="G197" s="42">
        <v>5</v>
      </c>
      <c r="H197" s="40">
        <f>'080820'!$F197+'080820'!$G197</f>
        <v>6</v>
      </c>
      <c r="I197" s="41">
        <f>'080820'!$H197+'080820'!$E197+'080820'!$D197</f>
        <v>10</v>
      </c>
    </row>
    <row r="198" spans="1:9" ht="16" x14ac:dyDescent="0.2">
      <c r="A198" s="14" t="s">
        <v>227</v>
      </c>
      <c r="B198" s="7" t="s">
        <v>241</v>
      </c>
      <c r="C198" s="7" t="s">
        <v>243</v>
      </c>
      <c r="D198" s="40">
        <v>108</v>
      </c>
      <c r="E198" s="40">
        <v>143</v>
      </c>
      <c r="F198" s="40">
        <v>108</v>
      </c>
      <c r="G198" s="40">
        <v>249</v>
      </c>
      <c r="H198" s="40">
        <f>'080820'!$F198+'080820'!$G198</f>
        <v>357</v>
      </c>
      <c r="I198" s="41">
        <f>'080820'!$H198+'080820'!$E198+'080820'!$D198</f>
        <v>608</v>
      </c>
    </row>
    <row r="199" spans="1:9" ht="16" x14ac:dyDescent="0.2">
      <c r="A199" s="14" t="s">
        <v>227</v>
      </c>
      <c r="B199" s="7" t="s">
        <v>241</v>
      </c>
      <c r="C199" s="7" t="s">
        <v>244</v>
      </c>
      <c r="D199" s="40">
        <v>393</v>
      </c>
      <c r="E199" s="40">
        <v>496</v>
      </c>
      <c r="F199" s="40">
        <v>419</v>
      </c>
      <c r="G199" s="40">
        <v>887</v>
      </c>
      <c r="H199" s="40">
        <f>'080820'!$F199+'080820'!$G199</f>
        <v>1306</v>
      </c>
      <c r="I199" s="41">
        <f>'080820'!$H199+'080820'!$E199+'080820'!$D199</f>
        <v>2195</v>
      </c>
    </row>
    <row r="200" spans="1:9" ht="16" x14ac:dyDescent="0.2">
      <c r="A200" s="14" t="s">
        <v>227</v>
      </c>
      <c r="B200" s="7" t="s">
        <v>241</v>
      </c>
      <c r="C200" s="7" t="s">
        <v>245</v>
      </c>
      <c r="D200" s="40">
        <v>321</v>
      </c>
      <c r="E200" s="40">
        <v>399</v>
      </c>
      <c r="F200" s="40">
        <v>337</v>
      </c>
      <c r="G200" s="40">
        <v>654</v>
      </c>
      <c r="H200" s="40">
        <f>'080820'!$F200+'080820'!$G200</f>
        <v>991</v>
      </c>
      <c r="I200" s="41">
        <f>'080820'!$H200+'080820'!$E200+'080820'!$D200</f>
        <v>1711</v>
      </c>
    </row>
    <row r="201" spans="1:9" ht="16" x14ac:dyDescent="0.2">
      <c r="A201" s="14" t="s">
        <v>227</v>
      </c>
      <c r="B201" s="7" t="s">
        <v>241</v>
      </c>
      <c r="C201" s="7" t="s">
        <v>246</v>
      </c>
      <c r="D201" s="40">
        <v>3174</v>
      </c>
      <c r="E201" s="40">
        <v>4942</v>
      </c>
      <c r="F201" s="40">
        <v>3895</v>
      </c>
      <c r="G201" s="40">
        <v>9117</v>
      </c>
      <c r="H201" s="40">
        <f>'080820'!$F201+'080820'!$G201</f>
        <v>13012</v>
      </c>
      <c r="I201" s="41">
        <f>'080820'!$H201+'080820'!$E201+'080820'!$D201</f>
        <v>21128</v>
      </c>
    </row>
    <row r="202" spans="1:9" ht="16" x14ac:dyDescent="0.2">
      <c r="A202" s="14" t="s">
        <v>227</v>
      </c>
      <c r="B202" s="7" t="s">
        <v>241</v>
      </c>
      <c r="C202" s="7" t="s">
        <v>247</v>
      </c>
      <c r="D202" s="40">
        <v>196</v>
      </c>
      <c r="E202" s="40">
        <v>271</v>
      </c>
      <c r="F202" s="40">
        <v>234</v>
      </c>
      <c r="G202" s="40">
        <v>467</v>
      </c>
      <c r="H202" s="40">
        <f>'080820'!$F202+'080820'!$G202</f>
        <v>701</v>
      </c>
      <c r="I202" s="41">
        <f>'080820'!$H202+'080820'!$E202+'080820'!$D202</f>
        <v>1168</v>
      </c>
    </row>
    <row r="203" spans="1:9" ht="16" x14ac:dyDescent="0.2">
      <c r="A203" s="14" t="s">
        <v>227</v>
      </c>
      <c r="B203" s="7" t="s">
        <v>241</v>
      </c>
      <c r="C203" s="7" t="s">
        <v>248</v>
      </c>
      <c r="D203" s="40">
        <v>517</v>
      </c>
      <c r="E203" s="40">
        <v>531</v>
      </c>
      <c r="F203" s="40">
        <v>420</v>
      </c>
      <c r="G203" s="40">
        <v>978</v>
      </c>
      <c r="H203" s="40">
        <f>'080820'!$F203+'080820'!$G203</f>
        <v>1398</v>
      </c>
      <c r="I203" s="41">
        <f>'080820'!$H203+'080820'!$E203+'080820'!$D203</f>
        <v>2446</v>
      </c>
    </row>
    <row r="204" spans="1:9" ht="16" x14ac:dyDescent="0.2">
      <c r="A204" s="14" t="s">
        <v>227</v>
      </c>
      <c r="B204" s="7" t="s">
        <v>241</v>
      </c>
      <c r="C204" s="7" t="s">
        <v>249</v>
      </c>
      <c r="D204" s="40">
        <v>1175</v>
      </c>
      <c r="E204" s="40">
        <v>1441</v>
      </c>
      <c r="F204" s="40">
        <v>1231</v>
      </c>
      <c r="G204" s="40">
        <v>2700</v>
      </c>
      <c r="H204" s="40">
        <f>'080820'!$F204+'080820'!$G204</f>
        <v>3931</v>
      </c>
      <c r="I204" s="41">
        <f>'080820'!$H204+'080820'!$E204+'080820'!$D204</f>
        <v>6547</v>
      </c>
    </row>
    <row r="205" spans="1:9" ht="16" x14ac:dyDescent="0.2">
      <c r="A205" s="14" t="s">
        <v>227</v>
      </c>
      <c r="B205" s="7" t="s">
        <v>241</v>
      </c>
      <c r="C205" s="7" t="s">
        <v>250</v>
      </c>
      <c r="D205" s="40">
        <v>1218</v>
      </c>
      <c r="E205" s="40">
        <v>1347</v>
      </c>
      <c r="F205" s="40">
        <v>1046</v>
      </c>
      <c r="G205" s="40">
        <v>2796</v>
      </c>
      <c r="H205" s="40">
        <f>'080820'!$F205+'080820'!$G205</f>
        <v>3842</v>
      </c>
      <c r="I205" s="41">
        <f>'080820'!$H205+'080820'!$E205+'080820'!$D205</f>
        <v>6407</v>
      </c>
    </row>
    <row r="206" spans="1:9" ht="16" x14ac:dyDescent="0.2">
      <c r="A206" s="14" t="s">
        <v>227</v>
      </c>
      <c r="B206" s="7" t="s">
        <v>251</v>
      </c>
      <c r="C206" s="7" t="s">
        <v>252</v>
      </c>
      <c r="D206" s="42">
        <v>29</v>
      </c>
      <c r="E206" s="42">
        <v>30</v>
      </c>
      <c r="F206" s="42">
        <v>26</v>
      </c>
      <c r="G206" s="42">
        <v>62</v>
      </c>
      <c r="H206" s="40">
        <f>'080820'!$F206+'080820'!$G206</f>
        <v>88</v>
      </c>
      <c r="I206" s="41">
        <f>'080820'!$H206+'080820'!$E206+'080820'!$D206</f>
        <v>147</v>
      </c>
    </row>
    <row r="207" spans="1:9" ht="16" x14ac:dyDescent="0.2">
      <c r="A207" s="14" t="s">
        <v>227</v>
      </c>
      <c r="B207" s="7" t="s">
        <v>251</v>
      </c>
      <c r="C207" s="7" t="s">
        <v>253</v>
      </c>
      <c r="D207" s="42">
        <v>30</v>
      </c>
      <c r="E207" s="42">
        <v>28</v>
      </c>
      <c r="F207" s="42">
        <v>22</v>
      </c>
      <c r="G207" s="42">
        <v>53</v>
      </c>
      <c r="H207" s="40">
        <f>'080820'!$F207+'080820'!$G207</f>
        <v>75</v>
      </c>
      <c r="I207" s="41">
        <f>'080820'!$H207+'080820'!$E207+'080820'!$D207</f>
        <v>133</v>
      </c>
    </row>
    <row r="208" spans="1:9" ht="16" x14ac:dyDescent="0.2">
      <c r="A208" s="14" t="s">
        <v>227</v>
      </c>
      <c r="B208" s="7" t="s">
        <v>251</v>
      </c>
      <c r="C208" s="7" t="s">
        <v>254</v>
      </c>
      <c r="D208" s="42">
        <v>120</v>
      </c>
      <c r="E208" s="42">
        <v>116</v>
      </c>
      <c r="F208" s="42">
        <v>86</v>
      </c>
      <c r="G208" s="42">
        <v>250</v>
      </c>
      <c r="H208" s="40">
        <f>'080820'!$F208+'080820'!$G208</f>
        <v>336</v>
      </c>
      <c r="I208" s="41">
        <f>'080820'!$H208+'080820'!$E208+'080820'!$D208</f>
        <v>572</v>
      </c>
    </row>
    <row r="209" spans="1:9" ht="16" x14ac:dyDescent="0.2">
      <c r="A209" s="14" t="s">
        <v>227</v>
      </c>
      <c r="B209" s="7" t="s">
        <v>251</v>
      </c>
      <c r="C209" s="7" t="s">
        <v>255</v>
      </c>
      <c r="D209" s="42">
        <v>24</v>
      </c>
      <c r="E209" s="42">
        <v>28</v>
      </c>
      <c r="F209" s="42">
        <v>25</v>
      </c>
      <c r="G209" s="42">
        <v>54</v>
      </c>
      <c r="H209" s="40">
        <f>'080820'!$F209+'080820'!$G209</f>
        <v>79</v>
      </c>
      <c r="I209" s="41">
        <f>'080820'!$H209+'080820'!$E209+'080820'!$D209</f>
        <v>131</v>
      </c>
    </row>
    <row r="210" spans="1:9" ht="16" x14ac:dyDescent="0.2">
      <c r="A210" s="14" t="s">
        <v>256</v>
      </c>
      <c r="B210" s="7" t="s">
        <v>257</v>
      </c>
      <c r="C210" s="7" t="s">
        <v>258</v>
      </c>
      <c r="D210" s="42">
        <v>146</v>
      </c>
      <c r="E210" s="42">
        <v>170</v>
      </c>
      <c r="F210" s="42">
        <v>169</v>
      </c>
      <c r="G210" s="42">
        <v>309</v>
      </c>
      <c r="H210" s="40">
        <f>'080820'!$F210+'080820'!$G210</f>
        <v>478</v>
      </c>
      <c r="I210" s="41">
        <f>'080820'!$H210+'080820'!$E210+'080820'!$D210</f>
        <v>794</v>
      </c>
    </row>
    <row r="211" spans="1:9" ht="16" x14ac:dyDescent="0.2">
      <c r="A211" s="14" t="s">
        <v>256</v>
      </c>
      <c r="B211" s="7" t="s">
        <v>257</v>
      </c>
      <c r="C211" s="7" t="s">
        <v>259</v>
      </c>
      <c r="D211" s="42">
        <v>15</v>
      </c>
      <c r="E211" s="42">
        <v>11</v>
      </c>
      <c r="F211" s="42">
        <v>19</v>
      </c>
      <c r="G211" s="42">
        <v>34</v>
      </c>
      <c r="H211" s="40">
        <f>'080820'!$F211+'080820'!$G211</f>
        <v>53</v>
      </c>
      <c r="I211" s="41">
        <f>'080820'!$H211+'080820'!$E211+'080820'!$D211</f>
        <v>79</v>
      </c>
    </row>
    <row r="212" spans="1:9" ht="16" x14ac:dyDescent="0.2">
      <c r="A212" s="14" t="s">
        <v>256</v>
      </c>
      <c r="B212" s="7" t="s">
        <v>257</v>
      </c>
      <c r="C212" s="7" t="s">
        <v>260</v>
      </c>
      <c r="D212" s="42">
        <v>63</v>
      </c>
      <c r="E212" s="42">
        <v>82</v>
      </c>
      <c r="F212" s="42">
        <v>69</v>
      </c>
      <c r="G212" s="42">
        <v>172</v>
      </c>
      <c r="H212" s="40">
        <f>'080820'!$F212+'080820'!$G212</f>
        <v>241</v>
      </c>
      <c r="I212" s="41">
        <f>'080820'!$H212+'080820'!$E212+'080820'!$D212</f>
        <v>386</v>
      </c>
    </row>
    <row r="213" spans="1:9" ht="16" x14ac:dyDescent="0.2">
      <c r="A213" s="14" t="s">
        <v>256</v>
      </c>
      <c r="B213" s="7" t="s">
        <v>257</v>
      </c>
      <c r="C213" s="7" t="s">
        <v>261</v>
      </c>
      <c r="D213" s="42">
        <v>98</v>
      </c>
      <c r="E213" s="42">
        <v>136</v>
      </c>
      <c r="F213" s="42">
        <v>174</v>
      </c>
      <c r="G213" s="42">
        <v>287</v>
      </c>
      <c r="H213" s="40">
        <f>'080820'!$F213+'080820'!$G213</f>
        <v>461</v>
      </c>
      <c r="I213" s="41">
        <f>'080820'!$H213+'080820'!$E213+'080820'!$D213</f>
        <v>695</v>
      </c>
    </row>
    <row r="214" spans="1:9" ht="16" x14ac:dyDescent="0.2">
      <c r="A214" s="14" t="s">
        <v>256</v>
      </c>
      <c r="B214" s="7" t="s">
        <v>257</v>
      </c>
      <c r="C214" s="7" t="s">
        <v>262</v>
      </c>
      <c r="D214" s="42">
        <v>6</v>
      </c>
      <c r="E214" s="42">
        <v>9</v>
      </c>
      <c r="F214" s="42">
        <v>9</v>
      </c>
      <c r="G214" s="42">
        <v>28</v>
      </c>
      <c r="H214" s="40">
        <f>'080820'!$F214+'080820'!$G214</f>
        <v>37</v>
      </c>
      <c r="I214" s="41">
        <f>'080820'!$H214+'080820'!$E214+'080820'!$D214</f>
        <v>52</v>
      </c>
    </row>
    <row r="215" spans="1:9" ht="16" x14ac:dyDescent="0.2">
      <c r="A215" s="14" t="s">
        <v>256</v>
      </c>
      <c r="B215" s="7" t="s">
        <v>257</v>
      </c>
      <c r="C215" s="7" t="s">
        <v>263</v>
      </c>
      <c r="D215" s="42">
        <v>96</v>
      </c>
      <c r="E215" s="42">
        <v>100</v>
      </c>
      <c r="F215" s="42">
        <v>117</v>
      </c>
      <c r="G215" s="42">
        <v>286</v>
      </c>
      <c r="H215" s="40">
        <f>'080820'!$F215+'080820'!$G215</f>
        <v>403</v>
      </c>
      <c r="I215" s="41">
        <f>'080820'!$H215+'080820'!$E215+'080820'!$D215</f>
        <v>599</v>
      </c>
    </row>
    <row r="216" spans="1:9" ht="16" x14ac:dyDescent="0.2">
      <c r="A216" s="14" t="s">
        <v>256</v>
      </c>
      <c r="B216" s="7" t="s">
        <v>257</v>
      </c>
      <c r="C216" s="7" t="s">
        <v>264</v>
      </c>
      <c r="D216" s="42">
        <v>61</v>
      </c>
      <c r="E216" s="42">
        <v>78</v>
      </c>
      <c r="F216" s="42">
        <v>46</v>
      </c>
      <c r="G216" s="42">
        <v>189</v>
      </c>
      <c r="H216" s="40">
        <f>'080820'!$F216+'080820'!$G216</f>
        <v>235</v>
      </c>
      <c r="I216" s="41">
        <f>'080820'!$H216+'080820'!$E216+'080820'!$D216</f>
        <v>374</v>
      </c>
    </row>
    <row r="217" spans="1:9" ht="16" x14ac:dyDescent="0.2">
      <c r="A217" s="14" t="s">
        <v>256</v>
      </c>
      <c r="B217" s="7" t="s">
        <v>257</v>
      </c>
      <c r="C217" s="7" t="s">
        <v>265</v>
      </c>
      <c r="D217" s="42">
        <v>48</v>
      </c>
      <c r="E217" s="42">
        <v>68</v>
      </c>
      <c r="F217" s="42">
        <v>63</v>
      </c>
      <c r="G217" s="42">
        <v>113</v>
      </c>
      <c r="H217" s="40">
        <f>'080820'!$F217+'080820'!$G217</f>
        <v>176</v>
      </c>
      <c r="I217" s="41">
        <f>'080820'!$H217+'080820'!$E217+'080820'!$D217</f>
        <v>292</v>
      </c>
    </row>
    <row r="218" spans="1:9" ht="16" x14ac:dyDescent="0.2">
      <c r="A218" s="14" t="s">
        <v>256</v>
      </c>
      <c r="B218" s="7" t="s">
        <v>266</v>
      </c>
      <c r="C218" s="7" t="s">
        <v>267</v>
      </c>
      <c r="D218" s="42">
        <v>32</v>
      </c>
      <c r="E218" s="42">
        <v>53</v>
      </c>
      <c r="F218" s="42">
        <v>65</v>
      </c>
      <c r="G218" s="42">
        <v>106</v>
      </c>
      <c r="H218" s="40">
        <f>'080820'!$F218+'080820'!$G218</f>
        <v>171</v>
      </c>
      <c r="I218" s="41">
        <f>'080820'!$H218+'080820'!$E218+'080820'!$D218</f>
        <v>256</v>
      </c>
    </row>
    <row r="219" spans="1:9" ht="16" x14ac:dyDescent="0.2">
      <c r="A219" s="14" t="s">
        <v>256</v>
      </c>
      <c r="B219" s="7" t="s">
        <v>266</v>
      </c>
      <c r="C219" s="7" t="s">
        <v>268</v>
      </c>
      <c r="D219" s="42">
        <v>24</v>
      </c>
      <c r="E219" s="42">
        <v>27</v>
      </c>
      <c r="F219" s="42">
        <v>19</v>
      </c>
      <c r="G219" s="42">
        <v>12</v>
      </c>
      <c r="H219" s="40">
        <f>'080820'!$F219+'080820'!$G219</f>
        <v>31</v>
      </c>
      <c r="I219" s="41">
        <f>'080820'!$H219+'080820'!$E219+'080820'!$D219</f>
        <v>82</v>
      </c>
    </row>
    <row r="220" spans="1:9" ht="16" x14ac:dyDescent="0.2">
      <c r="A220" s="14" t="s">
        <v>256</v>
      </c>
      <c r="B220" s="7" t="s">
        <v>266</v>
      </c>
      <c r="C220" s="7" t="s">
        <v>269</v>
      </c>
      <c r="D220" s="42">
        <v>19</v>
      </c>
      <c r="E220" s="42">
        <v>15</v>
      </c>
      <c r="F220" s="42">
        <v>35</v>
      </c>
      <c r="G220" s="42">
        <v>58</v>
      </c>
      <c r="H220" s="40">
        <f>'080820'!$F220+'080820'!$G220</f>
        <v>93</v>
      </c>
      <c r="I220" s="41">
        <f>'080820'!$H220+'080820'!$E220+'080820'!$D220</f>
        <v>127</v>
      </c>
    </row>
    <row r="221" spans="1:9" ht="16" x14ac:dyDescent="0.2">
      <c r="A221" s="14" t="s">
        <v>256</v>
      </c>
      <c r="B221" s="7" t="s">
        <v>266</v>
      </c>
      <c r="C221" s="7" t="s">
        <v>270</v>
      </c>
      <c r="D221" s="42">
        <v>33</v>
      </c>
      <c r="E221" s="42">
        <v>45</v>
      </c>
      <c r="F221" s="42">
        <v>46</v>
      </c>
      <c r="G221" s="42">
        <v>76</v>
      </c>
      <c r="H221" s="40">
        <f>'080820'!$F221+'080820'!$G221</f>
        <v>122</v>
      </c>
      <c r="I221" s="41">
        <f>'080820'!$H221+'080820'!$E221+'080820'!$D221</f>
        <v>200</v>
      </c>
    </row>
    <row r="222" spans="1:9" ht="16" x14ac:dyDescent="0.2">
      <c r="A222" s="14" t="s">
        <v>256</v>
      </c>
      <c r="B222" s="7" t="s">
        <v>271</v>
      </c>
      <c r="C222" s="7" t="s">
        <v>272</v>
      </c>
      <c r="D222" s="42">
        <v>59</v>
      </c>
      <c r="E222" s="42">
        <v>62</v>
      </c>
      <c r="F222" s="42">
        <v>53</v>
      </c>
      <c r="G222" s="42">
        <v>61</v>
      </c>
      <c r="H222" s="40">
        <f>'080820'!$F222+'080820'!$G222</f>
        <v>114</v>
      </c>
      <c r="I222" s="41">
        <f>'080820'!$H222+'080820'!$E222+'080820'!$D222</f>
        <v>235</v>
      </c>
    </row>
    <row r="223" spans="1:9" ht="16" x14ac:dyDescent="0.2">
      <c r="A223" s="14" t="s">
        <v>256</v>
      </c>
      <c r="B223" s="7" t="s">
        <v>271</v>
      </c>
      <c r="C223" s="7" t="s">
        <v>273</v>
      </c>
      <c r="D223" s="42">
        <v>48</v>
      </c>
      <c r="E223" s="42">
        <v>66</v>
      </c>
      <c r="F223" s="42">
        <v>83</v>
      </c>
      <c r="G223" s="42">
        <v>106</v>
      </c>
      <c r="H223" s="40">
        <f>'080820'!$F223+'080820'!$G223</f>
        <v>189</v>
      </c>
      <c r="I223" s="41">
        <f>'080820'!$H223+'080820'!$E223+'080820'!$D223</f>
        <v>303</v>
      </c>
    </row>
    <row r="224" spans="1:9" ht="16" x14ac:dyDescent="0.2">
      <c r="A224" s="14" t="s">
        <v>256</v>
      </c>
      <c r="B224" s="7" t="s">
        <v>271</v>
      </c>
      <c r="C224" s="7" t="s">
        <v>274</v>
      </c>
      <c r="D224" s="42">
        <v>58</v>
      </c>
      <c r="E224" s="42">
        <v>60</v>
      </c>
      <c r="F224" s="42">
        <v>56</v>
      </c>
      <c r="G224" s="42">
        <v>76</v>
      </c>
      <c r="H224" s="40">
        <f>'080820'!$F224+'080820'!$G224</f>
        <v>132</v>
      </c>
      <c r="I224" s="41">
        <f>'080820'!$H224+'080820'!$E224+'080820'!$D224</f>
        <v>250</v>
      </c>
    </row>
    <row r="225" spans="1:9" ht="16" x14ac:dyDescent="0.2">
      <c r="A225" s="14" t="s">
        <v>256</v>
      </c>
      <c r="B225" s="7" t="s">
        <v>271</v>
      </c>
      <c r="C225" s="7" t="s">
        <v>275</v>
      </c>
      <c r="D225" s="42">
        <v>1172</v>
      </c>
      <c r="E225" s="42">
        <v>1896</v>
      </c>
      <c r="F225" s="42">
        <v>2501</v>
      </c>
      <c r="G225" s="42">
        <v>2419</v>
      </c>
      <c r="H225" s="40">
        <f>'080820'!$F225+'080820'!$G225</f>
        <v>4920</v>
      </c>
      <c r="I225" s="41">
        <f>'080820'!$H225+'080820'!$E225+'080820'!$D225</f>
        <v>7988</v>
      </c>
    </row>
    <row r="226" spans="1:9" ht="16" x14ac:dyDescent="0.2">
      <c r="A226" s="14" t="s">
        <v>256</v>
      </c>
      <c r="B226" s="7" t="s">
        <v>271</v>
      </c>
      <c r="C226" s="7" t="s">
        <v>276</v>
      </c>
      <c r="D226" s="42">
        <v>47</v>
      </c>
      <c r="E226" s="42">
        <v>61</v>
      </c>
      <c r="F226" s="42">
        <v>55</v>
      </c>
      <c r="G226" s="42">
        <v>97</v>
      </c>
      <c r="H226" s="40">
        <f>'080820'!$F226+'080820'!$G226</f>
        <v>152</v>
      </c>
      <c r="I226" s="41">
        <f>'080820'!$H226+'080820'!$E226+'080820'!$D226</f>
        <v>260</v>
      </c>
    </row>
    <row r="227" spans="1:9" ht="16" x14ac:dyDescent="0.2">
      <c r="A227" s="14" t="s">
        <v>256</v>
      </c>
      <c r="B227" s="7" t="s">
        <v>271</v>
      </c>
      <c r="C227" s="7" t="s">
        <v>277</v>
      </c>
      <c r="D227" s="42">
        <v>178</v>
      </c>
      <c r="E227" s="42">
        <v>211</v>
      </c>
      <c r="F227" s="42">
        <v>199</v>
      </c>
      <c r="G227" s="42">
        <v>391</v>
      </c>
      <c r="H227" s="40">
        <f>'080820'!$F227+'080820'!$G227</f>
        <v>590</v>
      </c>
      <c r="I227" s="41">
        <f>'080820'!$H227+'080820'!$E227+'080820'!$D227</f>
        <v>979</v>
      </c>
    </row>
    <row r="228" spans="1:9" ht="16" x14ac:dyDescent="0.2">
      <c r="A228" s="14" t="s">
        <v>256</v>
      </c>
      <c r="B228" s="7" t="s">
        <v>271</v>
      </c>
      <c r="C228" s="7" t="s">
        <v>278</v>
      </c>
      <c r="D228" s="42">
        <v>89</v>
      </c>
      <c r="E228" s="42">
        <v>129</v>
      </c>
      <c r="F228" s="42">
        <v>115</v>
      </c>
      <c r="G228" s="42">
        <v>176</v>
      </c>
      <c r="H228" s="40">
        <f>'080820'!$F228+'080820'!$G228</f>
        <v>291</v>
      </c>
      <c r="I228" s="41">
        <f>'080820'!$H228+'080820'!$E228+'080820'!$D228</f>
        <v>509</v>
      </c>
    </row>
    <row r="229" spans="1:9" ht="16" x14ac:dyDescent="0.2">
      <c r="A229" s="14" t="s">
        <v>279</v>
      </c>
      <c r="B229" s="7" t="s">
        <v>280</v>
      </c>
      <c r="C229" s="7" t="s">
        <v>281</v>
      </c>
      <c r="D229" s="42">
        <v>1495</v>
      </c>
      <c r="E229" s="42">
        <v>2218</v>
      </c>
      <c r="F229" s="42">
        <v>856</v>
      </c>
      <c r="G229" s="42">
        <v>4852</v>
      </c>
      <c r="H229" s="40">
        <f>'080820'!$F229+'080820'!$G229</f>
        <v>5708</v>
      </c>
      <c r="I229" s="41">
        <f>'080820'!$H229+'080820'!$E229+'080820'!$D229</f>
        <v>9421</v>
      </c>
    </row>
    <row r="230" spans="1:9" ht="16" x14ac:dyDescent="0.2">
      <c r="A230" s="14" t="s">
        <v>279</v>
      </c>
      <c r="B230" s="7" t="s">
        <v>280</v>
      </c>
      <c r="C230" s="7" t="s">
        <v>282</v>
      </c>
      <c r="D230" s="42">
        <v>3917</v>
      </c>
      <c r="E230" s="42">
        <v>5001</v>
      </c>
      <c r="F230" s="42">
        <v>4657</v>
      </c>
      <c r="G230" s="42">
        <v>9657</v>
      </c>
      <c r="H230" s="40">
        <f>'080820'!$F230+'080820'!$G230</f>
        <v>14314</v>
      </c>
      <c r="I230" s="41">
        <f>'080820'!$H230+'080820'!$E230+'080820'!$D230</f>
        <v>23232</v>
      </c>
    </row>
    <row r="231" spans="1:9" ht="16" x14ac:dyDescent="0.2">
      <c r="A231" s="14" t="s">
        <v>279</v>
      </c>
      <c r="B231" s="7" t="s">
        <v>280</v>
      </c>
      <c r="C231" s="8" t="s">
        <v>283</v>
      </c>
      <c r="D231" s="43">
        <v>2147</v>
      </c>
      <c r="E231" s="43">
        <v>2468</v>
      </c>
      <c r="F231" s="43">
        <v>2419</v>
      </c>
      <c r="G231" s="43">
        <v>2570</v>
      </c>
      <c r="H231" s="43">
        <f>'080820'!$F231+'080820'!$G231</f>
        <v>4989</v>
      </c>
      <c r="I231" s="44">
        <f>'080820'!$H231+'080820'!$E231+'080820'!$D231</f>
        <v>9604</v>
      </c>
    </row>
    <row r="232" spans="1:9" ht="16" x14ac:dyDescent="0.2">
      <c r="A232" s="14" t="s">
        <v>279</v>
      </c>
      <c r="B232" s="7" t="s">
        <v>284</v>
      </c>
      <c r="C232" s="8" t="s">
        <v>285</v>
      </c>
      <c r="D232" s="43">
        <v>319</v>
      </c>
      <c r="E232" s="43">
        <v>344</v>
      </c>
      <c r="F232" s="43">
        <v>904</v>
      </c>
      <c r="G232" s="43">
        <v>796</v>
      </c>
      <c r="H232" s="43">
        <f>'080820'!$F232+'080820'!$G232</f>
        <v>1700</v>
      </c>
      <c r="I232" s="44">
        <f>'080820'!$H232+'080820'!$E232+'080820'!$D232</f>
        <v>2363</v>
      </c>
    </row>
    <row r="233" spans="1:9" ht="16" x14ac:dyDescent="0.2">
      <c r="A233" s="14" t="s">
        <v>279</v>
      </c>
      <c r="B233" s="7" t="s">
        <v>284</v>
      </c>
      <c r="C233" s="7" t="s">
        <v>286</v>
      </c>
      <c r="D233" s="42">
        <v>8184</v>
      </c>
      <c r="E233" s="42">
        <v>10234</v>
      </c>
      <c r="F233" s="42">
        <v>6451</v>
      </c>
      <c r="G233" s="42">
        <v>17164</v>
      </c>
      <c r="H233" s="40">
        <f>'080820'!$F233+'080820'!$G233</f>
        <v>23615</v>
      </c>
      <c r="I233" s="41">
        <f>'080820'!$H233+'080820'!$E233+'080820'!$D233</f>
        <v>42033</v>
      </c>
    </row>
    <row r="234" spans="1:9" ht="16" x14ac:dyDescent="0.2">
      <c r="A234" s="14" t="s">
        <v>279</v>
      </c>
      <c r="B234" s="7" t="s">
        <v>284</v>
      </c>
      <c r="C234" s="7" t="s">
        <v>287</v>
      </c>
      <c r="D234" s="42">
        <v>62</v>
      </c>
      <c r="E234" s="42">
        <v>93</v>
      </c>
      <c r="F234" s="42">
        <v>57</v>
      </c>
      <c r="G234" s="42">
        <v>46</v>
      </c>
      <c r="H234" s="40">
        <f>'080820'!$F234+'080820'!$G234</f>
        <v>103</v>
      </c>
      <c r="I234" s="41">
        <f>'080820'!$H234+'080820'!$E234+'080820'!$D234</f>
        <v>258</v>
      </c>
    </row>
    <row r="235" spans="1:9" ht="16" x14ac:dyDescent="0.2">
      <c r="A235" s="14" t="s">
        <v>279</v>
      </c>
      <c r="B235" s="7" t="s">
        <v>284</v>
      </c>
      <c r="C235" s="7" t="s">
        <v>288</v>
      </c>
      <c r="D235" s="42">
        <v>5872</v>
      </c>
      <c r="E235" s="42">
        <v>10100</v>
      </c>
      <c r="F235" s="42">
        <v>16991</v>
      </c>
      <c r="G235" s="42">
        <v>10688</v>
      </c>
      <c r="H235" s="40">
        <f>'080820'!$F235+'080820'!$G235</f>
        <v>27679</v>
      </c>
      <c r="I235" s="41">
        <f>'080820'!$H235+'080820'!$E235+'080820'!$D235</f>
        <v>43651</v>
      </c>
    </row>
    <row r="236" spans="1:9" ht="16" x14ac:dyDescent="0.2">
      <c r="A236" s="14" t="s">
        <v>279</v>
      </c>
      <c r="B236" s="7" t="s">
        <v>284</v>
      </c>
      <c r="C236" s="7" t="s">
        <v>289</v>
      </c>
      <c r="D236" s="42">
        <v>66</v>
      </c>
      <c r="E236" s="42">
        <v>70</v>
      </c>
      <c r="F236" s="42">
        <v>96</v>
      </c>
      <c r="G236" s="42">
        <v>130</v>
      </c>
      <c r="H236" s="40">
        <f>'080820'!$F236+'080820'!$G236</f>
        <v>226</v>
      </c>
      <c r="I236" s="41">
        <f>'080820'!$H236+'080820'!$E236+'080820'!$D236</f>
        <v>362</v>
      </c>
    </row>
    <row r="237" spans="1:9" ht="16" x14ac:dyDescent="0.2">
      <c r="A237" s="14" t="s">
        <v>279</v>
      </c>
      <c r="B237" s="7" t="s">
        <v>284</v>
      </c>
      <c r="C237" s="7" t="s">
        <v>290</v>
      </c>
      <c r="D237" s="42">
        <v>30</v>
      </c>
      <c r="E237" s="42">
        <v>36</v>
      </c>
      <c r="F237" s="42">
        <v>30</v>
      </c>
      <c r="G237" s="42">
        <v>54</v>
      </c>
      <c r="H237" s="40">
        <f>'080820'!$F237+'080820'!$G237</f>
        <v>84</v>
      </c>
      <c r="I237" s="41">
        <f>'080820'!$H237+'080820'!$E237+'080820'!$D237</f>
        <v>150</v>
      </c>
    </row>
    <row r="238" spans="1:9" ht="16" x14ac:dyDescent="0.2">
      <c r="A238" s="14" t="s">
        <v>279</v>
      </c>
      <c r="B238" s="7" t="s">
        <v>291</v>
      </c>
      <c r="C238" s="7" t="s">
        <v>292</v>
      </c>
      <c r="D238" s="42">
        <v>4827</v>
      </c>
      <c r="E238" s="42">
        <v>5746</v>
      </c>
      <c r="F238" s="42">
        <v>4905</v>
      </c>
      <c r="G238" s="42">
        <v>11876</v>
      </c>
      <c r="H238" s="40">
        <f>'080820'!$F238+'080820'!$G238</f>
        <v>16781</v>
      </c>
      <c r="I238" s="41">
        <f>'080820'!$H238+'080820'!$E238+'080820'!$D238</f>
        <v>27354</v>
      </c>
    </row>
    <row r="239" spans="1:9" ht="16" x14ac:dyDescent="0.2">
      <c r="A239" s="14" t="s">
        <v>279</v>
      </c>
      <c r="B239" s="7" t="s">
        <v>291</v>
      </c>
      <c r="C239" s="7" t="s">
        <v>293</v>
      </c>
      <c r="D239" s="42">
        <v>28890</v>
      </c>
      <c r="E239" s="42">
        <v>35858</v>
      </c>
      <c r="F239" s="42">
        <v>31635</v>
      </c>
      <c r="G239" s="42">
        <v>67577</v>
      </c>
      <c r="H239" s="40">
        <f>'080820'!$F239+'080820'!$G239</f>
        <v>99212</v>
      </c>
      <c r="I239" s="41">
        <f>'080820'!$H239+'080820'!$E239+'080820'!$D239</f>
        <v>163960</v>
      </c>
    </row>
    <row r="240" spans="1:9" ht="16" x14ac:dyDescent="0.2">
      <c r="A240" s="14" t="s">
        <v>279</v>
      </c>
      <c r="B240" s="7" t="s">
        <v>291</v>
      </c>
      <c r="C240" s="7" t="s">
        <v>294</v>
      </c>
      <c r="D240" s="42">
        <v>3618</v>
      </c>
      <c r="E240" s="42">
        <v>4421</v>
      </c>
      <c r="F240" s="42">
        <v>3618</v>
      </c>
      <c r="G240" s="42">
        <v>8441</v>
      </c>
      <c r="H240" s="40">
        <f>'080820'!$F240+'080820'!$G240</f>
        <v>12059</v>
      </c>
      <c r="I240" s="41">
        <f>'080820'!$H240+'080820'!$E240+'080820'!$D240</f>
        <v>20098</v>
      </c>
    </row>
    <row r="241" spans="1:9" ht="16" x14ac:dyDescent="0.2">
      <c r="A241" s="14" t="s">
        <v>279</v>
      </c>
      <c r="B241" s="7" t="s">
        <v>295</v>
      </c>
      <c r="C241" s="7" t="s">
        <v>296</v>
      </c>
      <c r="D241" s="42">
        <v>32</v>
      </c>
      <c r="E241" s="42">
        <v>40</v>
      </c>
      <c r="F241" s="42">
        <v>65</v>
      </c>
      <c r="G241" s="42">
        <v>57</v>
      </c>
      <c r="H241" s="40">
        <f>'080820'!$F241+'080820'!$G241</f>
        <v>122</v>
      </c>
      <c r="I241" s="41">
        <f>'080820'!$H241+'080820'!$E241+'080820'!$D241</f>
        <v>194</v>
      </c>
    </row>
    <row r="242" spans="1:9" ht="17" x14ac:dyDescent="0.2">
      <c r="A242" s="16" t="s">
        <v>279</v>
      </c>
      <c r="B242" s="9" t="s">
        <v>295</v>
      </c>
      <c r="C242" s="11" t="s">
        <v>297</v>
      </c>
      <c r="D242" s="45">
        <v>258</v>
      </c>
      <c r="E242" s="45">
        <v>343</v>
      </c>
      <c r="F242" s="45">
        <v>403</v>
      </c>
      <c r="G242" s="45">
        <v>777</v>
      </c>
      <c r="H242" s="40">
        <f>'080820'!$F242+'080820'!$G242</f>
        <v>1180</v>
      </c>
      <c r="I242" s="41">
        <f>'080820'!$H242+'080820'!$E242+'080820'!$D242</f>
        <v>1781</v>
      </c>
    </row>
    <row r="243" spans="1:9" ht="17" x14ac:dyDescent="0.2">
      <c r="A243" s="16" t="s">
        <v>279</v>
      </c>
      <c r="B243" s="9" t="s">
        <v>295</v>
      </c>
      <c r="C243" s="11" t="s">
        <v>298</v>
      </c>
      <c r="D243" s="45">
        <v>5</v>
      </c>
      <c r="E243" s="45">
        <v>8</v>
      </c>
      <c r="F243" s="45">
        <v>10</v>
      </c>
      <c r="G243" s="45">
        <v>14</v>
      </c>
      <c r="H243" s="40">
        <f>'080820'!$F243+'080820'!$G243</f>
        <v>24</v>
      </c>
      <c r="I243" s="41">
        <f>'080820'!$H243+'080820'!$E243+'080820'!$D243</f>
        <v>37</v>
      </c>
    </row>
    <row r="244" spans="1:9" ht="17" x14ac:dyDescent="0.2">
      <c r="A244" s="16" t="s">
        <v>279</v>
      </c>
      <c r="B244" s="9" t="s">
        <v>295</v>
      </c>
      <c r="C244" s="11" t="s">
        <v>299</v>
      </c>
      <c r="D244" s="45">
        <v>9</v>
      </c>
      <c r="E244" s="45">
        <v>21</v>
      </c>
      <c r="F244" s="45">
        <v>16</v>
      </c>
      <c r="G244" s="45">
        <v>25</v>
      </c>
      <c r="H244" s="40">
        <f>'080820'!$F244+'080820'!$G244</f>
        <v>41</v>
      </c>
      <c r="I244" s="41">
        <f>'080820'!$H244+'080820'!$E244+'080820'!$D244</f>
        <v>71</v>
      </c>
    </row>
    <row r="245" spans="1:9" ht="17" x14ac:dyDescent="0.2">
      <c r="A245" s="16" t="s">
        <v>300</v>
      </c>
      <c r="B245" s="9" t="s">
        <v>301</v>
      </c>
      <c r="C245" s="11" t="s">
        <v>302</v>
      </c>
      <c r="D245" s="45">
        <v>4</v>
      </c>
      <c r="E245" s="45">
        <v>17</v>
      </c>
      <c r="F245" s="45">
        <v>15</v>
      </c>
      <c r="G245" s="45">
        <v>28</v>
      </c>
      <c r="H245" s="40">
        <f>'080820'!$F245+'080820'!$G245</f>
        <v>43</v>
      </c>
      <c r="I245" s="41">
        <f>'080820'!$H245+'080820'!$E245+'080820'!$D245</f>
        <v>64</v>
      </c>
    </row>
    <row r="246" spans="1:9" ht="17" x14ac:dyDescent="0.2">
      <c r="A246" s="16" t="s">
        <v>300</v>
      </c>
      <c r="B246" s="9" t="s">
        <v>301</v>
      </c>
      <c r="C246" s="11" t="s">
        <v>303</v>
      </c>
      <c r="D246" s="45">
        <v>17</v>
      </c>
      <c r="E246" s="45">
        <v>31</v>
      </c>
      <c r="F246" s="45">
        <v>12</v>
      </c>
      <c r="G246" s="45">
        <v>64</v>
      </c>
      <c r="H246" s="40">
        <f>'080820'!$F246+'080820'!$G246</f>
        <v>76</v>
      </c>
      <c r="I246" s="41">
        <f>'080820'!$H246+'080820'!$E246+'080820'!$D246</f>
        <v>124</v>
      </c>
    </row>
    <row r="247" spans="1:9" ht="17" x14ac:dyDescent="0.2">
      <c r="A247" s="16" t="s">
        <v>300</v>
      </c>
      <c r="B247" s="9" t="s">
        <v>301</v>
      </c>
      <c r="C247" s="11" t="s">
        <v>304</v>
      </c>
      <c r="D247" s="45">
        <v>5</v>
      </c>
      <c r="E247" s="45">
        <v>11</v>
      </c>
      <c r="F247" s="45">
        <v>8</v>
      </c>
      <c r="G247" s="45">
        <v>17</v>
      </c>
      <c r="H247" s="40">
        <f>'080820'!$F247+'080820'!$G247</f>
        <v>25</v>
      </c>
      <c r="I247" s="41">
        <f>'080820'!$H247+'080820'!$E247+'080820'!$D247</f>
        <v>41</v>
      </c>
    </row>
    <row r="248" spans="1:9" ht="17" x14ac:dyDescent="0.2">
      <c r="A248" s="16" t="s">
        <v>300</v>
      </c>
      <c r="B248" s="9" t="s">
        <v>305</v>
      </c>
      <c r="C248" s="11" t="s">
        <v>306</v>
      </c>
      <c r="D248" s="45">
        <v>6</v>
      </c>
      <c r="E248" s="45">
        <v>9</v>
      </c>
      <c r="F248" s="45">
        <v>11</v>
      </c>
      <c r="G248" s="45">
        <v>25</v>
      </c>
      <c r="H248" s="40">
        <f>'080820'!$F248+'080820'!$G248</f>
        <v>36</v>
      </c>
      <c r="I248" s="41">
        <f>'080820'!$H248+'080820'!$E248+'080820'!$D248</f>
        <v>51</v>
      </c>
    </row>
    <row r="249" spans="1:9" ht="17" x14ac:dyDescent="0.2">
      <c r="A249" s="16" t="s">
        <v>300</v>
      </c>
      <c r="B249" s="9" t="s">
        <v>305</v>
      </c>
      <c r="C249" s="11" t="s">
        <v>307</v>
      </c>
      <c r="D249" s="45">
        <v>11</v>
      </c>
      <c r="E249" s="45">
        <v>10</v>
      </c>
      <c r="F249" s="45">
        <v>8</v>
      </c>
      <c r="G249" s="45">
        <v>6</v>
      </c>
      <c r="H249" s="40">
        <f>'080820'!$F249+'080820'!$G249</f>
        <v>14</v>
      </c>
      <c r="I249" s="41">
        <f>'080820'!$H249+'080820'!$E249+'080820'!$D249</f>
        <v>35</v>
      </c>
    </row>
    <row r="250" spans="1:9" ht="17" x14ac:dyDescent="0.2">
      <c r="A250" s="17" t="s">
        <v>300</v>
      </c>
      <c r="B250" s="12" t="s">
        <v>305</v>
      </c>
      <c r="C250" s="13" t="s">
        <v>308</v>
      </c>
      <c r="D250" s="46">
        <v>47</v>
      </c>
      <c r="E250" s="46">
        <v>57</v>
      </c>
      <c r="F250" s="46">
        <v>59</v>
      </c>
      <c r="G250" s="46">
        <v>87</v>
      </c>
      <c r="H250" s="43">
        <f>'080820'!$F250+'080820'!$G250</f>
        <v>146</v>
      </c>
      <c r="I250" s="44">
        <f>'080820'!$H250+'080820'!$E250+'080820'!$D250</f>
        <v>250</v>
      </c>
    </row>
    <row r="251" spans="1:9" ht="17" x14ac:dyDescent="0.2">
      <c r="A251" s="17" t="s">
        <v>300</v>
      </c>
      <c r="B251" s="12" t="s">
        <v>309</v>
      </c>
      <c r="C251" s="13" t="s">
        <v>310</v>
      </c>
      <c r="D251" s="46">
        <v>111</v>
      </c>
      <c r="E251" s="46">
        <v>149</v>
      </c>
      <c r="F251" s="46">
        <v>136</v>
      </c>
      <c r="G251" s="46">
        <v>263</v>
      </c>
      <c r="H251" s="43">
        <f>'080820'!$F251+'080820'!$G251</f>
        <v>399</v>
      </c>
      <c r="I251" s="44">
        <f>'080820'!$H251+'080820'!$E251+'080820'!$D251</f>
        <v>659</v>
      </c>
    </row>
    <row r="252" spans="1:9" ht="17" x14ac:dyDescent="0.2">
      <c r="A252" s="17" t="s">
        <v>300</v>
      </c>
      <c r="B252" s="12" t="s">
        <v>309</v>
      </c>
      <c r="C252" s="13" t="s">
        <v>311</v>
      </c>
      <c r="D252" s="46">
        <v>21</v>
      </c>
      <c r="E252" s="46">
        <v>22</v>
      </c>
      <c r="F252" s="46">
        <v>19</v>
      </c>
      <c r="G252" s="46">
        <v>46</v>
      </c>
      <c r="H252" s="43">
        <f>'080820'!$F252+'080820'!$G252</f>
        <v>65</v>
      </c>
      <c r="I252" s="44">
        <f>'080820'!$H252+'080820'!$E252+'080820'!$D252</f>
        <v>108</v>
      </c>
    </row>
    <row r="253" spans="1:9" ht="17" x14ac:dyDescent="0.2">
      <c r="A253" s="17" t="s">
        <v>300</v>
      </c>
      <c r="B253" s="12" t="s">
        <v>309</v>
      </c>
      <c r="C253" s="13" t="s">
        <v>312</v>
      </c>
      <c r="D253" s="46">
        <v>8</v>
      </c>
      <c r="E253" s="46">
        <v>8</v>
      </c>
      <c r="F253" s="46">
        <v>9</v>
      </c>
      <c r="G253" s="46">
        <v>12</v>
      </c>
      <c r="H253" s="43">
        <f>'080820'!$F253+'080820'!$G253</f>
        <v>21</v>
      </c>
      <c r="I253" s="44">
        <f>'080820'!$H253+'080820'!$E253+'080820'!$D253</f>
        <v>37</v>
      </c>
    </row>
    <row r="254" spans="1:9" ht="17" x14ac:dyDescent="0.2">
      <c r="A254" s="17" t="s">
        <v>300</v>
      </c>
      <c r="B254" s="12" t="s">
        <v>309</v>
      </c>
      <c r="C254" s="13" t="s">
        <v>313</v>
      </c>
      <c r="D254" s="46">
        <v>1</v>
      </c>
      <c r="E254" s="46">
        <v>1</v>
      </c>
      <c r="F254" s="46">
        <v>1</v>
      </c>
      <c r="G254" s="46">
        <v>3</v>
      </c>
      <c r="H254" s="43">
        <f>'080820'!$F254+'080820'!$G254</f>
        <v>4</v>
      </c>
      <c r="I254" s="44">
        <f>'080820'!$H254+'080820'!$E254+'080820'!$D254</f>
        <v>6</v>
      </c>
    </row>
    <row r="255" spans="1:9" ht="17" x14ac:dyDescent="0.2">
      <c r="A255" s="16" t="s">
        <v>300</v>
      </c>
      <c r="B255" s="9" t="s">
        <v>309</v>
      </c>
      <c r="C255" s="11" t="s">
        <v>314</v>
      </c>
      <c r="D255" s="45">
        <v>120</v>
      </c>
      <c r="E255" s="45">
        <v>133</v>
      </c>
      <c r="F255" s="45">
        <v>120</v>
      </c>
      <c r="G255" s="45">
        <v>227</v>
      </c>
      <c r="H255" s="40">
        <f>'080820'!$F255+'080820'!$G255</f>
        <v>347</v>
      </c>
      <c r="I255" s="41">
        <f>'080820'!$H255+'080820'!$E255+'080820'!$D255</f>
        <v>600</v>
      </c>
    </row>
    <row r="256" spans="1:9" ht="17" x14ac:dyDescent="0.2">
      <c r="A256" s="16" t="s">
        <v>300</v>
      </c>
      <c r="B256" s="9" t="s">
        <v>315</v>
      </c>
      <c r="C256" s="11" t="s">
        <v>316</v>
      </c>
      <c r="D256" s="45">
        <v>11</v>
      </c>
      <c r="E256" s="45">
        <v>13</v>
      </c>
      <c r="F256" s="45">
        <v>12</v>
      </c>
      <c r="G256" s="45">
        <v>21</v>
      </c>
      <c r="H256" s="47">
        <f>'080820'!$F256+'080820'!$G256</f>
        <v>33</v>
      </c>
      <c r="I256" s="48">
        <f>'080820'!$H256+'080820'!$E256+'080820'!$D256</f>
        <v>57</v>
      </c>
    </row>
    <row r="257" spans="1:9" ht="17" x14ac:dyDescent="0.2">
      <c r="A257" s="16" t="s">
        <v>300</v>
      </c>
      <c r="B257" s="9" t="s">
        <v>315</v>
      </c>
      <c r="C257" s="11" t="s">
        <v>317</v>
      </c>
      <c r="D257" s="45">
        <v>131</v>
      </c>
      <c r="E257" s="45">
        <v>133</v>
      </c>
      <c r="F257" s="45">
        <v>113</v>
      </c>
      <c r="G257" s="45">
        <v>218</v>
      </c>
      <c r="H257" s="40">
        <f>'080820'!$F257+'080820'!$G257</f>
        <v>331</v>
      </c>
      <c r="I257" s="41">
        <f>'080820'!$H257+'080820'!$E257+'080820'!$D257</f>
        <v>595</v>
      </c>
    </row>
    <row r="258" spans="1:9" ht="17" x14ac:dyDescent="0.2">
      <c r="A258" s="16" t="s">
        <v>300</v>
      </c>
      <c r="B258" s="9" t="s">
        <v>315</v>
      </c>
      <c r="C258" s="11" t="s">
        <v>318</v>
      </c>
      <c r="D258" s="45">
        <v>64</v>
      </c>
      <c r="E258" s="45">
        <v>80</v>
      </c>
      <c r="F258" s="45">
        <v>120</v>
      </c>
      <c r="G258" s="45">
        <v>103</v>
      </c>
      <c r="H258" s="40">
        <f>'080820'!$F258+'080820'!$G258</f>
        <v>223</v>
      </c>
      <c r="I258" s="41">
        <f>'080820'!$H258+'080820'!$E258+'080820'!$D258</f>
        <v>367</v>
      </c>
    </row>
    <row r="259" spans="1:9" ht="17" x14ac:dyDescent="0.2">
      <c r="A259" s="18" t="s">
        <v>300</v>
      </c>
      <c r="B259" s="19" t="s">
        <v>315</v>
      </c>
      <c r="C259" s="20" t="s">
        <v>319</v>
      </c>
      <c r="D259" s="49">
        <v>100</v>
      </c>
      <c r="E259" s="49">
        <v>138</v>
      </c>
      <c r="F259" s="49">
        <v>86</v>
      </c>
      <c r="G259" s="49">
        <v>245</v>
      </c>
      <c r="H259" s="50">
        <f>'080820'!$F259+'080820'!$G259</f>
        <v>331</v>
      </c>
      <c r="I259" s="51">
        <f>'080820'!$H259+'080820'!$E259+'080820'!$D259</f>
        <v>569</v>
      </c>
    </row>
    <row r="262" spans="1:9" x14ac:dyDescent="0.2">
      <c r="A262"/>
      <c r="B262"/>
      <c r="C262"/>
    </row>
    <row r="263" spans="1:9" x14ac:dyDescent="0.2">
      <c r="A263"/>
      <c r="B263"/>
      <c r="C263"/>
    </row>
    <row r="264" spans="1:9" x14ac:dyDescent="0.2">
      <c r="A264"/>
      <c r="B264"/>
      <c r="C264"/>
    </row>
    <row r="265" spans="1:9" x14ac:dyDescent="0.2">
      <c r="A265"/>
      <c r="B265"/>
      <c r="C265"/>
    </row>
    <row r="266" spans="1:9" x14ac:dyDescent="0.2">
      <c r="A266"/>
      <c r="B266"/>
      <c r="C266"/>
    </row>
    <row r="267" spans="1:9" x14ac:dyDescent="0.2">
      <c r="A267"/>
      <c r="B267"/>
      <c r="C267"/>
    </row>
    <row r="268" spans="1:9" x14ac:dyDescent="0.2">
      <c r="A268"/>
      <c r="B268"/>
      <c r="C268"/>
    </row>
    <row r="269" spans="1:9" x14ac:dyDescent="0.2">
      <c r="A269"/>
      <c r="B269"/>
      <c r="C269"/>
    </row>
    <row r="270" spans="1:9" x14ac:dyDescent="0.2">
      <c r="A270"/>
      <c r="B270"/>
      <c r="C270"/>
    </row>
    <row r="271" spans="1:9" x14ac:dyDescent="0.2">
      <c r="A271"/>
      <c r="B271"/>
      <c r="C271"/>
    </row>
    <row r="272" spans="1:9" x14ac:dyDescent="0.2">
      <c r="A272"/>
      <c r="B272"/>
      <c r="C272"/>
    </row>
    <row r="273" spans="1:3" x14ac:dyDescent="0.2">
      <c r="A273"/>
      <c r="B273"/>
      <c r="C273"/>
    </row>
    <row r="274" spans="1:3" x14ac:dyDescent="0.2">
      <c r="A274"/>
      <c r="B274"/>
      <c r="C274"/>
    </row>
    <row r="275" spans="1:3" x14ac:dyDescent="0.2">
      <c r="A275"/>
      <c r="B275"/>
      <c r="C275"/>
    </row>
    <row r="276" spans="1:3" x14ac:dyDescent="0.2">
      <c r="A276"/>
      <c r="B276"/>
      <c r="C276"/>
    </row>
  </sheetData>
  <mergeCells count="3">
    <mergeCell ref="B1:H1"/>
    <mergeCell ref="B3:H4"/>
    <mergeCell ref="B5:H5"/>
  </mergeCells>
  <printOptions horizontalCentered="1"/>
  <pageMargins left="0.19685039370078741" right="0.19685039370078741" top="0.56000000000000005" bottom="0.51" header="0.31496062992125984" footer="0.31496062992125984"/>
  <pageSetup paperSize="9" scale="77" fitToHeight="0" orientation="portrait" r:id="rId1"/>
  <headerFooter differentFirst="1">
    <oddHeader>&amp;C&amp;P</oddHeader>
  </headerFooter>
  <rowBreaks count="1" manualBreakCount="1">
    <brk id="148" max="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080820</vt:lpstr>
      <vt:lpstr>'080820'!Print_Area</vt:lpstr>
      <vt:lpstr>'080820'!Print_Titles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CONASUR;SP-CONASUR</dc:creator>
  <cp:lastModifiedBy>Amadou Ndong</cp:lastModifiedBy>
  <dcterms:created xsi:type="dcterms:W3CDTF">2020-08-17T14:59:50Z</dcterms:created>
  <dcterms:modified xsi:type="dcterms:W3CDTF">2020-08-19T08:14:33Z</dcterms:modified>
</cp:coreProperties>
</file>