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45" windowWidth="10515" windowHeight="10740"/>
  </bookViews>
  <sheets>
    <sheet name="Hoja1" sheetId="1" r:id="rId1"/>
    <sheet name="Hoja2" sheetId="2" r:id="rId2"/>
    <sheet name="Hoja3" sheetId="3" r:id="rId3"/>
  </sheets>
  <definedNames>
    <definedName name="_xlnm.Print_Area" localSheetId="0">Hoja1!$A$5:$M$369</definedName>
  </definedNames>
  <calcPr calcId="144525"/>
</workbook>
</file>

<file path=xl/calcChain.xml><?xml version="1.0" encoding="utf-8"?>
<calcChain xmlns="http://schemas.openxmlformats.org/spreadsheetml/2006/main">
  <c r="I368" i="1" l="1"/>
  <c r="J368" i="1" s="1"/>
  <c r="M368" i="1" s="1"/>
  <c r="I367" i="1"/>
  <c r="J367" i="1" s="1"/>
  <c r="M367" i="1" s="1"/>
  <c r="I366" i="1"/>
  <c r="J366" i="1" s="1"/>
  <c r="M366" i="1" s="1"/>
  <c r="I365" i="1"/>
  <c r="J365" i="1" s="1"/>
  <c r="M365" i="1" s="1"/>
  <c r="I364" i="1"/>
  <c r="J364" i="1" s="1"/>
  <c r="M364" i="1" s="1"/>
  <c r="I363" i="1"/>
  <c r="J363" i="1" s="1"/>
  <c r="M363" i="1" s="1"/>
  <c r="I362" i="1"/>
  <c r="J362" i="1" s="1"/>
  <c r="M362" i="1" s="1"/>
  <c r="I361" i="1"/>
  <c r="J361" i="1" s="1"/>
  <c r="M361" i="1" s="1"/>
  <c r="I360" i="1"/>
  <c r="J360" i="1" s="1"/>
  <c r="M360" i="1" s="1"/>
  <c r="I359" i="1"/>
  <c r="J359" i="1" s="1"/>
  <c r="M359" i="1" s="1"/>
  <c r="I358" i="1"/>
  <c r="J358" i="1" s="1"/>
  <c r="M358" i="1" s="1"/>
  <c r="I357" i="1"/>
  <c r="J357" i="1" s="1"/>
  <c r="M357" i="1" s="1"/>
  <c r="I356" i="1"/>
  <c r="J356" i="1" s="1"/>
  <c r="M356" i="1" s="1"/>
  <c r="I355" i="1"/>
  <c r="J355" i="1" s="1"/>
  <c r="M355" i="1" s="1"/>
  <c r="I354" i="1"/>
  <c r="J354" i="1" s="1"/>
  <c r="M354" i="1" s="1"/>
  <c r="I353" i="1"/>
  <c r="J353" i="1" s="1"/>
  <c r="M353" i="1" s="1"/>
  <c r="I352" i="1"/>
  <c r="J352" i="1" s="1"/>
  <c r="M352" i="1" s="1"/>
  <c r="G351" i="1"/>
  <c r="E351" i="1"/>
  <c r="I350" i="1"/>
  <c r="J350" i="1" s="1"/>
  <c r="M350" i="1" s="1"/>
  <c r="I349" i="1"/>
  <c r="J349" i="1" s="1"/>
  <c r="M349" i="1" s="1"/>
  <c r="I348" i="1"/>
  <c r="J348" i="1" s="1"/>
  <c r="M348" i="1" s="1"/>
  <c r="I347" i="1"/>
  <c r="J347" i="1" s="1"/>
  <c r="M347" i="1" s="1"/>
  <c r="I346" i="1"/>
  <c r="J346" i="1" s="1"/>
  <c r="M346" i="1" s="1"/>
  <c r="I345" i="1"/>
  <c r="J345" i="1" s="1"/>
  <c r="M345" i="1" s="1"/>
  <c r="I344" i="1"/>
  <c r="J344" i="1" s="1"/>
  <c r="M344" i="1" s="1"/>
  <c r="G343" i="1"/>
  <c r="E343" i="1"/>
  <c r="I342" i="1"/>
  <c r="J342" i="1" s="1"/>
  <c r="M342" i="1" s="1"/>
  <c r="I341" i="1"/>
  <c r="J341" i="1" s="1"/>
  <c r="M341" i="1" s="1"/>
  <c r="I340" i="1"/>
  <c r="J340" i="1" s="1"/>
  <c r="M340" i="1" s="1"/>
  <c r="I339" i="1"/>
  <c r="J339" i="1" s="1"/>
  <c r="M339" i="1" s="1"/>
  <c r="I338" i="1"/>
  <c r="J338" i="1" s="1"/>
  <c r="M338" i="1" s="1"/>
  <c r="I337" i="1"/>
  <c r="J337" i="1" s="1"/>
  <c r="M337" i="1" s="1"/>
  <c r="I336" i="1"/>
  <c r="J336" i="1" s="1"/>
  <c r="M336" i="1" s="1"/>
  <c r="I335" i="1"/>
  <c r="J335" i="1" s="1"/>
  <c r="M335" i="1" s="1"/>
  <c r="I334" i="1"/>
  <c r="J334" i="1" s="1"/>
  <c r="M334" i="1" s="1"/>
  <c r="I333" i="1"/>
  <c r="J333" i="1" s="1"/>
  <c r="M333" i="1" s="1"/>
  <c r="I332" i="1"/>
  <c r="J332" i="1" s="1"/>
  <c r="M332" i="1" s="1"/>
  <c r="G331" i="1"/>
  <c r="E331" i="1"/>
  <c r="I330" i="1"/>
  <c r="J330" i="1" s="1"/>
  <c r="M330" i="1" s="1"/>
  <c r="I329" i="1"/>
  <c r="J329" i="1" s="1"/>
  <c r="M329" i="1" s="1"/>
  <c r="I328" i="1"/>
  <c r="J328" i="1" s="1"/>
  <c r="M328" i="1" s="1"/>
  <c r="I327" i="1"/>
  <c r="J327" i="1" s="1"/>
  <c r="M327" i="1" s="1"/>
  <c r="I326" i="1"/>
  <c r="J326" i="1" s="1"/>
  <c r="M326" i="1" s="1"/>
  <c r="I325" i="1"/>
  <c r="J325" i="1" s="1"/>
  <c r="M325" i="1" s="1"/>
  <c r="I324" i="1"/>
  <c r="J324" i="1" s="1"/>
  <c r="M324" i="1" s="1"/>
  <c r="I323" i="1"/>
  <c r="J323" i="1" s="1"/>
  <c r="M323" i="1" s="1"/>
  <c r="I322" i="1"/>
  <c r="J322" i="1" s="1"/>
  <c r="M322" i="1" s="1"/>
  <c r="I321" i="1"/>
  <c r="J321" i="1" s="1"/>
  <c r="M321" i="1" s="1"/>
  <c r="I320" i="1"/>
  <c r="J320" i="1" s="1"/>
  <c r="M320" i="1" s="1"/>
  <c r="G319" i="1"/>
  <c r="E319" i="1"/>
  <c r="I318" i="1"/>
  <c r="J318" i="1" s="1"/>
  <c r="M318" i="1" s="1"/>
  <c r="I317" i="1"/>
  <c r="J317" i="1" s="1"/>
  <c r="M317" i="1" s="1"/>
  <c r="I316" i="1"/>
  <c r="J316" i="1" s="1"/>
  <c r="M316" i="1" s="1"/>
  <c r="I315" i="1"/>
  <c r="J315" i="1" s="1"/>
  <c r="M315" i="1" s="1"/>
  <c r="I314" i="1"/>
  <c r="J314" i="1" s="1"/>
  <c r="M314" i="1" s="1"/>
  <c r="G313" i="1"/>
  <c r="E313" i="1"/>
  <c r="I312" i="1"/>
  <c r="J312" i="1" s="1"/>
  <c r="M312" i="1" s="1"/>
  <c r="I311" i="1"/>
  <c r="J311" i="1" s="1"/>
  <c r="M311" i="1" s="1"/>
  <c r="I310" i="1"/>
  <c r="J310" i="1" s="1"/>
  <c r="M310" i="1" s="1"/>
  <c r="I309" i="1"/>
  <c r="J309" i="1" s="1"/>
  <c r="M309" i="1" s="1"/>
  <c r="I308" i="1"/>
  <c r="J308" i="1" s="1"/>
  <c r="M308" i="1" s="1"/>
  <c r="I307" i="1"/>
  <c r="J307" i="1" s="1"/>
  <c r="M307" i="1" s="1"/>
  <c r="I306" i="1"/>
  <c r="J306" i="1" s="1"/>
  <c r="M306" i="1" s="1"/>
  <c r="I305" i="1"/>
  <c r="J305" i="1" s="1"/>
  <c r="M305" i="1" s="1"/>
  <c r="I304" i="1"/>
  <c r="J304" i="1" s="1"/>
  <c r="M304" i="1" s="1"/>
  <c r="I303" i="1"/>
  <c r="J303" i="1" s="1"/>
  <c r="M303" i="1" s="1"/>
  <c r="I302" i="1"/>
  <c r="J302" i="1" s="1"/>
  <c r="M302" i="1" s="1"/>
  <c r="I301" i="1"/>
  <c r="J301" i="1" s="1"/>
  <c r="M301" i="1" s="1"/>
  <c r="I300" i="1"/>
  <c r="J300" i="1" s="1"/>
  <c r="M300" i="1" s="1"/>
  <c r="I299" i="1"/>
  <c r="J299" i="1" s="1"/>
  <c r="M299" i="1" s="1"/>
  <c r="G298" i="1"/>
  <c r="E298" i="1"/>
  <c r="I297" i="1"/>
  <c r="J297" i="1" s="1"/>
  <c r="M297" i="1" s="1"/>
  <c r="I296" i="1"/>
  <c r="J296" i="1" s="1"/>
  <c r="M296" i="1" s="1"/>
  <c r="I295" i="1"/>
  <c r="J295" i="1" s="1"/>
  <c r="M295" i="1" s="1"/>
  <c r="I294" i="1"/>
  <c r="J294" i="1" s="1"/>
  <c r="M294" i="1" s="1"/>
  <c r="I293" i="1"/>
  <c r="J293" i="1" s="1"/>
  <c r="M293" i="1" s="1"/>
  <c r="I292" i="1"/>
  <c r="J292" i="1" s="1"/>
  <c r="M292" i="1" s="1"/>
  <c r="I291" i="1"/>
  <c r="J291" i="1" s="1"/>
  <c r="M291" i="1" s="1"/>
  <c r="I290" i="1"/>
  <c r="J290" i="1" s="1"/>
  <c r="M290" i="1" s="1"/>
  <c r="I289" i="1"/>
  <c r="J289" i="1" s="1"/>
  <c r="M289" i="1" s="1"/>
  <c r="I288" i="1"/>
  <c r="J288" i="1" s="1"/>
  <c r="M288" i="1" s="1"/>
  <c r="I287" i="1"/>
  <c r="J287" i="1" s="1"/>
  <c r="M287" i="1" s="1"/>
  <c r="I286" i="1"/>
  <c r="J286" i="1" s="1"/>
  <c r="M286" i="1" s="1"/>
  <c r="I285" i="1"/>
  <c r="J285" i="1" s="1"/>
  <c r="M285" i="1" s="1"/>
  <c r="I284" i="1"/>
  <c r="J284" i="1" s="1"/>
  <c r="M284" i="1" s="1"/>
  <c r="I283" i="1"/>
  <c r="J283" i="1" s="1"/>
  <c r="M283" i="1" s="1"/>
  <c r="I282" i="1"/>
  <c r="J282" i="1" s="1"/>
  <c r="M282" i="1" s="1"/>
  <c r="I281" i="1"/>
  <c r="J281" i="1" s="1"/>
  <c r="M281" i="1" s="1"/>
  <c r="G280" i="1"/>
  <c r="E280" i="1"/>
  <c r="I279" i="1"/>
  <c r="J279" i="1" s="1"/>
  <c r="M279" i="1" s="1"/>
  <c r="I278" i="1"/>
  <c r="J278" i="1" s="1"/>
  <c r="M278" i="1" s="1"/>
  <c r="I277" i="1"/>
  <c r="J277" i="1" s="1"/>
  <c r="M277" i="1" s="1"/>
  <c r="I276" i="1"/>
  <c r="J276" i="1" s="1"/>
  <c r="M276" i="1" s="1"/>
  <c r="I275" i="1"/>
  <c r="J275" i="1" s="1"/>
  <c r="M275" i="1" s="1"/>
  <c r="I274" i="1"/>
  <c r="J274" i="1" s="1"/>
  <c r="M274" i="1" s="1"/>
  <c r="I273" i="1"/>
  <c r="J273" i="1" s="1"/>
  <c r="M273" i="1" s="1"/>
  <c r="I272" i="1"/>
  <c r="J272" i="1" s="1"/>
  <c r="M272" i="1" s="1"/>
  <c r="G271" i="1"/>
  <c r="E271" i="1"/>
  <c r="I270" i="1"/>
  <c r="J270" i="1" s="1"/>
  <c r="M270" i="1" s="1"/>
  <c r="I269" i="1"/>
  <c r="J269" i="1" s="1"/>
  <c r="M269" i="1" s="1"/>
  <c r="I268" i="1"/>
  <c r="J268" i="1" s="1"/>
  <c r="M268" i="1" s="1"/>
  <c r="I267" i="1"/>
  <c r="J267" i="1" s="1"/>
  <c r="M267" i="1" s="1"/>
  <c r="I266" i="1"/>
  <c r="J266" i="1" s="1"/>
  <c r="M266" i="1" s="1"/>
  <c r="I265" i="1"/>
  <c r="J265" i="1" s="1"/>
  <c r="M265" i="1" s="1"/>
  <c r="I264" i="1"/>
  <c r="J264" i="1" s="1"/>
  <c r="M264" i="1" s="1"/>
  <c r="I263" i="1"/>
  <c r="J263" i="1" s="1"/>
  <c r="M263" i="1" s="1"/>
  <c r="I262" i="1"/>
  <c r="J262" i="1" s="1"/>
  <c r="M262" i="1" s="1"/>
  <c r="I261" i="1"/>
  <c r="J261" i="1" s="1"/>
  <c r="M261" i="1" s="1"/>
  <c r="I260" i="1"/>
  <c r="J260" i="1" s="1"/>
  <c r="M260" i="1" s="1"/>
  <c r="I259" i="1"/>
  <c r="J259" i="1" s="1"/>
  <c r="M259" i="1" s="1"/>
  <c r="I258" i="1"/>
  <c r="J258" i="1" s="1"/>
  <c r="M258" i="1" s="1"/>
  <c r="I257" i="1"/>
  <c r="J257" i="1" s="1"/>
  <c r="M257" i="1" s="1"/>
  <c r="I256" i="1"/>
  <c r="J256" i="1" s="1"/>
  <c r="M256" i="1" s="1"/>
  <c r="I255" i="1"/>
  <c r="J255" i="1" s="1"/>
  <c r="M255" i="1" s="1"/>
  <c r="I254" i="1"/>
  <c r="J254" i="1" s="1"/>
  <c r="M254" i="1" s="1"/>
  <c r="I253" i="1"/>
  <c r="J253" i="1" s="1"/>
  <c r="M253" i="1" s="1"/>
  <c r="I252" i="1"/>
  <c r="J252" i="1" s="1"/>
  <c r="M252" i="1" s="1"/>
  <c r="I251" i="1"/>
  <c r="J251" i="1" s="1"/>
  <c r="M251" i="1" s="1"/>
  <c r="I250" i="1"/>
  <c r="J250" i="1" s="1"/>
  <c r="M250" i="1" s="1"/>
  <c r="G249" i="1"/>
  <c r="E249" i="1"/>
  <c r="I248" i="1"/>
  <c r="J248" i="1" s="1"/>
  <c r="I247" i="1"/>
  <c r="J247" i="1" s="1"/>
  <c r="M247" i="1" s="1"/>
  <c r="I246" i="1"/>
  <c r="J246" i="1" s="1"/>
  <c r="M246" i="1" s="1"/>
  <c r="I245" i="1"/>
  <c r="J245" i="1" s="1"/>
  <c r="M245" i="1" s="1"/>
  <c r="I244" i="1"/>
  <c r="J244" i="1" s="1"/>
  <c r="M244" i="1" s="1"/>
  <c r="I243" i="1"/>
  <c r="J243" i="1" s="1"/>
  <c r="M243" i="1" s="1"/>
  <c r="I242" i="1"/>
  <c r="J242" i="1" s="1"/>
  <c r="M242" i="1" s="1"/>
  <c r="I241" i="1"/>
  <c r="J241" i="1" s="1"/>
  <c r="M241" i="1" s="1"/>
  <c r="I240" i="1"/>
  <c r="J240" i="1" s="1"/>
  <c r="M240" i="1" s="1"/>
  <c r="I239" i="1"/>
  <c r="J239" i="1" s="1"/>
  <c r="M239" i="1" s="1"/>
  <c r="I238" i="1"/>
  <c r="J238" i="1" s="1"/>
  <c r="M238" i="1" s="1"/>
  <c r="I237" i="1"/>
  <c r="J237" i="1" s="1"/>
  <c r="M237" i="1" s="1"/>
  <c r="I236" i="1"/>
  <c r="J236" i="1" s="1"/>
  <c r="M236" i="1" s="1"/>
  <c r="I235" i="1"/>
  <c r="J235" i="1" s="1"/>
  <c r="M235" i="1" s="1"/>
  <c r="I234" i="1"/>
  <c r="J234" i="1" s="1"/>
  <c r="M234" i="1" s="1"/>
  <c r="I233" i="1"/>
  <c r="J233" i="1" s="1"/>
  <c r="M233" i="1" s="1"/>
  <c r="I232" i="1"/>
  <c r="J232" i="1" s="1"/>
  <c r="M232" i="1" s="1"/>
  <c r="I231" i="1"/>
  <c r="J231" i="1" s="1"/>
  <c r="M231" i="1" s="1"/>
  <c r="I230" i="1"/>
  <c r="J230" i="1" s="1"/>
  <c r="M230" i="1" s="1"/>
  <c r="I229" i="1"/>
  <c r="J229" i="1" s="1"/>
  <c r="M229" i="1" s="1"/>
  <c r="I228" i="1"/>
  <c r="J228" i="1" s="1"/>
  <c r="M228" i="1" s="1"/>
  <c r="I227" i="1"/>
  <c r="J227" i="1" s="1"/>
  <c r="M227" i="1" s="1"/>
  <c r="I226" i="1"/>
  <c r="J226" i="1" s="1"/>
  <c r="M226" i="1" s="1"/>
  <c r="I225" i="1"/>
  <c r="J225" i="1" s="1"/>
  <c r="M225" i="1" s="1"/>
  <c r="I224" i="1"/>
  <c r="J224" i="1" s="1"/>
  <c r="M224" i="1" s="1"/>
  <c r="I223" i="1"/>
  <c r="J223" i="1" s="1"/>
  <c r="M223" i="1" s="1"/>
  <c r="I222" i="1"/>
  <c r="J222" i="1" s="1"/>
  <c r="M222" i="1" s="1"/>
  <c r="I221" i="1"/>
  <c r="J221" i="1" s="1"/>
  <c r="M221" i="1" s="1"/>
  <c r="I220" i="1"/>
  <c r="J220" i="1" s="1"/>
  <c r="M220" i="1" s="1"/>
  <c r="I219" i="1"/>
  <c r="J219" i="1" s="1"/>
  <c r="M219" i="1" s="1"/>
  <c r="I218" i="1"/>
  <c r="J218" i="1" s="1"/>
  <c r="M218" i="1" s="1"/>
  <c r="I217" i="1"/>
  <c r="J217" i="1" s="1"/>
  <c r="M217" i="1" s="1"/>
  <c r="I216" i="1"/>
  <c r="J216" i="1" s="1"/>
  <c r="M216" i="1" s="1"/>
  <c r="G215" i="1"/>
  <c r="E215" i="1"/>
  <c r="G68" i="1"/>
  <c r="E68" i="1"/>
  <c r="I82" i="1"/>
  <c r="J82" i="1" s="1"/>
  <c r="M82" i="1" s="1"/>
  <c r="G184" i="1"/>
  <c r="E184" i="1"/>
  <c r="I214" i="1"/>
  <c r="J214" i="1" s="1"/>
  <c r="M214" i="1" s="1"/>
  <c r="I213" i="1"/>
  <c r="J213" i="1" s="1"/>
  <c r="M213" i="1" s="1"/>
  <c r="I212" i="1"/>
  <c r="J212" i="1" s="1"/>
  <c r="M212" i="1" s="1"/>
  <c r="I211" i="1"/>
  <c r="J211" i="1" s="1"/>
  <c r="M211" i="1" s="1"/>
  <c r="I210" i="1"/>
  <c r="J210" i="1" s="1"/>
  <c r="M210" i="1" s="1"/>
  <c r="I209" i="1"/>
  <c r="J209" i="1" s="1"/>
  <c r="M209" i="1" s="1"/>
  <c r="I208" i="1"/>
  <c r="J208" i="1" s="1"/>
  <c r="M208" i="1" s="1"/>
  <c r="I207" i="1"/>
  <c r="J207" i="1" s="1"/>
  <c r="M207" i="1" s="1"/>
  <c r="I206" i="1"/>
  <c r="J206" i="1" s="1"/>
  <c r="M206" i="1" s="1"/>
  <c r="I205" i="1"/>
  <c r="J205" i="1" s="1"/>
  <c r="M205" i="1" s="1"/>
  <c r="I204" i="1"/>
  <c r="J204" i="1" s="1"/>
  <c r="M204" i="1" s="1"/>
  <c r="I203" i="1"/>
  <c r="J203" i="1" s="1"/>
  <c r="M203" i="1" s="1"/>
  <c r="I202" i="1"/>
  <c r="J202" i="1" s="1"/>
  <c r="M202" i="1" s="1"/>
  <c r="I201" i="1"/>
  <c r="J201" i="1" s="1"/>
  <c r="M201" i="1" s="1"/>
  <c r="I200" i="1"/>
  <c r="J200" i="1" s="1"/>
  <c r="M200" i="1" s="1"/>
  <c r="I199" i="1"/>
  <c r="J199" i="1" s="1"/>
  <c r="M199" i="1" s="1"/>
  <c r="I198" i="1"/>
  <c r="J198" i="1" s="1"/>
  <c r="M198" i="1" s="1"/>
  <c r="I197" i="1"/>
  <c r="J197" i="1" s="1"/>
  <c r="M197" i="1" s="1"/>
  <c r="I196" i="1"/>
  <c r="J196" i="1" s="1"/>
  <c r="M196" i="1" s="1"/>
  <c r="I195" i="1"/>
  <c r="J195" i="1" s="1"/>
  <c r="M195" i="1" s="1"/>
  <c r="I194" i="1"/>
  <c r="J194" i="1" s="1"/>
  <c r="M194" i="1" s="1"/>
  <c r="I193" i="1"/>
  <c r="J193" i="1" s="1"/>
  <c r="M193" i="1" s="1"/>
  <c r="I192" i="1"/>
  <c r="J192" i="1" s="1"/>
  <c r="M192" i="1" s="1"/>
  <c r="I191" i="1"/>
  <c r="J191" i="1" s="1"/>
  <c r="M191" i="1" s="1"/>
  <c r="I190" i="1"/>
  <c r="J190" i="1" s="1"/>
  <c r="M190" i="1" s="1"/>
  <c r="I189" i="1"/>
  <c r="J189" i="1" s="1"/>
  <c r="M189" i="1" s="1"/>
  <c r="I188" i="1"/>
  <c r="J188" i="1" s="1"/>
  <c r="M188" i="1" s="1"/>
  <c r="I187" i="1"/>
  <c r="J187" i="1" s="1"/>
  <c r="M187" i="1" s="1"/>
  <c r="I186" i="1"/>
  <c r="J186" i="1" s="1"/>
  <c r="M186" i="1" s="1"/>
  <c r="I185" i="1"/>
  <c r="J185" i="1" s="1"/>
  <c r="M185" i="1" s="1"/>
  <c r="I183" i="1"/>
  <c r="J183" i="1" s="1"/>
  <c r="M183" i="1" s="1"/>
  <c r="I182" i="1"/>
  <c r="J182" i="1" s="1"/>
  <c r="M182" i="1" s="1"/>
  <c r="I181" i="1"/>
  <c r="J181" i="1" s="1"/>
  <c r="M181" i="1" s="1"/>
  <c r="I180" i="1"/>
  <c r="J180" i="1" s="1"/>
  <c r="M180" i="1" s="1"/>
  <c r="I179" i="1"/>
  <c r="J179" i="1" s="1"/>
  <c r="M179" i="1" s="1"/>
  <c r="I178" i="1"/>
  <c r="J178" i="1" s="1"/>
  <c r="M178" i="1" s="1"/>
  <c r="I177" i="1"/>
  <c r="J177" i="1" s="1"/>
  <c r="M177" i="1" s="1"/>
  <c r="I176" i="1"/>
  <c r="J176" i="1" s="1"/>
  <c r="M176" i="1" s="1"/>
  <c r="I175" i="1"/>
  <c r="J175" i="1" s="1"/>
  <c r="M175" i="1" s="1"/>
  <c r="G174" i="1"/>
  <c r="E174" i="1"/>
  <c r="I173" i="1"/>
  <c r="J173" i="1" s="1"/>
  <c r="M173" i="1" s="1"/>
  <c r="I172" i="1"/>
  <c r="J172" i="1" s="1"/>
  <c r="M172" i="1" s="1"/>
  <c r="I171" i="1"/>
  <c r="J171" i="1" s="1"/>
  <c r="M171" i="1" s="1"/>
  <c r="I170" i="1"/>
  <c r="J170" i="1" s="1"/>
  <c r="M170" i="1" s="1"/>
  <c r="I169" i="1"/>
  <c r="J169" i="1" s="1"/>
  <c r="M169" i="1" s="1"/>
  <c r="I168" i="1"/>
  <c r="J168" i="1" s="1"/>
  <c r="M168" i="1" s="1"/>
  <c r="I167" i="1"/>
  <c r="J167" i="1" s="1"/>
  <c r="M167" i="1" s="1"/>
  <c r="I166" i="1"/>
  <c r="J166" i="1" s="1"/>
  <c r="M166" i="1" s="1"/>
  <c r="I165" i="1"/>
  <c r="J165" i="1" s="1"/>
  <c r="M165" i="1" s="1"/>
  <c r="I164" i="1"/>
  <c r="J164" i="1" s="1"/>
  <c r="M164" i="1" s="1"/>
  <c r="I163" i="1"/>
  <c r="J163" i="1" s="1"/>
  <c r="M163" i="1" s="1"/>
  <c r="I162" i="1"/>
  <c r="J162" i="1" s="1"/>
  <c r="M162" i="1" s="1"/>
  <c r="I161" i="1"/>
  <c r="J161" i="1" s="1"/>
  <c r="M161" i="1" s="1"/>
  <c r="I160" i="1"/>
  <c r="J160" i="1" s="1"/>
  <c r="M160" i="1" s="1"/>
  <c r="I159" i="1"/>
  <c r="J159" i="1" s="1"/>
  <c r="M159" i="1" s="1"/>
  <c r="I158" i="1"/>
  <c r="J158" i="1" s="1"/>
  <c r="M158" i="1" s="1"/>
  <c r="I157" i="1"/>
  <c r="J157" i="1" s="1"/>
  <c r="M157" i="1" s="1"/>
  <c r="I156" i="1"/>
  <c r="J156" i="1" s="1"/>
  <c r="M156" i="1" s="1"/>
  <c r="I155" i="1"/>
  <c r="J155" i="1" s="1"/>
  <c r="M155" i="1" s="1"/>
  <c r="I154" i="1"/>
  <c r="J154" i="1" s="1"/>
  <c r="M154" i="1" s="1"/>
  <c r="I153" i="1"/>
  <c r="J153" i="1" s="1"/>
  <c r="M153" i="1" s="1"/>
  <c r="G152" i="1"/>
  <c r="E152" i="1"/>
  <c r="I151" i="1"/>
  <c r="J151" i="1" s="1"/>
  <c r="M151" i="1" s="1"/>
  <c r="I150" i="1"/>
  <c r="J150" i="1" s="1"/>
  <c r="M150" i="1" s="1"/>
  <c r="I149" i="1"/>
  <c r="J149" i="1" s="1"/>
  <c r="M149" i="1" s="1"/>
  <c r="I148" i="1"/>
  <c r="J148" i="1" s="1"/>
  <c r="M148" i="1" s="1"/>
  <c r="I147" i="1"/>
  <c r="J147" i="1" s="1"/>
  <c r="M147" i="1" s="1"/>
  <c r="I146" i="1"/>
  <c r="J146" i="1" s="1"/>
  <c r="M146" i="1" s="1"/>
  <c r="I145" i="1"/>
  <c r="J145" i="1" s="1"/>
  <c r="M145" i="1" s="1"/>
  <c r="I144" i="1"/>
  <c r="J144" i="1" s="1"/>
  <c r="M144" i="1" s="1"/>
  <c r="I143" i="1"/>
  <c r="J143" i="1" s="1"/>
  <c r="M143" i="1" s="1"/>
  <c r="I142" i="1"/>
  <c r="J142" i="1" s="1"/>
  <c r="M142" i="1" s="1"/>
  <c r="I141" i="1"/>
  <c r="J141" i="1" s="1"/>
  <c r="M141" i="1" s="1"/>
  <c r="I140" i="1"/>
  <c r="J140" i="1" s="1"/>
  <c r="M140" i="1" s="1"/>
  <c r="I139" i="1"/>
  <c r="J139" i="1" s="1"/>
  <c r="M139" i="1" s="1"/>
  <c r="I138" i="1"/>
  <c r="J138" i="1" s="1"/>
  <c r="M138" i="1" s="1"/>
  <c r="I137" i="1"/>
  <c r="J137" i="1" s="1"/>
  <c r="M137" i="1" s="1"/>
  <c r="I136" i="1"/>
  <c r="J136" i="1" s="1"/>
  <c r="M136" i="1" s="1"/>
  <c r="I135" i="1"/>
  <c r="J135" i="1" s="1"/>
  <c r="M135" i="1" s="1"/>
  <c r="I134" i="1"/>
  <c r="J134" i="1" s="1"/>
  <c r="M134" i="1" s="1"/>
  <c r="I133" i="1"/>
  <c r="J133" i="1" s="1"/>
  <c r="M133" i="1" s="1"/>
  <c r="I132" i="1"/>
  <c r="J132" i="1" s="1"/>
  <c r="M132" i="1" s="1"/>
  <c r="I131" i="1"/>
  <c r="J131" i="1" s="1"/>
  <c r="M131" i="1" s="1"/>
  <c r="I130" i="1"/>
  <c r="J130" i="1" s="1"/>
  <c r="M130" i="1" s="1"/>
  <c r="I129" i="1"/>
  <c r="J129" i="1" s="1"/>
  <c r="M129" i="1" s="1"/>
  <c r="I128" i="1"/>
  <c r="J128" i="1" s="1"/>
  <c r="M128" i="1" s="1"/>
  <c r="G127" i="1"/>
  <c r="E127" i="1"/>
  <c r="I126" i="1"/>
  <c r="J126" i="1" s="1"/>
  <c r="M126" i="1" s="1"/>
  <c r="I125" i="1"/>
  <c r="J125" i="1" s="1"/>
  <c r="M125" i="1" s="1"/>
  <c r="I124" i="1"/>
  <c r="J124" i="1" s="1"/>
  <c r="M124" i="1" s="1"/>
  <c r="I123" i="1"/>
  <c r="J123" i="1" s="1"/>
  <c r="M123" i="1" s="1"/>
  <c r="I122" i="1"/>
  <c r="J122" i="1" s="1"/>
  <c r="M122" i="1" s="1"/>
  <c r="I121" i="1"/>
  <c r="J121" i="1" s="1"/>
  <c r="M121" i="1" s="1"/>
  <c r="I120" i="1"/>
  <c r="J120" i="1" s="1"/>
  <c r="M120" i="1" s="1"/>
  <c r="I119" i="1"/>
  <c r="J119" i="1" s="1"/>
  <c r="M119" i="1" s="1"/>
  <c r="G118" i="1"/>
  <c r="E118" i="1"/>
  <c r="I280" i="1" l="1"/>
  <c r="J280" i="1" s="1"/>
  <c r="M280" i="1" s="1"/>
  <c r="I298" i="1"/>
  <c r="L280" i="1"/>
  <c r="L120" i="1"/>
  <c r="F120" i="1"/>
  <c r="H120" i="1"/>
  <c r="L122" i="1"/>
  <c r="F122" i="1"/>
  <c r="H122" i="1"/>
  <c r="L124" i="1"/>
  <c r="F124" i="1"/>
  <c r="H124" i="1"/>
  <c r="L126" i="1"/>
  <c r="F126" i="1"/>
  <c r="H126" i="1"/>
  <c r="L129" i="1"/>
  <c r="F129" i="1"/>
  <c r="H129" i="1"/>
  <c r="L133" i="1"/>
  <c r="F133" i="1"/>
  <c r="H133" i="1"/>
  <c r="L137" i="1"/>
  <c r="F137" i="1"/>
  <c r="H137" i="1"/>
  <c r="L141" i="1"/>
  <c r="F141" i="1"/>
  <c r="H141" i="1"/>
  <c r="I118" i="1"/>
  <c r="F118" i="1" s="1"/>
  <c r="L119" i="1"/>
  <c r="F119" i="1"/>
  <c r="H119" i="1"/>
  <c r="L121" i="1"/>
  <c r="F121" i="1"/>
  <c r="H121" i="1"/>
  <c r="L123" i="1"/>
  <c r="F123" i="1"/>
  <c r="H123" i="1"/>
  <c r="L125" i="1"/>
  <c r="F125" i="1"/>
  <c r="H125" i="1"/>
  <c r="L128" i="1"/>
  <c r="F128" i="1"/>
  <c r="H128" i="1"/>
  <c r="L130" i="1"/>
  <c r="F130" i="1"/>
  <c r="H130" i="1"/>
  <c r="L132" i="1"/>
  <c r="F132" i="1"/>
  <c r="H132" i="1"/>
  <c r="L134" i="1"/>
  <c r="F134" i="1"/>
  <c r="H134" i="1"/>
  <c r="L136" i="1"/>
  <c r="F136" i="1"/>
  <c r="H136" i="1"/>
  <c r="L138" i="1"/>
  <c r="F138" i="1"/>
  <c r="H138" i="1"/>
  <c r="L140" i="1"/>
  <c r="F140" i="1"/>
  <c r="H140" i="1"/>
  <c r="L142" i="1"/>
  <c r="F142" i="1"/>
  <c r="H142" i="1"/>
  <c r="L144" i="1"/>
  <c r="F144" i="1"/>
  <c r="H144" i="1"/>
  <c r="L146" i="1"/>
  <c r="F146" i="1"/>
  <c r="H146" i="1"/>
  <c r="L148" i="1"/>
  <c r="F148" i="1"/>
  <c r="H148" i="1"/>
  <c r="L150" i="1"/>
  <c r="F150" i="1"/>
  <c r="H150" i="1"/>
  <c r="L153" i="1"/>
  <c r="F153" i="1"/>
  <c r="H153" i="1"/>
  <c r="L155" i="1"/>
  <c r="F155" i="1"/>
  <c r="H155" i="1"/>
  <c r="L157" i="1"/>
  <c r="F157" i="1"/>
  <c r="H157" i="1"/>
  <c r="L159" i="1"/>
  <c r="F159" i="1"/>
  <c r="H159" i="1"/>
  <c r="L161" i="1"/>
  <c r="F161" i="1"/>
  <c r="H161" i="1"/>
  <c r="L163" i="1"/>
  <c r="F163" i="1"/>
  <c r="H163" i="1"/>
  <c r="L165" i="1"/>
  <c r="F165" i="1"/>
  <c r="H165" i="1"/>
  <c r="L167" i="1"/>
  <c r="F167" i="1"/>
  <c r="H167" i="1"/>
  <c r="L169" i="1"/>
  <c r="F169" i="1"/>
  <c r="H169" i="1"/>
  <c r="L171" i="1"/>
  <c r="F171" i="1"/>
  <c r="H171" i="1"/>
  <c r="L173" i="1"/>
  <c r="F173" i="1"/>
  <c r="H173" i="1"/>
  <c r="I174" i="1"/>
  <c r="L176" i="1"/>
  <c r="F176" i="1"/>
  <c r="H176" i="1"/>
  <c r="L178" i="1"/>
  <c r="F178" i="1"/>
  <c r="H178" i="1"/>
  <c r="L180" i="1"/>
  <c r="F180" i="1"/>
  <c r="H180" i="1"/>
  <c r="L182" i="1"/>
  <c r="F182" i="1"/>
  <c r="H182" i="1"/>
  <c r="L185" i="1"/>
  <c r="F185" i="1"/>
  <c r="H185" i="1"/>
  <c r="L187" i="1"/>
  <c r="F187" i="1"/>
  <c r="H187" i="1"/>
  <c r="L189" i="1"/>
  <c r="F189" i="1"/>
  <c r="H189" i="1"/>
  <c r="L191" i="1"/>
  <c r="F191" i="1"/>
  <c r="H191" i="1"/>
  <c r="L193" i="1"/>
  <c r="F193" i="1"/>
  <c r="H193" i="1"/>
  <c r="L195" i="1"/>
  <c r="F195" i="1"/>
  <c r="H195" i="1"/>
  <c r="L197" i="1"/>
  <c r="F197" i="1"/>
  <c r="H197" i="1"/>
  <c r="L199" i="1"/>
  <c r="F199" i="1"/>
  <c r="H199" i="1"/>
  <c r="L201" i="1"/>
  <c r="F201" i="1"/>
  <c r="H201" i="1"/>
  <c r="L203" i="1"/>
  <c r="F203" i="1"/>
  <c r="H203" i="1"/>
  <c r="L205" i="1"/>
  <c r="F205" i="1"/>
  <c r="H205" i="1"/>
  <c r="L207" i="1"/>
  <c r="F207" i="1"/>
  <c r="H207" i="1"/>
  <c r="L209" i="1"/>
  <c r="F209" i="1"/>
  <c r="H209" i="1"/>
  <c r="L211" i="1"/>
  <c r="F211" i="1"/>
  <c r="H211" i="1"/>
  <c r="L213" i="1"/>
  <c r="F213" i="1"/>
  <c r="H213" i="1"/>
  <c r="I184" i="1"/>
  <c r="F184" i="1" s="1"/>
  <c r="L82" i="1"/>
  <c r="F82" i="1"/>
  <c r="H82" i="1"/>
  <c r="I215" i="1"/>
  <c r="H215" i="1"/>
  <c r="L217" i="1"/>
  <c r="F217" i="1"/>
  <c r="H217" i="1"/>
  <c r="L219" i="1"/>
  <c r="F219" i="1"/>
  <c r="H219" i="1"/>
  <c r="L221" i="1"/>
  <c r="F221" i="1"/>
  <c r="H221" i="1"/>
  <c r="L223" i="1"/>
  <c r="F223" i="1"/>
  <c r="H223" i="1"/>
  <c r="L225" i="1"/>
  <c r="F225" i="1"/>
  <c r="H225" i="1"/>
  <c r="L227" i="1"/>
  <c r="F227" i="1"/>
  <c r="H227" i="1"/>
  <c r="L229" i="1"/>
  <c r="F229" i="1"/>
  <c r="H229" i="1"/>
  <c r="L231" i="1"/>
  <c r="F231" i="1"/>
  <c r="H231" i="1"/>
  <c r="L233" i="1"/>
  <c r="F233" i="1"/>
  <c r="H233" i="1"/>
  <c r="L235" i="1"/>
  <c r="F235" i="1"/>
  <c r="H235" i="1"/>
  <c r="L237" i="1"/>
  <c r="F237" i="1"/>
  <c r="H237" i="1"/>
  <c r="L239" i="1"/>
  <c r="F239" i="1"/>
  <c r="H239" i="1"/>
  <c r="L241" i="1"/>
  <c r="F241" i="1"/>
  <c r="H241" i="1"/>
  <c r="L243" i="1"/>
  <c r="F243" i="1"/>
  <c r="H243" i="1"/>
  <c r="L245" i="1"/>
  <c r="F245" i="1"/>
  <c r="H245" i="1"/>
  <c r="L247" i="1"/>
  <c r="F247" i="1"/>
  <c r="H247" i="1"/>
  <c r="L250" i="1"/>
  <c r="F250" i="1"/>
  <c r="H250" i="1"/>
  <c r="L252" i="1"/>
  <c r="F252" i="1"/>
  <c r="H252" i="1"/>
  <c r="L254" i="1"/>
  <c r="F254" i="1"/>
  <c r="H254" i="1"/>
  <c r="L256" i="1"/>
  <c r="F256" i="1"/>
  <c r="H256" i="1"/>
  <c r="L258" i="1"/>
  <c r="F258" i="1"/>
  <c r="H258" i="1"/>
  <c r="L260" i="1"/>
  <c r="F260" i="1"/>
  <c r="H260" i="1"/>
  <c r="L262" i="1"/>
  <c r="F262" i="1"/>
  <c r="H262" i="1"/>
  <c r="L264" i="1"/>
  <c r="F264" i="1"/>
  <c r="H264" i="1"/>
  <c r="L266" i="1"/>
  <c r="F266" i="1"/>
  <c r="H266" i="1"/>
  <c r="L268" i="1"/>
  <c r="F268" i="1"/>
  <c r="H268" i="1"/>
  <c r="L270" i="1"/>
  <c r="F270" i="1"/>
  <c r="H270" i="1"/>
  <c r="L272" i="1"/>
  <c r="F272" i="1"/>
  <c r="H272" i="1"/>
  <c r="L274" i="1"/>
  <c r="F274" i="1"/>
  <c r="H274" i="1"/>
  <c r="L276" i="1"/>
  <c r="F276" i="1"/>
  <c r="H276" i="1"/>
  <c r="L278" i="1"/>
  <c r="F278" i="1"/>
  <c r="H278" i="1"/>
  <c r="F280" i="1"/>
  <c r="L282" i="1"/>
  <c r="F282" i="1"/>
  <c r="H282" i="1"/>
  <c r="L284" i="1"/>
  <c r="F284" i="1"/>
  <c r="H284" i="1"/>
  <c r="L286" i="1"/>
  <c r="F286" i="1"/>
  <c r="H286" i="1"/>
  <c r="L288" i="1"/>
  <c r="F288" i="1"/>
  <c r="H288" i="1"/>
  <c r="L290" i="1"/>
  <c r="F290" i="1"/>
  <c r="H290" i="1"/>
  <c r="L292" i="1"/>
  <c r="F292" i="1"/>
  <c r="H292" i="1"/>
  <c r="L294" i="1"/>
  <c r="F294" i="1"/>
  <c r="H294" i="1"/>
  <c r="L296" i="1"/>
  <c r="F296" i="1"/>
  <c r="H296" i="1"/>
  <c r="F298" i="1"/>
  <c r="L300" i="1"/>
  <c r="F300" i="1"/>
  <c r="H300" i="1"/>
  <c r="L302" i="1"/>
  <c r="F302" i="1"/>
  <c r="H302" i="1"/>
  <c r="L304" i="1"/>
  <c r="F304" i="1"/>
  <c r="H304" i="1"/>
  <c r="L306" i="1"/>
  <c r="F306" i="1"/>
  <c r="H306" i="1"/>
  <c r="L308" i="1"/>
  <c r="F308" i="1"/>
  <c r="H308" i="1"/>
  <c r="L310" i="1"/>
  <c r="F310" i="1"/>
  <c r="H310" i="1"/>
  <c r="L312" i="1"/>
  <c r="F312" i="1"/>
  <c r="H312" i="1"/>
  <c r="L314" i="1"/>
  <c r="F314" i="1"/>
  <c r="H314" i="1"/>
  <c r="L316" i="1"/>
  <c r="F316" i="1"/>
  <c r="H316" i="1"/>
  <c r="L318" i="1"/>
  <c r="F318" i="1"/>
  <c r="H318" i="1"/>
  <c r="L320" i="1"/>
  <c r="F320" i="1"/>
  <c r="H320" i="1"/>
  <c r="L322" i="1"/>
  <c r="F322" i="1"/>
  <c r="H322" i="1"/>
  <c r="L324" i="1"/>
  <c r="F324" i="1"/>
  <c r="H324" i="1"/>
  <c r="L326" i="1"/>
  <c r="F326" i="1"/>
  <c r="H326" i="1"/>
  <c r="L328" i="1"/>
  <c r="F328" i="1"/>
  <c r="H328" i="1"/>
  <c r="L330" i="1"/>
  <c r="F330" i="1"/>
  <c r="H330" i="1"/>
  <c r="L332" i="1"/>
  <c r="F332" i="1"/>
  <c r="H332" i="1"/>
  <c r="L334" i="1"/>
  <c r="F334" i="1"/>
  <c r="H334" i="1"/>
  <c r="L336" i="1"/>
  <c r="F336" i="1"/>
  <c r="H336" i="1"/>
  <c r="L338" i="1"/>
  <c r="F338" i="1"/>
  <c r="H338" i="1"/>
  <c r="L340" i="1"/>
  <c r="F340" i="1"/>
  <c r="H340" i="1"/>
  <c r="L342" i="1"/>
  <c r="F342" i="1"/>
  <c r="H342" i="1"/>
  <c r="L344" i="1"/>
  <c r="F344" i="1"/>
  <c r="H344" i="1"/>
  <c r="L346" i="1"/>
  <c r="F346" i="1"/>
  <c r="H346" i="1"/>
  <c r="L348" i="1"/>
  <c r="F348" i="1"/>
  <c r="H348" i="1"/>
  <c r="L350" i="1"/>
  <c r="F350" i="1"/>
  <c r="H350" i="1"/>
  <c r="L352" i="1"/>
  <c r="F352" i="1"/>
  <c r="H352" i="1"/>
  <c r="L354" i="1"/>
  <c r="F354" i="1"/>
  <c r="H354" i="1"/>
  <c r="L356" i="1"/>
  <c r="F356" i="1"/>
  <c r="H356" i="1"/>
  <c r="L358" i="1"/>
  <c r="F358" i="1"/>
  <c r="H358" i="1"/>
  <c r="L360" i="1"/>
  <c r="F360" i="1"/>
  <c r="H360" i="1"/>
  <c r="L362" i="1"/>
  <c r="F362" i="1"/>
  <c r="H362" i="1"/>
  <c r="L364" i="1"/>
  <c r="F364" i="1"/>
  <c r="H364" i="1"/>
  <c r="L366" i="1"/>
  <c r="F366" i="1"/>
  <c r="H366" i="1"/>
  <c r="L368" i="1"/>
  <c r="F368" i="1"/>
  <c r="H368" i="1"/>
  <c r="L131" i="1"/>
  <c r="F131" i="1"/>
  <c r="H131" i="1"/>
  <c r="L135" i="1"/>
  <c r="F135" i="1"/>
  <c r="H135" i="1"/>
  <c r="L139" i="1"/>
  <c r="F139" i="1"/>
  <c r="H139" i="1"/>
  <c r="L143" i="1"/>
  <c r="F143" i="1"/>
  <c r="H143" i="1"/>
  <c r="L145" i="1"/>
  <c r="F145" i="1"/>
  <c r="H145" i="1"/>
  <c r="L147" i="1"/>
  <c r="F147" i="1"/>
  <c r="H147" i="1"/>
  <c r="L149" i="1"/>
  <c r="F149" i="1"/>
  <c r="H149" i="1"/>
  <c r="L151" i="1"/>
  <c r="F151" i="1"/>
  <c r="H151" i="1"/>
  <c r="I152" i="1"/>
  <c r="L154" i="1"/>
  <c r="F154" i="1"/>
  <c r="H154" i="1"/>
  <c r="L156" i="1"/>
  <c r="F156" i="1"/>
  <c r="H156" i="1"/>
  <c r="L158" i="1"/>
  <c r="F158" i="1"/>
  <c r="H158" i="1"/>
  <c r="L160" i="1"/>
  <c r="F160" i="1"/>
  <c r="H160" i="1"/>
  <c r="L162" i="1"/>
  <c r="F162" i="1"/>
  <c r="H162" i="1"/>
  <c r="L164" i="1"/>
  <c r="F164" i="1"/>
  <c r="H164" i="1"/>
  <c r="L166" i="1"/>
  <c r="F166" i="1"/>
  <c r="H166" i="1"/>
  <c r="L168" i="1"/>
  <c r="F168" i="1"/>
  <c r="H168" i="1"/>
  <c r="L170" i="1"/>
  <c r="F170" i="1"/>
  <c r="H170" i="1"/>
  <c r="L172" i="1"/>
  <c r="F172" i="1"/>
  <c r="H172" i="1"/>
  <c r="F174" i="1"/>
  <c r="L175" i="1"/>
  <c r="F175" i="1"/>
  <c r="H175" i="1"/>
  <c r="L177" i="1"/>
  <c r="F177" i="1"/>
  <c r="H177" i="1"/>
  <c r="L179" i="1"/>
  <c r="F179" i="1"/>
  <c r="H179" i="1"/>
  <c r="L181" i="1"/>
  <c r="F181" i="1"/>
  <c r="H181" i="1"/>
  <c r="L183" i="1"/>
  <c r="F183" i="1"/>
  <c r="H183" i="1"/>
  <c r="L186" i="1"/>
  <c r="F186" i="1"/>
  <c r="H186" i="1"/>
  <c r="L188" i="1"/>
  <c r="F188" i="1"/>
  <c r="H188" i="1"/>
  <c r="L190" i="1"/>
  <c r="F190" i="1"/>
  <c r="H190" i="1"/>
  <c r="L192" i="1"/>
  <c r="F192" i="1"/>
  <c r="H192" i="1"/>
  <c r="L194" i="1"/>
  <c r="F194" i="1"/>
  <c r="H194" i="1"/>
  <c r="L196" i="1"/>
  <c r="F196" i="1"/>
  <c r="H196" i="1"/>
  <c r="L198" i="1"/>
  <c r="F198" i="1"/>
  <c r="H198" i="1"/>
  <c r="L200" i="1"/>
  <c r="F200" i="1"/>
  <c r="H200" i="1"/>
  <c r="L202" i="1"/>
  <c r="F202" i="1"/>
  <c r="H202" i="1"/>
  <c r="L204" i="1"/>
  <c r="F204" i="1"/>
  <c r="H204" i="1"/>
  <c r="L206" i="1"/>
  <c r="F206" i="1"/>
  <c r="H206" i="1"/>
  <c r="L208" i="1"/>
  <c r="F208" i="1"/>
  <c r="H208" i="1"/>
  <c r="L210" i="1"/>
  <c r="F210" i="1"/>
  <c r="H210" i="1"/>
  <c r="L212" i="1"/>
  <c r="F212" i="1"/>
  <c r="H212" i="1"/>
  <c r="L214" i="1"/>
  <c r="F214" i="1"/>
  <c r="H214" i="1"/>
  <c r="H184" i="1"/>
  <c r="F215" i="1"/>
  <c r="L216" i="1"/>
  <c r="F216" i="1"/>
  <c r="H216" i="1"/>
  <c r="L218" i="1"/>
  <c r="F218" i="1"/>
  <c r="H218" i="1"/>
  <c r="L220" i="1"/>
  <c r="F220" i="1"/>
  <c r="H220" i="1"/>
  <c r="L222" i="1"/>
  <c r="F222" i="1"/>
  <c r="H222" i="1"/>
  <c r="L224" i="1"/>
  <c r="F224" i="1"/>
  <c r="H224" i="1"/>
  <c r="L226" i="1"/>
  <c r="F226" i="1"/>
  <c r="H226" i="1"/>
  <c r="L228" i="1"/>
  <c r="F228" i="1"/>
  <c r="H228" i="1"/>
  <c r="L230" i="1"/>
  <c r="F230" i="1"/>
  <c r="H230" i="1"/>
  <c r="L232" i="1"/>
  <c r="F232" i="1"/>
  <c r="H232" i="1"/>
  <c r="L234" i="1"/>
  <c r="F234" i="1"/>
  <c r="H234" i="1"/>
  <c r="L236" i="1"/>
  <c r="F236" i="1"/>
  <c r="H236" i="1"/>
  <c r="L238" i="1"/>
  <c r="F238" i="1"/>
  <c r="H238" i="1"/>
  <c r="L240" i="1"/>
  <c r="F240" i="1"/>
  <c r="H240" i="1"/>
  <c r="L242" i="1"/>
  <c r="F242" i="1"/>
  <c r="H242" i="1"/>
  <c r="L244" i="1"/>
  <c r="F244" i="1"/>
  <c r="H244" i="1"/>
  <c r="L246" i="1"/>
  <c r="F246" i="1"/>
  <c r="H246" i="1"/>
  <c r="F248" i="1"/>
  <c r="H248" i="1"/>
  <c r="I249" i="1"/>
  <c r="H249" i="1" s="1"/>
  <c r="L251" i="1"/>
  <c r="F251" i="1"/>
  <c r="H251" i="1"/>
  <c r="L253" i="1"/>
  <c r="F253" i="1"/>
  <c r="H253" i="1"/>
  <c r="L255" i="1"/>
  <c r="F255" i="1"/>
  <c r="H255" i="1"/>
  <c r="L257" i="1"/>
  <c r="F257" i="1"/>
  <c r="H257" i="1"/>
  <c r="L259" i="1"/>
  <c r="F259" i="1"/>
  <c r="H259" i="1"/>
  <c r="L261" i="1"/>
  <c r="F261" i="1"/>
  <c r="H261" i="1"/>
  <c r="L263" i="1"/>
  <c r="F263" i="1"/>
  <c r="H263" i="1"/>
  <c r="L265" i="1"/>
  <c r="F265" i="1"/>
  <c r="H265" i="1"/>
  <c r="L267" i="1"/>
  <c r="F267" i="1"/>
  <c r="H267" i="1"/>
  <c r="L269" i="1"/>
  <c r="F269" i="1"/>
  <c r="H269" i="1"/>
  <c r="I271" i="1"/>
  <c r="L273" i="1"/>
  <c r="F273" i="1"/>
  <c r="H273" i="1"/>
  <c r="L275" i="1"/>
  <c r="F275" i="1"/>
  <c r="H275" i="1"/>
  <c r="L277" i="1"/>
  <c r="F277" i="1"/>
  <c r="H277" i="1"/>
  <c r="L279" i="1"/>
  <c r="F279" i="1"/>
  <c r="H279" i="1"/>
  <c r="H280" i="1"/>
  <c r="L281" i="1"/>
  <c r="F281" i="1"/>
  <c r="H281" i="1"/>
  <c r="L283" i="1"/>
  <c r="F283" i="1"/>
  <c r="H283" i="1"/>
  <c r="L285" i="1"/>
  <c r="F285" i="1"/>
  <c r="H285" i="1"/>
  <c r="L287" i="1"/>
  <c r="F287" i="1"/>
  <c r="H287" i="1"/>
  <c r="L289" i="1"/>
  <c r="F289" i="1"/>
  <c r="H289" i="1"/>
  <c r="L291" i="1"/>
  <c r="F291" i="1"/>
  <c r="H291" i="1"/>
  <c r="L293" i="1"/>
  <c r="F293" i="1"/>
  <c r="H293" i="1"/>
  <c r="L295" i="1"/>
  <c r="F295" i="1"/>
  <c r="H295" i="1"/>
  <c r="L297" i="1"/>
  <c r="F297" i="1"/>
  <c r="H297" i="1"/>
  <c r="H298" i="1"/>
  <c r="L299" i="1"/>
  <c r="F299" i="1"/>
  <c r="H299" i="1"/>
  <c r="L301" i="1"/>
  <c r="F301" i="1"/>
  <c r="H301" i="1"/>
  <c r="L303" i="1"/>
  <c r="F303" i="1"/>
  <c r="H303" i="1"/>
  <c r="L305" i="1"/>
  <c r="F305" i="1"/>
  <c r="H305" i="1"/>
  <c r="L307" i="1"/>
  <c r="F307" i="1"/>
  <c r="H307" i="1"/>
  <c r="L309" i="1"/>
  <c r="F309" i="1"/>
  <c r="H309" i="1"/>
  <c r="L311" i="1"/>
  <c r="F311" i="1"/>
  <c r="H311" i="1"/>
  <c r="I313" i="1"/>
  <c r="L315" i="1"/>
  <c r="F315" i="1"/>
  <c r="H315" i="1"/>
  <c r="L317" i="1"/>
  <c r="F317" i="1"/>
  <c r="H317" i="1"/>
  <c r="I319" i="1"/>
  <c r="L321" i="1"/>
  <c r="F321" i="1"/>
  <c r="H321" i="1"/>
  <c r="L323" i="1"/>
  <c r="F323" i="1"/>
  <c r="H323" i="1"/>
  <c r="L325" i="1"/>
  <c r="F325" i="1"/>
  <c r="H325" i="1"/>
  <c r="L327" i="1"/>
  <c r="F327" i="1"/>
  <c r="H327" i="1"/>
  <c r="L329" i="1"/>
  <c r="F329" i="1"/>
  <c r="H329" i="1"/>
  <c r="I331" i="1"/>
  <c r="F331" i="1" s="1"/>
  <c r="L333" i="1"/>
  <c r="F333" i="1"/>
  <c r="H333" i="1"/>
  <c r="L335" i="1"/>
  <c r="F335" i="1"/>
  <c r="H335" i="1"/>
  <c r="L337" i="1"/>
  <c r="F337" i="1"/>
  <c r="H337" i="1"/>
  <c r="L339" i="1"/>
  <c r="F339" i="1"/>
  <c r="H339" i="1"/>
  <c r="L341" i="1"/>
  <c r="F341" i="1"/>
  <c r="H341" i="1"/>
  <c r="I343" i="1"/>
  <c r="L345" i="1"/>
  <c r="F345" i="1"/>
  <c r="H345" i="1"/>
  <c r="L347" i="1"/>
  <c r="F347" i="1"/>
  <c r="H347" i="1"/>
  <c r="L349" i="1"/>
  <c r="F349" i="1"/>
  <c r="H349" i="1"/>
  <c r="I351" i="1"/>
  <c r="L353" i="1"/>
  <c r="F353" i="1"/>
  <c r="H353" i="1"/>
  <c r="L355" i="1"/>
  <c r="F355" i="1"/>
  <c r="H355" i="1"/>
  <c r="L357" i="1"/>
  <c r="F357" i="1"/>
  <c r="H357" i="1"/>
  <c r="L359" i="1"/>
  <c r="F359" i="1"/>
  <c r="H359" i="1"/>
  <c r="L361" i="1"/>
  <c r="F361" i="1"/>
  <c r="H361" i="1"/>
  <c r="L363" i="1"/>
  <c r="F363" i="1"/>
  <c r="H363" i="1"/>
  <c r="L365" i="1"/>
  <c r="F365" i="1"/>
  <c r="H365" i="1"/>
  <c r="L367" i="1"/>
  <c r="F367" i="1"/>
  <c r="H367" i="1"/>
  <c r="I127" i="1"/>
  <c r="I117" i="1"/>
  <c r="J117" i="1" s="1"/>
  <c r="M117" i="1" s="1"/>
  <c r="I116" i="1"/>
  <c r="J116" i="1" s="1"/>
  <c r="M116" i="1" s="1"/>
  <c r="I115" i="1"/>
  <c r="J115" i="1" s="1"/>
  <c r="M115" i="1" s="1"/>
  <c r="I114" i="1"/>
  <c r="J114" i="1" s="1"/>
  <c r="M114" i="1" s="1"/>
  <c r="I113" i="1"/>
  <c r="J113" i="1" s="1"/>
  <c r="M113" i="1" s="1"/>
  <c r="I112" i="1"/>
  <c r="J112" i="1" s="1"/>
  <c r="M112" i="1" s="1"/>
  <c r="I111" i="1"/>
  <c r="J111" i="1" s="1"/>
  <c r="M111" i="1" s="1"/>
  <c r="I110" i="1"/>
  <c r="J110" i="1" s="1"/>
  <c r="M110" i="1" s="1"/>
  <c r="I109" i="1"/>
  <c r="J109" i="1" s="1"/>
  <c r="M109" i="1" s="1"/>
  <c r="I108" i="1"/>
  <c r="J108" i="1" s="1"/>
  <c r="M108" i="1" s="1"/>
  <c r="I107" i="1"/>
  <c r="J107" i="1" s="1"/>
  <c r="M107" i="1" s="1"/>
  <c r="I106" i="1"/>
  <c r="J106" i="1" s="1"/>
  <c r="M106" i="1" s="1"/>
  <c r="I105" i="1"/>
  <c r="J105" i="1" s="1"/>
  <c r="M105" i="1" s="1"/>
  <c r="I104" i="1"/>
  <c r="J104" i="1" s="1"/>
  <c r="M104" i="1" s="1"/>
  <c r="I103" i="1"/>
  <c r="J103" i="1" s="1"/>
  <c r="M103" i="1" s="1"/>
  <c r="I102" i="1"/>
  <c r="J102" i="1" s="1"/>
  <c r="M102" i="1" s="1"/>
  <c r="I101" i="1"/>
  <c r="J101" i="1" s="1"/>
  <c r="M101" i="1" s="1"/>
  <c r="I100" i="1"/>
  <c r="J100" i="1" s="1"/>
  <c r="M100" i="1" s="1"/>
  <c r="I99" i="1"/>
  <c r="J99" i="1" s="1"/>
  <c r="M99" i="1" s="1"/>
  <c r="G98" i="1"/>
  <c r="E98" i="1"/>
  <c r="I97" i="1"/>
  <c r="J97" i="1" s="1"/>
  <c r="M97" i="1" s="1"/>
  <c r="I96" i="1"/>
  <c r="J96" i="1" s="1"/>
  <c r="M96" i="1" s="1"/>
  <c r="I95" i="1"/>
  <c r="J95" i="1" s="1"/>
  <c r="M95" i="1" s="1"/>
  <c r="I94" i="1"/>
  <c r="J94" i="1" s="1"/>
  <c r="M94" i="1" s="1"/>
  <c r="I93" i="1"/>
  <c r="J93" i="1" s="1"/>
  <c r="M93" i="1" s="1"/>
  <c r="I92" i="1"/>
  <c r="J92" i="1" s="1"/>
  <c r="M92" i="1" s="1"/>
  <c r="I91" i="1"/>
  <c r="J91" i="1" s="1"/>
  <c r="M91" i="1" s="1"/>
  <c r="I90" i="1"/>
  <c r="J90" i="1" s="1"/>
  <c r="M90" i="1" s="1"/>
  <c r="I89" i="1"/>
  <c r="J89" i="1" s="1"/>
  <c r="M89" i="1" s="1"/>
  <c r="I88" i="1"/>
  <c r="J88" i="1" s="1"/>
  <c r="M88" i="1" s="1"/>
  <c r="I87" i="1"/>
  <c r="J87" i="1" s="1"/>
  <c r="M87" i="1" s="1"/>
  <c r="I86" i="1"/>
  <c r="J86" i="1" s="1"/>
  <c r="M86" i="1" s="1"/>
  <c r="I85" i="1"/>
  <c r="J85" i="1" s="1"/>
  <c r="M85" i="1" s="1"/>
  <c r="I84" i="1"/>
  <c r="J84" i="1" s="1"/>
  <c r="M84" i="1" s="1"/>
  <c r="G83" i="1"/>
  <c r="E83" i="1"/>
  <c r="I81" i="1"/>
  <c r="J81" i="1" s="1"/>
  <c r="M81" i="1" s="1"/>
  <c r="I80" i="1"/>
  <c r="J80" i="1" s="1"/>
  <c r="M80" i="1" s="1"/>
  <c r="I79" i="1"/>
  <c r="J79" i="1" s="1"/>
  <c r="M79" i="1" s="1"/>
  <c r="I78" i="1"/>
  <c r="J78" i="1" s="1"/>
  <c r="M78" i="1" s="1"/>
  <c r="I77" i="1"/>
  <c r="J77" i="1" s="1"/>
  <c r="M77" i="1" s="1"/>
  <c r="I76" i="1"/>
  <c r="J76" i="1" s="1"/>
  <c r="M76" i="1" s="1"/>
  <c r="I75" i="1"/>
  <c r="J75" i="1" s="1"/>
  <c r="M75" i="1" s="1"/>
  <c r="I74" i="1"/>
  <c r="J74" i="1" s="1"/>
  <c r="M74" i="1" s="1"/>
  <c r="I73" i="1"/>
  <c r="J73" i="1" s="1"/>
  <c r="M73" i="1" s="1"/>
  <c r="I72" i="1"/>
  <c r="J72" i="1" s="1"/>
  <c r="M72" i="1" s="1"/>
  <c r="I71" i="1"/>
  <c r="J71" i="1" s="1"/>
  <c r="M71" i="1" s="1"/>
  <c r="I70" i="1"/>
  <c r="J70" i="1" s="1"/>
  <c r="M70" i="1" s="1"/>
  <c r="I69" i="1"/>
  <c r="J69" i="1" s="1"/>
  <c r="M69" i="1" s="1"/>
  <c r="I65" i="1"/>
  <c r="J65" i="1" s="1"/>
  <c r="M65" i="1" s="1"/>
  <c r="I67" i="1"/>
  <c r="J67" i="1" s="1"/>
  <c r="M67" i="1" s="1"/>
  <c r="I66" i="1"/>
  <c r="J66" i="1" s="1"/>
  <c r="M66" i="1" s="1"/>
  <c r="I64" i="1"/>
  <c r="J64" i="1" s="1"/>
  <c r="M64" i="1" s="1"/>
  <c r="I63" i="1"/>
  <c r="J63" i="1" s="1"/>
  <c r="M63" i="1" s="1"/>
  <c r="I62" i="1"/>
  <c r="J62" i="1" s="1"/>
  <c r="M62" i="1" s="1"/>
  <c r="I61" i="1"/>
  <c r="J61" i="1" s="1"/>
  <c r="M61" i="1" s="1"/>
  <c r="I60" i="1"/>
  <c r="J60" i="1" s="1"/>
  <c r="M60" i="1" s="1"/>
  <c r="I59" i="1"/>
  <c r="J59" i="1" s="1"/>
  <c r="M59" i="1" s="1"/>
  <c r="I58" i="1"/>
  <c r="J58" i="1" s="1"/>
  <c r="M58" i="1" s="1"/>
  <c r="I57" i="1"/>
  <c r="J57" i="1" s="1"/>
  <c r="M57" i="1" s="1"/>
  <c r="I56" i="1"/>
  <c r="J56" i="1" s="1"/>
  <c r="M56" i="1" s="1"/>
  <c r="I55" i="1"/>
  <c r="J55" i="1" s="1"/>
  <c r="M55" i="1" s="1"/>
  <c r="I54" i="1"/>
  <c r="J54" i="1" s="1"/>
  <c r="M54" i="1" s="1"/>
  <c r="I53" i="1"/>
  <c r="J53" i="1" s="1"/>
  <c r="M53" i="1" s="1"/>
  <c r="I52" i="1"/>
  <c r="J52" i="1" s="1"/>
  <c r="M52" i="1" s="1"/>
  <c r="G51" i="1"/>
  <c r="E51" i="1"/>
  <c r="I50" i="1"/>
  <c r="J50" i="1" s="1"/>
  <c r="M50" i="1" s="1"/>
  <c r="I49" i="1"/>
  <c r="J49" i="1" s="1"/>
  <c r="M49" i="1" s="1"/>
  <c r="I48" i="1"/>
  <c r="J48" i="1" s="1"/>
  <c r="M48" i="1" s="1"/>
  <c r="I47" i="1"/>
  <c r="J47" i="1" s="1"/>
  <c r="M47" i="1" s="1"/>
  <c r="I46" i="1"/>
  <c r="J46" i="1" s="1"/>
  <c r="M46" i="1" s="1"/>
  <c r="I45" i="1"/>
  <c r="J45" i="1" s="1"/>
  <c r="M45" i="1" s="1"/>
  <c r="I44" i="1"/>
  <c r="J44" i="1" s="1"/>
  <c r="M44" i="1" s="1"/>
  <c r="I43" i="1"/>
  <c r="J43" i="1" s="1"/>
  <c r="M43" i="1" s="1"/>
  <c r="I42" i="1"/>
  <c r="J42" i="1" s="1"/>
  <c r="M42" i="1" s="1"/>
  <c r="I41" i="1"/>
  <c r="J41" i="1" s="1"/>
  <c r="M41" i="1" s="1"/>
  <c r="I40" i="1"/>
  <c r="J40" i="1" s="1"/>
  <c r="M40" i="1" s="1"/>
  <c r="I39" i="1"/>
  <c r="J39" i="1" s="1"/>
  <c r="M39" i="1" s="1"/>
  <c r="I38" i="1"/>
  <c r="J38" i="1" s="1"/>
  <c r="M38" i="1" s="1"/>
  <c r="I37" i="1"/>
  <c r="J37" i="1" s="1"/>
  <c r="M37" i="1" s="1"/>
  <c r="I36" i="1"/>
  <c r="J36" i="1" s="1"/>
  <c r="M36" i="1" s="1"/>
  <c r="I35" i="1"/>
  <c r="J35" i="1" s="1"/>
  <c r="M35" i="1" s="1"/>
  <c r="G34" i="1"/>
  <c r="E34" i="1"/>
  <c r="G25" i="1"/>
  <c r="E25" i="1"/>
  <c r="I33" i="1"/>
  <c r="J33" i="1" s="1"/>
  <c r="M33" i="1" s="1"/>
  <c r="I32" i="1"/>
  <c r="J32" i="1" s="1"/>
  <c r="M32" i="1" s="1"/>
  <c r="I31" i="1"/>
  <c r="J31" i="1" s="1"/>
  <c r="M31" i="1" s="1"/>
  <c r="I30" i="1"/>
  <c r="J30" i="1" s="1"/>
  <c r="M30" i="1" s="1"/>
  <c r="I29" i="1"/>
  <c r="J29" i="1" s="1"/>
  <c r="M29" i="1" s="1"/>
  <c r="I28" i="1"/>
  <c r="J28" i="1" s="1"/>
  <c r="M28" i="1" s="1"/>
  <c r="I27" i="1"/>
  <c r="J27" i="1" s="1"/>
  <c r="M27" i="1" s="1"/>
  <c r="I26" i="1"/>
  <c r="J26" i="1" s="1"/>
  <c r="M26" i="1" s="1"/>
  <c r="G7" i="1"/>
  <c r="E7" i="1"/>
  <c r="I24" i="1"/>
  <c r="J24" i="1" s="1"/>
  <c r="M24" i="1" s="1"/>
  <c r="I23" i="1"/>
  <c r="J23" i="1" s="1"/>
  <c r="M23" i="1" s="1"/>
  <c r="I22" i="1"/>
  <c r="J22" i="1" s="1"/>
  <c r="M22" i="1" s="1"/>
  <c r="I21" i="1"/>
  <c r="J21" i="1" s="1"/>
  <c r="M21" i="1" s="1"/>
  <c r="I20" i="1"/>
  <c r="J20" i="1" s="1"/>
  <c r="M20" i="1" s="1"/>
  <c r="I19" i="1"/>
  <c r="J19" i="1" s="1"/>
  <c r="M19" i="1" s="1"/>
  <c r="I18" i="1"/>
  <c r="J18" i="1" s="1"/>
  <c r="M18" i="1" s="1"/>
  <c r="I17" i="1"/>
  <c r="J17" i="1" s="1"/>
  <c r="M17" i="1" s="1"/>
  <c r="I16" i="1"/>
  <c r="J16" i="1" s="1"/>
  <c r="M16" i="1" s="1"/>
  <c r="I15" i="1"/>
  <c r="J15" i="1" s="1"/>
  <c r="M15" i="1" s="1"/>
  <c r="I14" i="1"/>
  <c r="J14" i="1" s="1"/>
  <c r="M14" i="1" s="1"/>
  <c r="I13" i="1"/>
  <c r="J13" i="1" s="1"/>
  <c r="M13" i="1" s="1"/>
  <c r="I12" i="1"/>
  <c r="J12" i="1" s="1"/>
  <c r="M12" i="1" s="1"/>
  <c r="I11" i="1"/>
  <c r="J11" i="1" s="1"/>
  <c r="M11" i="1" s="1"/>
  <c r="I10" i="1"/>
  <c r="J10" i="1" s="1"/>
  <c r="M10" i="1" s="1"/>
  <c r="I9" i="1"/>
  <c r="J9" i="1" s="1"/>
  <c r="M9" i="1" s="1"/>
  <c r="I8" i="1"/>
  <c r="J8" i="1" s="1"/>
  <c r="M8" i="1" s="1"/>
  <c r="H118" i="1" l="1"/>
  <c r="E369" i="1"/>
  <c r="F351" i="1"/>
  <c r="J351" i="1"/>
  <c r="M351" i="1" s="1"/>
  <c r="L343" i="1"/>
  <c r="J343" i="1"/>
  <c r="M343" i="1" s="1"/>
  <c r="L331" i="1"/>
  <c r="J331" i="1"/>
  <c r="M331" i="1" s="1"/>
  <c r="L313" i="1"/>
  <c r="J313" i="1"/>
  <c r="M313" i="1" s="1"/>
  <c r="L215" i="1"/>
  <c r="J215" i="1"/>
  <c r="M215" i="1" s="1"/>
  <c r="L118" i="1"/>
  <c r="J118" i="1"/>
  <c r="M118" i="1" s="1"/>
  <c r="L127" i="1"/>
  <c r="J127" i="1"/>
  <c r="M127" i="1" s="1"/>
  <c r="L319" i="1"/>
  <c r="J319" i="1"/>
  <c r="M319" i="1" s="1"/>
  <c r="L271" i="1"/>
  <c r="J271" i="1"/>
  <c r="M271" i="1" s="1"/>
  <c r="L249" i="1"/>
  <c r="J249" i="1"/>
  <c r="M249" i="1" s="1"/>
  <c r="L152" i="1"/>
  <c r="J152" i="1"/>
  <c r="M152" i="1" s="1"/>
  <c r="L184" i="1"/>
  <c r="J184" i="1"/>
  <c r="M184" i="1" s="1"/>
  <c r="L174" i="1"/>
  <c r="J174" i="1"/>
  <c r="M174" i="1" s="1"/>
  <c r="L298" i="1"/>
  <c r="J298" i="1"/>
  <c r="M298" i="1" s="1"/>
  <c r="I7" i="1"/>
  <c r="F7" i="1" s="1"/>
  <c r="L8" i="1"/>
  <c r="F8" i="1"/>
  <c r="H8" i="1"/>
  <c r="L10" i="1"/>
  <c r="F10" i="1"/>
  <c r="H10" i="1"/>
  <c r="L14" i="1"/>
  <c r="F14" i="1"/>
  <c r="H14" i="1"/>
  <c r="L16" i="1"/>
  <c r="F16" i="1"/>
  <c r="H16" i="1"/>
  <c r="L18" i="1"/>
  <c r="F18" i="1"/>
  <c r="H18" i="1"/>
  <c r="L20" i="1"/>
  <c r="F20" i="1"/>
  <c r="H20" i="1"/>
  <c r="L22" i="1"/>
  <c r="F22" i="1"/>
  <c r="H22" i="1"/>
  <c r="L24" i="1"/>
  <c r="F24" i="1"/>
  <c r="H24" i="1"/>
  <c r="L27" i="1"/>
  <c r="F27" i="1"/>
  <c r="H27" i="1"/>
  <c r="L33" i="1"/>
  <c r="F33" i="1"/>
  <c r="H33" i="1"/>
  <c r="I34" i="1"/>
  <c r="H34" i="1" s="1"/>
  <c r="L38" i="1"/>
  <c r="F38" i="1"/>
  <c r="H38" i="1"/>
  <c r="L42" i="1"/>
  <c r="F42" i="1"/>
  <c r="H42" i="1"/>
  <c r="L46" i="1"/>
  <c r="F46" i="1"/>
  <c r="H46" i="1"/>
  <c r="L55" i="1"/>
  <c r="F55" i="1"/>
  <c r="H55" i="1"/>
  <c r="L59" i="1"/>
  <c r="F59" i="1"/>
  <c r="H59" i="1"/>
  <c r="L63" i="1"/>
  <c r="F63" i="1"/>
  <c r="H63" i="1"/>
  <c r="L65" i="1"/>
  <c r="F65" i="1"/>
  <c r="H65" i="1"/>
  <c r="L72" i="1"/>
  <c r="F72" i="1"/>
  <c r="H72" i="1"/>
  <c r="L76" i="1"/>
  <c r="F76" i="1"/>
  <c r="H76" i="1"/>
  <c r="L84" i="1"/>
  <c r="F84" i="1"/>
  <c r="H84" i="1"/>
  <c r="L88" i="1"/>
  <c r="F88" i="1"/>
  <c r="H88" i="1"/>
  <c r="L90" i="1"/>
  <c r="F90" i="1"/>
  <c r="H90" i="1"/>
  <c r="L92" i="1"/>
  <c r="F92" i="1"/>
  <c r="H92" i="1"/>
  <c r="L94" i="1"/>
  <c r="F94" i="1"/>
  <c r="H94" i="1"/>
  <c r="L96" i="1"/>
  <c r="F96" i="1"/>
  <c r="H96" i="1"/>
  <c r="L99" i="1"/>
  <c r="F99" i="1"/>
  <c r="H99" i="1"/>
  <c r="L101" i="1"/>
  <c r="F101" i="1"/>
  <c r="H101" i="1"/>
  <c r="L105" i="1"/>
  <c r="F105" i="1"/>
  <c r="H105" i="1"/>
  <c r="L109" i="1"/>
  <c r="F109" i="1"/>
  <c r="H109" i="1"/>
  <c r="L113" i="1"/>
  <c r="F113" i="1"/>
  <c r="H113" i="1"/>
  <c r="L117" i="1"/>
  <c r="F117" i="1"/>
  <c r="H117" i="1"/>
  <c r="L9" i="1"/>
  <c r="F9" i="1"/>
  <c r="H9" i="1"/>
  <c r="L11" i="1"/>
  <c r="F11" i="1"/>
  <c r="H11" i="1"/>
  <c r="L13" i="1"/>
  <c r="F13" i="1"/>
  <c r="H13" i="1"/>
  <c r="L15" i="1"/>
  <c r="F15" i="1"/>
  <c r="H15" i="1"/>
  <c r="L17" i="1"/>
  <c r="F17" i="1"/>
  <c r="H17" i="1"/>
  <c r="L19" i="1"/>
  <c r="F19" i="1"/>
  <c r="H19" i="1"/>
  <c r="L21" i="1"/>
  <c r="F21" i="1"/>
  <c r="H21" i="1"/>
  <c r="L23" i="1"/>
  <c r="F23" i="1"/>
  <c r="H23" i="1"/>
  <c r="L26" i="1"/>
  <c r="F26" i="1"/>
  <c r="H26" i="1"/>
  <c r="L28" i="1"/>
  <c r="F28" i="1"/>
  <c r="H28" i="1"/>
  <c r="L30" i="1"/>
  <c r="F30" i="1"/>
  <c r="H30" i="1"/>
  <c r="L32" i="1"/>
  <c r="F32" i="1"/>
  <c r="H32" i="1"/>
  <c r="F34" i="1"/>
  <c r="L35" i="1"/>
  <c r="F35" i="1"/>
  <c r="H35" i="1"/>
  <c r="L37" i="1"/>
  <c r="F37" i="1"/>
  <c r="H37" i="1"/>
  <c r="L39" i="1"/>
  <c r="F39" i="1"/>
  <c r="H39" i="1"/>
  <c r="L41" i="1"/>
  <c r="F41" i="1"/>
  <c r="H41" i="1"/>
  <c r="L43" i="1"/>
  <c r="F43" i="1"/>
  <c r="H43" i="1"/>
  <c r="L45" i="1"/>
  <c r="F45" i="1"/>
  <c r="H45" i="1"/>
  <c r="L47" i="1"/>
  <c r="F47" i="1"/>
  <c r="H47" i="1"/>
  <c r="L49" i="1"/>
  <c r="F49" i="1"/>
  <c r="H49" i="1"/>
  <c r="L52" i="1"/>
  <c r="F52" i="1"/>
  <c r="H52" i="1"/>
  <c r="L54" i="1"/>
  <c r="F54" i="1"/>
  <c r="H54" i="1"/>
  <c r="L56" i="1"/>
  <c r="F56" i="1"/>
  <c r="H56" i="1"/>
  <c r="L58" i="1"/>
  <c r="F58" i="1"/>
  <c r="H58" i="1"/>
  <c r="L60" i="1"/>
  <c r="F60" i="1"/>
  <c r="H60" i="1"/>
  <c r="L62" i="1"/>
  <c r="F62" i="1"/>
  <c r="H62" i="1"/>
  <c r="L64" i="1"/>
  <c r="F64" i="1"/>
  <c r="H64" i="1"/>
  <c r="L67" i="1"/>
  <c r="F67" i="1"/>
  <c r="H67" i="1"/>
  <c r="L69" i="1"/>
  <c r="F69" i="1"/>
  <c r="H69" i="1"/>
  <c r="L71" i="1"/>
  <c r="F71" i="1"/>
  <c r="H71" i="1"/>
  <c r="L73" i="1"/>
  <c r="F73" i="1"/>
  <c r="H73" i="1"/>
  <c r="L75" i="1"/>
  <c r="F75" i="1"/>
  <c r="H75" i="1"/>
  <c r="L77" i="1"/>
  <c r="F77" i="1"/>
  <c r="H77" i="1"/>
  <c r="L79" i="1"/>
  <c r="F79" i="1"/>
  <c r="H79" i="1"/>
  <c r="L81" i="1"/>
  <c r="F81" i="1"/>
  <c r="H81" i="1"/>
  <c r="I83" i="1"/>
  <c r="H83" i="1" s="1"/>
  <c r="L85" i="1"/>
  <c r="F85" i="1"/>
  <c r="H85" i="1"/>
  <c r="L87" i="1"/>
  <c r="F87" i="1"/>
  <c r="H87" i="1"/>
  <c r="L89" i="1"/>
  <c r="F89" i="1"/>
  <c r="H89" i="1"/>
  <c r="L91" i="1"/>
  <c r="F91" i="1"/>
  <c r="H91" i="1"/>
  <c r="L93" i="1"/>
  <c r="F93" i="1"/>
  <c r="H93" i="1"/>
  <c r="L95" i="1"/>
  <c r="F95" i="1"/>
  <c r="H95" i="1"/>
  <c r="L97" i="1"/>
  <c r="F97" i="1"/>
  <c r="H97" i="1"/>
  <c r="I98" i="1"/>
  <c r="L100" i="1"/>
  <c r="F100" i="1"/>
  <c r="H100" i="1"/>
  <c r="L102" i="1"/>
  <c r="F102" i="1"/>
  <c r="H102" i="1"/>
  <c r="L104" i="1"/>
  <c r="F104" i="1"/>
  <c r="H104" i="1"/>
  <c r="L106" i="1"/>
  <c r="F106" i="1"/>
  <c r="H106" i="1"/>
  <c r="L108" i="1"/>
  <c r="F108" i="1"/>
  <c r="H108" i="1"/>
  <c r="L110" i="1"/>
  <c r="F110" i="1"/>
  <c r="H110" i="1"/>
  <c r="L112" i="1"/>
  <c r="F112" i="1"/>
  <c r="H112" i="1"/>
  <c r="L114" i="1"/>
  <c r="F114" i="1"/>
  <c r="H114" i="1"/>
  <c r="L116" i="1"/>
  <c r="F116" i="1"/>
  <c r="H116" i="1"/>
  <c r="F343" i="1"/>
  <c r="F319" i="1"/>
  <c r="F313" i="1"/>
  <c r="F271" i="1"/>
  <c r="H152" i="1"/>
  <c r="H127" i="1"/>
  <c r="G369" i="1"/>
  <c r="H331" i="1"/>
  <c r="F152" i="1"/>
  <c r="L12" i="1"/>
  <c r="F12" i="1"/>
  <c r="H12" i="1"/>
  <c r="H7" i="1"/>
  <c r="L29" i="1"/>
  <c r="F29" i="1"/>
  <c r="H29" i="1"/>
  <c r="L31" i="1"/>
  <c r="F31" i="1"/>
  <c r="H31" i="1"/>
  <c r="I25" i="1"/>
  <c r="H25" i="1" s="1"/>
  <c r="L36" i="1"/>
  <c r="F36" i="1"/>
  <c r="H36" i="1"/>
  <c r="L40" i="1"/>
  <c r="F40" i="1"/>
  <c r="H40" i="1"/>
  <c r="L44" i="1"/>
  <c r="F44" i="1"/>
  <c r="H44" i="1"/>
  <c r="L48" i="1"/>
  <c r="F48" i="1"/>
  <c r="H48" i="1"/>
  <c r="L50" i="1"/>
  <c r="F50" i="1"/>
  <c r="H50" i="1"/>
  <c r="L53" i="1"/>
  <c r="F53" i="1"/>
  <c r="H53" i="1"/>
  <c r="L57" i="1"/>
  <c r="F57" i="1"/>
  <c r="H57" i="1"/>
  <c r="L61" i="1"/>
  <c r="F61" i="1"/>
  <c r="H61" i="1"/>
  <c r="L66" i="1"/>
  <c r="F66" i="1"/>
  <c r="H66" i="1"/>
  <c r="L70" i="1"/>
  <c r="F70" i="1"/>
  <c r="H70" i="1"/>
  <c r="L74" i="1"/>
  <c r="F74" i="1"/>
  <c r="H74" i="1"/>
  <c r="L78" i="1"/>
  <c r="F78" i="1"/>
  <c r="H78" i="1"/>
  <c r="L80" i="1"/>
  <c r="F80" i="1"/>
  <c r="H80" i="1"/>
  <c r="L86" i="1"/>
  <c r="F86" i="1"/>
  <c r="H86" i="1"/>
  <c r="F98" i="1"/>
  <c r="L103" i="1"/>
  <c r="F103" i="1"/>
  <c r="H103" i="1"/>
  <c r="L107" i="1"/>
  <c r="F107" i="1"/>
  <c r="H107" i="1"/>
  <c r="L111" i="1"/>
  <c r="F111" i="1"/>
  <c r="H111" i="1"/>
  <c r="L115" i="1"/>
  <c r="F115" i="1"/>
  <c r="H115" i="1"/>
  <c r="L351" i="1"/>
  <c r="H351" i="1"/>
  <c r="H343" i="1"/>
  <c r="H319" i="1"/>
  <c r="H313" i="1"/>
  <c r="H271" i="1"/>
  <c r="F249" i="1"/>
  <c r="H174" i="1"/>
  <c r="F127" i="1"/>
  <c r="I68" i="1"/>
  <c r="I51" i="1"/>
  <c r="L51" i="1" l="1"/>
  <c r="J51" i="1"/>
  <c r="M51" i="1" s="1"/>
  <c r="L98" i="1"/>
  <c r="J98" i="1"/>
  <c r="M98" i="1" s="1"/>
  <c r="L7" i="1"/>
  <c r="J7" i="1"/>
  <c r="M7" i="1" s="1"/>
  <c r="I369" i="1"/>
  <c r="J369" i="1" s="1"/>
  <c r="M369" i="1" s="1"/>
  <c r="J68" i="1"/>
  <c r="M68" i="1" s="1"/>
  <c r="L25" i="1"/>
  <c r="J25" i="1"/>
  <c r="M25" i="1" s="1"/>
  <c r="L83" i="1"/>
  <c r="J83" i="1"/>
  <c r="M83" i="1" s="1"/>
  <c r="L34" i="1"/>
  <c r="J34" i="1"/>
  <c r="M34" i="1" s="1"/>
  <c r="H51" i="1"/>
  <c r="L68" i="1"/>
  <c r="F68" i="1"/>
  <c r="H68" i="1"/>
  <c r="H98" i="1"/>
  <c r="F51" i="1"/>
  <c r="F25" i="1"/>
  <c r="F83" i="1"/>
  <c r="L369" i="1" l="1"/>
  <c r="H369" i="1"/>
  <c r="F369" i="1"/>
</calcChain>
</file>

<file path=xl/sharedStrings.xml><?xml version="1.0" encoding="utf-8"?>
<sst xmlns="http://schemas.openxmlformats.org/spreadsheetml/2006/main" count="729" uniqueCount="364">
  <si>
    <t>Departamento</t>
  </si>
  <si>
    <t>Municipio</t>
  </si>
  <si>
    <t>Guatemala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</si>
  <si>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</si>
  <si>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</si>
  <si>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</si>
  <si>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</si>
  <si>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</si>
  <si>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</si>
  <si>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</si>
  <si>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</si>
  <si>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</si>
  <si>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</si>
  <si>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</si>
  <si>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</si>
  <si>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</si>
  <si>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</si>
  <si>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</si>
  <si>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</si>
  <si>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El Progreso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</si>
  <si>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</si>
  <si>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</si>
  <si>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</si>
  <si>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</si>
  <si>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</si>
  <si>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</si>
  <si>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</si>
  <si>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</si>
  <si>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Sacatepéquez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</si>
  <si>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</si>
  <si>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</si>
  <si>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</si>
  <si>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</si>
  <si>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</si>
  <si>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</si>
  <si>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</si>
  <si>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</si>
  <si>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</si>
  <si>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</si>
  <si>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Maria De Jesus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</si>
  <si>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</si>
  <si>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</si>
  <si>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</si>
  <si>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</si>
  <si>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</si>
  <si>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</si>
  <si>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Poaquil</t>
  </si>
  <si>
    <t>San Martín Jilotepeque</t>
  </si>
  <si>
    <t>San Juan Comalapa</t>
  </si>
  <si>
    <t>Santa Apolonia</t>
  </si>
  <si>
    <t>Tecpán Guatemala</t>
  </si>
  <si>
    <t>Patzún</t>
  </si>
  <si>
    <t>San Miguel Pochuta</t>
  </si>
  <si>
    <t>Patzicia</t>
  </si>
  <si>
    <t>Santa Cruz Balanyá</t>
  </si>
  <si>
    <t>Acatenango</t>
  </si>
  <si>
    <t>San Pedro Yepocapa</t>
  </si>
  <si>
    <t>San Andrés Itzapa</t>
  </si>
  <si>
    <t>Parramos</t>
  </si>
  <si>
    <t>Zaragoza</t>
  </si>
  <si>
    <t>El Tejar</t>
  </si>
  <si>
    <t>Escuintla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</si>
  <si>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</si>
  <si>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</si>
  <si>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</si>
  <si>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</si>
  <si>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</si>
  <si>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</si>
  <si>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</si>
  <si>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</si>
  <si>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</si>
  <si>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</si>
  <si>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</si>
  <si>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Santa Rosa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</si>
  <si>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</si>
  <si>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</si>
  <si>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</si>
  <si>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</si>
  <si>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</si>
  <si>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</si>
  <si>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</si>
  <si>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</si>
  <si>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</si>
  <si>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Maráa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</si>
  <si>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</si>
  <si>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</si>
  <si>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</si>
  <si>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</si>
  <si>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</si>
  <si>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</si>
  <si>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</si>
  <si>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</si>
  <si>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</si>
  <si>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</si>
  <si>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</si>
  <si>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</si>
  <si>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</si>
  <si>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</si>
  <si>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</si>
  <si>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</si>
  <si>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</si>
  <si>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</si>
  <si>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</si>
  <si>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</si>
  <si>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</si>
  <si>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</si>
  <si>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</si>
  <si>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</si>
  <si>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</si>
  <si>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</si>
  <si>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</si>
  <si>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</si>
  <si>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</si>
  <si>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</si>
  <si>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</t>
  </si>
  <si>
    <t>Quetzaltenango</t>
  </si>
  <si>
    <t>Salcaja</t>
  </si>
  <si>
    <t>Olintepeque</t>
  </si>
  <si>
    <t>San Carlos Sija</t>
  </si>
  <si>
    <t>Sibilia</t>
  </si>
  <si>
    <t>Cabrican</t>
  </si>
  <si>
    <t>Cajolá</t>
  </si>
  <si>
    <t>San Miguel Siguilá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</si>
  <si>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</si>
  <si>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</si>
  <si>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</si>
  <si>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</si>
  <si>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</si>
  <si>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</si>
  <si>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</si>
  <si>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</si>
  <si>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 Costa Cuca</t>
  </si>
  <si>
    <t>San Francisco La Unión</t>
  </si>
  <si>
    <t>El Palmar</t>
  </si>
  <si>
    <t>Coatepeque</t>
  </si>
  <si>
    <t>Génova Costa Cuca</t>
  </si>
  <si>
    <t>Flores Costa Cuca</t>
  </si>
  <si>
    <t>La Esperanza</t>
  </si>
  <si>
    <t>Palestina De Los Altos</t>
  </si>
  <si>
    <t>Suchitepéquez</t>
  </si>
  <si>
    <t>Mazatenango</t>
  </si>
  <si>
    <t>Cuyotenango</t>
  </si>
  <si>
    <t>San Francisco Zapotitlán</t>
  </si>
  <si>
    <t>San Bernardino</t>
  </si>
  <si>
    <t>San José El Ídolo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</si>
  <si>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</si>
  <si>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</si>
  <si>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</si>
  <si>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</si>
  <si>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</si>
  <si>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</si>
  <si>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</si>
  <si>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</si>
  <si>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</si>
  <si>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</si>
  <si>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</si>
  <si>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</si>
  <si>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</si>
  <si>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</si>
  <si>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</si>
  <si>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Retalhuleu</t>
  </si>
  <si>
    <t>San Sebastian</t>
  </si>
  <si>
    <t>Santa Cruz Muluá</t>
  </si>
  <si>
    <t>San Martín Zopotitlán</t>
  </si>
  <si>
    <t>San Felipe</t>
  </si>
  <si>
    <t>San Andres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</si>
  <si>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</si>
  <si>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</si>
  <si>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</si>
  <si>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</si>
  <si>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</si>
  <si>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</si>
  <si>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</si>
  <si>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</si>
  <si>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</si>
  <si>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</si>
  <si>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</si>
  <si>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</si>
  <si>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Pie De La Cuesta</t>
  </si>
  <si>
    <t>Nuevo Progreso</t>
  </si>
  <si>
    <t>El Tumbador</t>
  </si>
  <si>
    <t>San José 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</si>
  <si>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</si>
  <si>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</si>
  <si>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</si>
  <si>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</si>
  <si>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</si>
  <si>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</si>
  <si>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</si>
  <si>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</si>
  <si>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</si>
  <si>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</si>
  <si>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</si>
  <si>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</si>
  <si>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</si>
  <si>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</si>
  <si>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</si>
  <si>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</si>
  <si>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</si>
  <si>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</si>
  <si>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</si>
  <si>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</si>
  <si>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</si>
  <si>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 xml:space="preserve">San Pedro Soloma </t>
  </si>
  <si>
    <t>San Ildefonso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</si>
  <si>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</si>
  <si>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</si>
  <si>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</si>
  <si>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</si>
  <si>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</si>
  <si>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</si>
  <si>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</si>
  <si>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</si>
  <si>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Sebastían Huehuetenango</t>
  </si>
  <si>
    <t>Tectitán</t>
  </si>
  <si>
    <t>Concepción Huista</t>
  </si>
  <si>
    <t>San Juan Ixcoy</t>
  </si>
  <si>
    <t>San Antonio Huista</t>
  </si>
  <si>
    <t>San Sebastián Coatán</t>
  </si>
  <si>
    <t>Santa Cruz Barillas</t>
  </si>
  <si>
    <t>Aguacatán</t>
  </si>
  <si>
    <t>San Rafael Petzal</t>
  </si>
  <si>
    <t>San Gaspar Ixchil</t>
  </si>
  <si>
    <t>Santiago Chimaltenango</t>
  </si>
  <si>
    <t>Santa Ana Huista</t>
  </si>
  <si>
    <t>Union Cantinil</t>
  </si>
  <si>
    <t>Quiché</t>
  </si>
  <si>
    <t>Santa Cruz Del Quiché</t>
  </si>
  <si>
    <t>Chiché</t>
  </si>
  <si>
    <t>Chinique</t>
  </si>
  <si>
    <t>Zacualpa</t>
  </si>
  <si>
    <t>Chajul</t>
  </si>
  <si>
    <t>Santo Tomas 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</si>
  <si>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</si>
  <si>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</si>
  <si>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</si>
  <si>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</si>
  <si>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</si>
  <si>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</si>
  <si>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</si>
  <si>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Sajcabaja</t>
  </si>
  <si>
    <t>San Miguel Uspantán</t>
  </si>
  <si>
    <t>Sacapulas</t>
  </si>
  <si>
    <t>San Bartolomé Jocotenango</t>
  </si>
  <si>
    <t>Canillá</t>
  </si>
  <si>
    <t>Chicamán</t>
  </si>
  <si>
    <t>Ixcán</t>
  </si>
  <si>
    <t>Pachalum</t>
  </si>
  <si>
    <t>Baja Verapaz</t>
  </si>
  <si>
    <t>Salamá</t>
  </si>
  <si>
    <t>San Miguel Chicaj</t>
  </si>
  <si>
    <t>Rabinal</t>
  </si>
  <si>
    <t>Cubulco</t>
  </si>
  <si>
    <t>Granados</t>
  </si>
  <si>
    <t>Santa Cruz El Chol</t>
  </si>
  <si>
    <t>San Jerónimo</t>
  </si>
  <si>
    <t>Purulhá</t>
  </si>
  <si>
    <t>Alta Verapaz</t>
  </si>
  <si>
    <t>Cobán</t>
  </si>
  <si>
    <t>Santa Cruz Verapaz</t>
  </si>
  <si>
    <t>San Cristóbal Verapaz</t>
  </si>
  <si>
    <t>Tactic</t>
  </si>
  <si>
    <t>Tamahú</t>
  </si>
  <si>
    <t>San Miguel Tucurú</t>
  </si>
  <si>
    <t>Panzós</t>
  </si>
  <si>
    <t>Senahú</t>
  </si>
  <si>
    <t>San Pedro Carchá</t>
  </si>
  <si>
    <t>San Juan Chamelco</t>
  </si>
  <si>
    <t>Lanquín</t>
  </si>
  <si>
    <t>Santa María Cahabón</t>
  </si>
  <si>
    <t>Chisec</t>
  </si>
  <si>
    <t>Chahal</t>
  </si>
  <si>
    <t>Fray Bartolomé De Las Casas</t>
  </si>
  <si>
    <t>Santa Catalina La Tinta</t>
  </si>
  <si>
    <t>Raxruha</t>
  </si>
  <si>
    <t>Petén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</si>
  <si>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</si>
  <si>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</si>
  <si>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</si>
  <si>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</si>
  <si>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</si>
  <si>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</si>
  <si>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</si>
  <si>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</si>
  <si>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</si>
  <si>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</si>
  <si>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Izabal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</si>
  <si>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</si>
  <si>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</si>
  <si>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</si>
  <si>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</si>
  <si>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</si>
  <si>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</si>
  <si>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</si>
  <si>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</si>
  <si>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</si>
  <si>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</si>
  <si>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</si>
  <si>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</si>
  <si>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</si>
  <si>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</si>
  <si>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</si>
  <si>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</si>
  <si>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</si>
  <si>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</si>
  <si>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</si>
  <si>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</si>
  <si>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</si>
  <si>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</si>
  <si>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Las Minas</t>
  </si>
  <si>
    <t>Quezaltepeque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</si>
  <si>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</si>
  <si>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</si>
  <si>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</si>
  <si>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</si>
  <si>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</si>
  <si>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</si>
  <si>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</si>
  <si>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</si>
  <si>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</si>
  <si>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</si>
  <si>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</si>
  <si>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</si>
  <si>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</si>
  <si>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</si>
  <si>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</si>
  <si>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</si>
  <si>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</si>
  <si>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</si>
  <si>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</si>
  <si>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</si>
  <si>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</si>
  <si>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</si>
  <si>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</si>
  <si>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</si>
  <si>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</si>
  <si>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 xml:space="preserve">Código Departamento </t>
  </si>
  <si>
    <t>Código Municipio</t>
  </si>
  <si>
    <t>Población</t>
  </si>
  <si>
    <t>Hombres</t>
  </si>
  <si>
    <t>Mujeres</t>
  </si>
  <si>
    <t>Santa Lucía Cotzumalguapa</t>
  </si>
  <si>
    <t>San José la Máquina</t>
  </si>
  <si>
    <t>La Blanca</t>
  </si>
  <si>
    <t>Sipacate</t>
  </si>
  <si>
    <t>Petatán</t>
  </si>
  <si>
    <t>Las Cruces</t>
  </si>
  <si>
    <t>El Chal</t>
  </si>
  <si>
    <t>San Jorge</t>
  </si>
  <si>
    <t>% Hombres</t>
  </si>
  <si>
    <t>% Mujeres</t>
  </si>
  <si>
    <t>Totales</t>
  </si>
  <si>
    <t>Tasa de mortalidad general</t>
  </si>
  <si>
    <t xml:space="preserve"> </t>
  </si>
  <si>
    <t>Número de muertes (2014)</t>
  </si>
  <si>
    <t>FUENTE:</t>
  </si>
  <si>
    <t>Tasa de mortalidad general ajustada pob. 2014</t>
  </si>
  <si>
    <t>POBLACIÓN AJUSTADA 2014 (reducción 2.3 %)</t>
  </si>
  <si>
    <t>Total INE 2015</t>
  </si>
  <si>
    <t>Indicador</t>
  </si>
  <si>
    <t>Año</t>
  </si>
  <si>
    <t>Fuente</t>
  </si>
  <si>
    <t>1.2.1.B Tasa de Mortalidad General x 1,000 habitantes</t>
  </si>
  <si>
    <t xml:space="preserve">Instituto Nacional de Estadística; Informe de Defunciones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</si>
</sst>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###"/>
    <numFmt numFmtId="166" formatCode="#,##0;#,##0;&quot;-&quot;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3" fillId="0" borderId="10" xfId="0" applyFont="1" applyFill="1" applyBorder="1"/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indent="2"/>
    </xf>
    <xf numFmtId="3" fontId="20" fillId="0" borderId="10" xfId="0" applyNumberFormat="1" applyFont="1" applyFill="1" applyBorder="1"/>
    <xf numFmtId="0" fontId="20" fillId="0" borderId="10" xfId="0" applyFont="1" applyFill="1" applyBorder="1"/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9" fontId="20" fillId="0" borderId="0" xfId="45" applyFont="1" applyFill="1" applyBorder="1"/>
    <xf numFmtId="2" fontId="20" fillId="0" borderId="0" xfId="0" applyNumberFormat="1" applyFont="1" applyFill="1" applyBorder="1"/>
    <xf numFmtId="2" fontId="20" fillId="0" borderId="0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4" xfId="0" applyFont="1" applyFill="1" applyBorder="1"/>
    <xf numFmtId="0" fontId="20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2" fontId="20" fillId="0" borderId="14" xfId="0" applyNumberFormat="1" applyFont="1" applyFill="1" applyBorder="1"/>
    <xf numFmtId="2" fontId="20" fillId="0" borderId="14" xfId="0" applyNumberFormat="1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/>
    </xf>
    <xf numFmtId="9" fontId="21" fillId="0" borderId="13" xfId="45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/>
    <xf numFmtId="0" fontId="20" fillId="0" borderId="13" xfId="0" applyFont="1" applyFill="1" applyBorder="1"/>
    <xf numFmtId="0" fontId="20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9" fontId="20" fillId="0" borderId="10" xfId="45" applyFont="1" applyFill="1" applyBorder="1"/>
    <xf numFmtId="166" fontId="25" fillId="0" borderId="10" xfId="0" applyNumberFormat="1" applyFont="1" applyFill="1" applyBorder="1" applyAlignment="1">
      <alignment horizontal="right" vertical="center" indent="2"/>
    </xf>
    <xf numFmtId="2" fontId="20" fillId="0" borderId="10" xfId="0" applyNumberFormat="1" applyFont="1" applyFill="1" applyBorder="1"/>
    <xf numFmtId="2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166" fontId="24" fillId="0" borderId="10" xfId="0" applyNumberFormat="1" applyFont="1" applyFill="1" applyBorder="1" applyAlignment="1">
      <alignment horizontal="right" indent="2"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3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/>
    </xf>
    <xf numFmtId="3" fontId="21" fillId="0" borderId="10" xfId="0" applyNumberFormat="1" applyFont="1" applyFill="1" applyBorder="1"/>
    <xf numFmtId="9" fontId="21" fillId="0" borderId="10" xfId="45" applyFont="1" applyFill="1" applyBorder="1"/>
    <xf numFmtId="0" fontId="21" fillId="0" borderId="10" xfId="0" applyFont="1" applyFill="1" applyBorder="1"/>
    <xf numFmtId="2" fontId="21" fillId="0" borderId="10" xfId="0" applyNumberFormat="1" applyFont="1" applyFill="1" applyBorder="1"/>
    <xf numFmtId="0" fontId="20" fillId="0" borderId="10" xfId="0" applyFont="1" applyFill="1" applyBorder="1" applyAlignment="1">
      <alignment horizontal="left"/>
    </xf>
    <xf numFmtId="2" fontId="20" fillId="0" borderId="11" xfId="0" applyNumberFormat="1" applyFont="1" applyFill="1" applyBorder="1" applyAlignment="1">
      <alignment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2 2" xfId="43"/>
    <cellStyle name="Normal 3" xfId="44"/>
    <cellStyle name="Notas" xfId="15" builtinId="10" customBuiltin="1"/>
    <cellStyle name="Porcentaje" xfId="45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77"/>
  <sheetViews>
    <sheetView tabSelected="1" zoomScale="90" zoomScaleNormal="90" workbookViewId="0">
      <selection activeCell="B1" sqref="B1"/>
    </sheetView>
  </sheetViews>
  <sheetFormatPr baseColWidth="10" defaultRowHeight="15.75" x14ac:dyDescent="0.25"/>
  <cols>
    <col min="1" max="1" width="15.7109375" style="6" customWidth="1"/>
    <col min="2" max="2" width="20.5703125" style="9" customWidth="1"/>
    <col min="3" max="3" width="14" style="6" customWidth="1"/>
    <col min="4" max="4" width="29.85546875" style="47" customWidth="1"/>
    <col min="5" max="5" width="11.85546875" style="9" customWidth="1"/>
    <col min="6" max="6" width="11.7109375" style="33" customWidth="1"/>
    <col min="7" max="7" width="11.5703125" style="9" customWidth="1"/>
    <col min="8" max="8" width="11.85546875" style="33" customWidth="1"/>
    <col min="9" max="10" width="12.85546875" style="9" customWidth="1"/>
    <col min="11" max="11" width="11.42578125" style="9"/>
    <col min="12" max="12" width="11.85546875" style="35" bestFit="1" customWidth="1"/>
    <col min="13" max="13" width="17.5703125" style="48" customWidth="1"/>
    <col min="14" max="60" width="11.42578125" style="12"/>
    <col min="61" max="61" width="11.42578125" style="11"/>
    <col min="62" max="16384" width="11.42578125" style="9"/>
  </cols>
  <sheetData>
    <row r="1" spans="1:61" s="12" customFormat="1" x14ac:dyDescent="0.25">
      <c r="A1" s="13" t="s">
        <v>359</v>
      </c>
      <c r="B1" s="12" t="s">
        <v>362</v>
      </c>
      <c r="C1" s="13"/>
      <c r="D1" s="14"/>
      <c r="F1" s="15"/>
      <c r="H1" s="15"/>
      <c r="L1" s="16"/>
      <c r="M1" s="17"/>
    </row>
    <row r="2" spans="1:61" s="12" customFormat="1" x14ac:dyDescent="0.25">
      <c r="A2" s="13" t="s">
        <v>360</v>
      </c>
      <c r="B2" s="12">
        <v>2014</v>
      </c>
      <c r="C2" s="13"/>
      <c r="D2" s="14"/>
      <c r="F2" s="15"/>
      <c r="H2" s="15"/>
      <c r="L2" s="16"/>
      <c r="M2" s="17"/>
    </row>
    <row r="3" spans="1:61" s="12" customFormat="1" x14ac:dyDescent="0.25">
      <c r="A3" s="13" t="s">
        <v>361</v>
      </c>
      <c r="B3" s="12" t="s">
        <v>363</v>
      </c>
      <c r="C3" s="13"/>
      <c r="D3" s="14"/>
      <c r="F3" s="15"/>
      <c r="H3" s="15"/>
      <c r="L3" s="16"/>
      <c r="M3" s="17"/>
    </row>
    <row r="4" spans="1:61" s="12" customFormat="1" x14ac:dyDescent="0.25">
      <c r="A4" s="13"/>
      <c r="C4" s="13"/>
      <c r="D4" s="14"/>
      <c r="F4" s="15"/>
      <c r="H4" s="15"/>
      <c r="L4" s="16"/>
      <c r="M4" s="17"/>
    </row>
    <row r="5" spans="1:61" s="12" customFormat="1" x14ac:dyDescent="0.25">
      <c r="A5" s="18"/>
      <c r="B5" s="19"/>
      <c r="C5" s="18"/>
      <c r="D5" s="20"/>
      <c r="E5" s="21" t="s">
        <v>338</v>
      </c>
      <c r="F5" s="21"/>
      <c r="G5" s="21"/>
      <c r="H5" s="21"/>
      <c r="I5" s="21"/>
      <c r="J5" s="22"/>
      <c r="K5" s="19"/>
      <c r="L5" s="23"/>
      <c r="M5" s="24"/>
    </row>
    <row r="6" spans="1:61" s="30" customFormat="1" ht="78.75" x14ac:dyDescent="0.25">
      <c r="A6" s="10" t="s">
        <v>336</v>
      </c>
      <c r="B6" s="25" t="s">
        <v>0</v>
      </c>
      <c r="C6" s="10" t="s">
        <v>337</v>
      </c>
      <c r="D6" s="10" t="s">
        <v>1</v>
      </c>
      <c r="E6" s="25" t="s">
        <v>339</v>
      </c>
      <c r="F6" s="26" t="s">
        <v>349</v>
      </c>
      <c r="G6" s="25" t="s">
        <v>340</v>
      </c>
      <c r="H6" s="26" t="s">
        <v>350</v>
      </c>
      <c r="I6" s="25" t="s">
        <v>358</v>
      </c>
      <c r="J6" s="10" t="s">
        <v>357</v>
      </c>
      <c r="K6" s="10" t="s">
        <v>354</v>
      </c>
      <c r="L6" s="27" t="s">
        <v>352</v>
      </c>
      <c r="M6" s="28" t="s">
        <v>356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29"/>
    </row>
    <row r="7" spans="1:61" x14ac:dyDescent="0.25">
      <c r="A7" s="31">
        <v>1</v>
      </c>
      <c r="B7" s="32" t="s">
        <v>2</v>
      </c>
      <c r="C7" s="32"/>
      <c r="D7" s="32"/>
      <c r="E7" s="8">
        <f>SUM(E8:E24)</f>
        <v>1661100</v>
      </c>
      <c r="F7" s="33">
        <f t="shared" ref="F7:F70" si="0">E7/I7</f>
        <v>0.48852060397627717</v>
      </c>
      <c r="G7" s="8">
        <f>SUM(G8:G24)</f>
        <v>1739166</v>
      </c>
      <c r="H7" s="33">
        <f t="shared" ref="H7" si="1">G7/I7</f>
        <v>0.51147939602372283</v>
      </c>
      <c r="I7" s="8">
        <f>SUM(I8:I24)</f>
        <v>3400266</v>
      </c>
      <c r="J7" s="8">
        <f>I7*97.7/100</f>
        <v>3322059.8819999998</v>
      </c>
      <c r="K7" s="34">
        <v>18123</v>
      </c>
      <c r="L7" s="35">
        <f t="shared" ref="L7:L70" si="2">K7/I7*1000</f>
        <v>5.3298771331419372</v>
      </c>
      <c r="M7" s="36">
        <f>K7/J7*1000</f>
        <v>5.4553501874533641</v>
      </c>
    </row>
    <row r="8" spans="1:61" x14ac:dyDescent="0.25">
      <c r="A8" s="4">
        <v>1</v>
      </c>
      <c r="B8" s="37" t="s">
        <v>2</v>
      </c>
      <c r="C8" s="3">
        <v>101</v>
      </c>
      <c r="D8" s="2" t="s">
        <v>2</v>
      </c>
      <c r="E8" s="8">
        <v>466492</v>
      </c>
      <c r="F8" s="33">
        <f t="shared" si="0"/>
        <v>0.46914690232023021</v>
      </c>
      <c r="G8" s="8">
        <v>527849</v>
      </c>
      <c r="H8" s="33">
        <f>G8/I8</f>
        <v>0.53085309767976985</v>
      </c>
      <c r="I8" s="8">
        <f>G8+E8</f>
        <v>994341</v>
      </c>
      <c r="J8" s="8">
        <f t="shared" ref="J8:J71" si="3">I8*97.7/100</f>
        <v>971471.15700000001</v>
      </c>
      <c r="K8" s="38">
        <v>8727</v>
      </c>
      <c r="L8" s="35">
        <f t="shared" si="2"/>
        <v>8.7766671594553571</v>
      </c>
      <c r="M8" s="36">
        <f t="shared" ref="M8:M71" si="4">K8/J8*1000</f>
        <v>8.983282660650314</v>
      </c>
    </row>
    <row r="9" spans="1:61" x14ac:dyDescent="0.25">
      <c r="A9" s="4">
        <v>1</v>
      </c>
      <c r="B9" s="37" t="s">
        <v>2</v>
      </c>
      <c r="C9" s="3">
        <v>102</v>
      </c>
      <c r="D9" s="2" t="s">
        <v>3</v>
      </c>
      <c r="E9" s="8">
        <v>48273</v>
      </c>
      <c r="F9" s="33">
        <f t="shared" si="0"/>
        <v>0.48817313040400467</v>
      </c>
      <c r="G9" s="8">
        <v>50612</v>
      </c>
      <c r="H9" s="33">
        <f t="shared" ref="H9:H72" si="5">G9/I9</f>
        <v>0.51182686959599533</v>
      </c>
      <c r="I9" s="8">
        <f t="shared" ref="I9:I24" si="6">G9+E9</f>
        <v>98885</v>
      </c>
      <c r="J9" s="8">
        <f t="shared" si="3"/>
        <v>96610.645000000004</v>
      </c>
      <c r="K9" s="38">
        <v>365</v>
      </c>
      <c r="L9" s="35">
        <f t="shared" si="2"/>
        <v>3.691156393790767</v>
      </c>
      <c r="M9" s="36">
        <f t="shared" si="4"/>
        <v>3.778051580133845</v>
      </c>
    </row>
    <row r="10" spans="1:61" x14ac:dyDescent="0.25">
      <c r="A10" s="4">
        <v>1</v>
      </c>
      <c r="B10" s="37" t="s">
        <v>2</v>
      </c>
      <c r="C10" s="3">
        <v>103</v>
      </c>
      <c r="D10" s="2" t="s">
        <v>4</v>
      </c>
      <c r="E10" s="8">
        <v>40340</v>
      </c>
      <c r="F10" s="33">
        <f t="shared" si="0"/>
        <v>0.49703675410603615</v>
      </c>
      <c r="G10" s="8">
        <v>40821</v>
      </c>
      <c r="H10" s="33">
        <f t="shared" si="5"/>
        <v>0.5029632458939638</v>
      </c>
      <c r="I10" s="8">
        <f t="shared" si="6"/>
        <v>81161</v>
      </c>
      <c r="J10" s="8">
        <f t="shared" si="3"/>
        <v>79294.297000000006</v>
      </c>
      <c r="K10" s="38">
        <v>315</v>
      </c>
      <c r="L10" s="35">
        <f t="shared" si="2"/>
        <v>3.8811744557114869</v>
      </c>
      <c r="M10" s="36">
        <f t="shared" si="4"/>
        <v>3.9725429434099153</v>
      </c>
    </row>
    <row r="11" spans="1:61" x14ac:dyDescent="0.25">
      <c r="A11" s="4">
        <v>1</v>
      </c>
      <c r="B11" s="37" t="s">
        <v>2</v>
      </c>
      <c r="C11" s="3">
        <v>104</v>
      </c>
      <c r="D11" s="2" t="s">
        <v>5</v>
      </c>
      <c r="E11" s="8">
        <v>2855</v>
      </c>
      <c r="F11" s="33">
        <f t="shared" si="0"/>
        <v>0.47409498505479908</v>
      </c>
      <c r="G11" s="8">
        <v>3167</v>
      </c>
      <c r="H11" s="33">
        <f t="shared" si="5"/>
        <v>0.52590501494520092</v>
      </c>
      <c r="I11" s="8">
        <f t="shared" si="6"/>
        <v>6022</v>
      </c>
      <c r="J11" s="8">
        <f t="shared" si="3"/>
        <v>5883.4940000000006</v>
      </c>
      <c r="K11" s="38">
        <v>51</v>
      </c>
      <c r="L11" s="35">
        <f t="shared" si="2"/>
        <v>8.4689471936233804</v>
      </c>
      <c r="M11" s="36">
        <f t="shared" si="4"/>
        <v>8.6683185195735728</v>
      </c>
    </row>
    <row r="12" spans="1:61" x14ac:dyDescent="0.25">
      <c r="A12" s="4">
        <v>1</v>
      </c>
      <c r="B12" s="37" t="s">
        <v>2</v>
      </c>
      <c r="C12" s="3">
        <v>105</v>
      </c>
      <c r="D12" s="2" t="s">
        <v>6</v>
      </c>
      <c r="E12" s="8">
        <v>31650</v>
      </c>
      <c r="F12" s="33">
        <f t="shared" si="0"/>
        <v>0.49326725266504584</v>
      </c>
      <c r="G12" s="8">
        <v>32514</v>
      </c>
      <c r="H12" s="33">
        <f t="shared" si="5"/>
        <v>0.50673274733495421</v>
      </c>
      <c r="I12" s="8">
        <f t="shared" si="6"/>
        <v>64164</v>
      </c>
      <c r="J12" s="8">
        <f t="shared" si="3"/>
        <v>62688.227999999996</v>
      </c>
      <c r="K12" s="38">
        <v>307</v>
      </c>
      <c r="L12" s="35">
        <f t="shared" si="2"/>
        <v>4.7846144255345679</v>
      </c>
      <c r="M12" s="36">
        <f t="shared" si="4"/>
        <v>4.8972512032083602</v>
      </c>
    </row>
    <row r="13" spans="1:61" x14ac:dyDescent="0.25">
      <c r="A13" s="4">
        <v>1</v>
      </c>
      <c r="B13" s="37" t="s">
        <v>2</v>
      </c>
      <c r="C13" s="3">
        <v>106</v>
      </c>
      <c r="D13" s="2" t="s">
        <v>7</v>
      </c>
      <c r="E13" s="8">
        <v>67719</v>
      </c>
      <c r="F13" s="33">
        <f t="shared" si="0"/>
        <v>0.49354274469790832</v>
      </c>
      <c r="G13" s="8">
        <v>69491</v>
      </c>
      <c r="H13" s="33">
        <f t="shared" si="5"/>
        <v>0.50645725530209174</v>
      </c>
      <c r="I13" s="8">
        <f t="shared" si="6"/>
        <v>137210</v>
      </c>
      <c r="J13" s="8">
        <f t="shared" si="3"/>
        <v>134054.17000000001</v>
      </c>
      <c r="K13" s="38">
        <v>571</v>
      </c>
      <c r="L13" s="35">
        <f t="shared" si="2"/>
        <v>4.1615042635376431</v>
      </c>
      <c r="M13" s="36">
        <f t="shared" si="4"/>
        <v>4.259472122351732</v>
      </c>
    </row>
    <row r="14" spans="1:61" x14ac:dyDescent="0.25">
      <c r="A14" s="4">
        <v>1</v>
      </c>
      <c r="B14" s="37" t="s">
        <v>2</v>
      </c>
      <c r="C14" s="3">
        <v>107</v>
      </c>
      <c r="D14" s="2" t="s">
        <v>8</v>
      </c>
      <c r="E14" s="8">
        <v>42163</v>
      </c>
      <c r="F14" s="33">
        <f t="shared" si="0"/>
        <v>0.50773102767274392</v>
      </c>
      <c r="G14" s="8">
        <v>40879</v>
      </c>
      <c r="H14" s="33">
        <f t="shared" si="5"/>
        <v>0.49226897232725608</v>
      </c>
      <c r="I14" s="8">
        <f t="shared" si="6"/>
        <v>83042</v>
      </c>
      <c r="J14" s="8">
        <f t="shared" si="3"/>
        <v>81132.034</v>
      </c>
      <c r="K14" s="38">
        <v>288</v>
      </c>
      <c r="L14" s="35">
        <f t="shared" si="2"/>
        <v>3.4681245634739049</v>
      </c>
      <c r="M14" s="36">
        <f t="shared" si="4"/>
        <v>3.5497692563704244</v>
      </c>
    </row>
    <row r="15" spans="1:61" x14ac:dyDescent="0.25">
      <c r="A15" s="4">
        <v>1</v>
      </c>
      <c r="B15" s="37" t="s">
        <v>2</v>
      </c>
      <c r="C15" s="3">
        <v>108</v>
      </c>
      <c r="D15" s="2" t="s">
        <v>9</v>
      </c>
      <c r="E15" s="8">
        <v>240591</v>
      </c>
      <c r="F15" s="33">
        <f t="shared" si="0"/>
        <v>0.4829098514484827</v>
      </c>
      <c r="G15" s="8">
        <v>257620</v>
      </c>
      <c r="H15" s="33">
        <f t="shared" si="5"/>
        <v>0.51709014855151736</v>
      </c>
      <c r="I15" s="8">
        <f t="shared" si="6"/>
        <v>498211</v>
      </c>
      <c r="J15" s="8">
        <f t="shared" si="3"/>
        <v>486752.14700000006</v>
      </c>
      <c r="K15" s="38">
        <v>2347</v>
      </c>
      <c r="L15" s="35">
        <f t="shared" si="2"/>
        <v>4.7108554407670642</v>
      </c>
      <c r="M15" s="36">
        <f t="shared" si="4"/>
        <v>4.821755824735992</v>
      </c>
    </row>
    <row r="16" spans="1:61" x14ac:dyDescent="0.25">
      <c r="A16" s="4">
        <v>1</v>
      </c>
      <c r="B16" s="37" t="s">
        <v>2</v>
      </c>
      <c r="C16" s="3">
        <v>109</v>
      </c>
      <c r="D16" s="2" t="s">
        <v>10</v>
      </c>
      <c r="E16" s="8">
        <v>22674</v>
      </c>
      <c r="F16" s="33">
        <f t="shared" si="0"/>
        <v>0.50062926409220376</v>
      </c>
      <c r="G16" s="8">
        <v>22617</v>
      </c>
      <c r="H16" s="33">
        <f t="shared" si="5"/>
        <v>0.49937073590779624</v>
      </c>
      <c r="I16" s="8">
        <f t="shared" si="6"/>
        <v>45291</v>
      </c>
      <c r="J16" s="8">
        <f t="shared" si="3"/>
        <v>44249.307000000001</v>
      </c>
      <c r="K16" s="38">
        <v>180</v>
      </c>
      <c r="L16" s="35">
        <f t="shared" si="2"/>
        <v>3.9742995297078894</v>
      </c>
      <c r="M16" s="36">
        <f t="shared" si="4"/>
        <v>4.0678603169988623</v>
      </c>
    </row>
    <row r="17" spans="1:13" x14ac:dyDescent="0.25">
      <c r="A17" s="4">
        <v>1</v>
      </c>
      <c r="B17" s="37" t="s">
        <v>2</v>
      </c>
      <c r="C17" s="3">
        <v>110</v>
      </c>
      <c r="D17" s="2" t="s">
        <v>11</v>
      </c>
      <c r="E17" s="8">
        <v>122210</v>
      </c>
      <c r="F17" s="33">
        <f t="shared" si="0"/>
        <v>0.50417914634850702</v>
      </c>
      <c r="G17" s="8">
        <v>120184</v>
      </c>
      <c r="H17" s="33">
        <f t="shared" si="5"/>
        <v>0.49582085365149303</v>
      </c>
      <c r="I17" s="8">
        <f t="shared" si="6"/>
        <v>242394</v>
      </c>
      <c r="J17" s="8">
        <f t="shared" si="3"/>
        <v>236818.93799999999</v>
      </c>
      <c r="K17" s="38">
        <v>868</v>
      </c>
      <c r="L17" s="35">
        <f t="shared" si="2"/>
        <v>3.5809467231037075</v>
      </c>
      <c r="M17" s="36">
        <f t="shared" si="4"/>
        <v>3.6652474136168958</v>
      </c>
    </row>
    <row r="18" spans="1:13" x14ac:dyDescent="0.25">
      <c r="A18" s="4">
        <v>1</v>
      </c>
      <c r="B18" s="37" t="s">
        <v>2</v>
      </c>
      <c r="C18" s="3">
        <v>111</v>
      </c>
      <c r="D18" s="2" t="s">
        <v>12</v>
      </c>
      <c r="E18" s="8">
        <v>15471</v>
      </c>
      <c r="F18" s="33">
        <f t="shared" si="0"/>
        <v>0.47586970563809172</v>
      </c>
      <c r="G18" s="8">
        <v>17040</v>
      </c>
      <c r="H18" s="33">
        <f t="shared" si="5"/>
        <v>0.52413029436190828</v>
      </c>
      <c r="I18" s="8">
        <f t="shared" si="6"/>
        <v>32511</v>
      </c>
      <c r="J18" s="8">
        <f t="shared" si="3"/>
        <v>31763.247000000003</v>
      </c>
      <c r="K18" s="38">
        <v>147</v>
      </c>
      <c r="L18" s="35">
        <f t="shared" si="2"/>
        <v>4.5215465534742085</v>
      </c>
      <c r="M18" s="36">
        <f t="shared" si="4"/>
        <v>4.6279903310892614</v>
      </c>
    </row>
    <row r="19" spans="1:13" x14ac:dyDescent="0.25">
      <c r="A19" s="4">
        <v>1</v>
      </c>
      <c r="B19" s="37" t="s">
        <v>2</v>
      </c>
      <c r="C19" s="3">
        <v>112</v>
      </c>
      <c r="D19" s="2" t="s">
        <v>13</v>
      </c>
      <c r="E19" s="8">
        <v>7301</v>
      </c>
      <c r="F19" s="33">
        <f t="shared" si="0"/>
        <v>0.52616027673681176</v>
      </c>
      <c r="G19" s="8">
        <v>6575</v>
      </c>
      <c r="H19" s="33">
        <f t="shared" si="5"/>
        <v>0.47383972326318824</v>
      </c>
      <c r="I19" s="8">
        <f t="shared" si="6"/>
        <v>13876</v>
      </c>
      <c r="J19" s="8">
        <f t="shared" si="3"/>
        <v>13556.851999999999</v>
      </c>
      <c r="K19" s="38">
        <v>88</v>
      </c>
      <c r="L19" s="35">
        <f t="shared" si="2"/>
        <v>6.341885269530124</v>
      </c>
      <c r="M19" s="36">
        <f t="shared" si="4"/>
        <v>6.4911824662539654</v>
      </c>
    </row>
    <row r="20" spans="1:13" x14ac:dyDescent="0.25">
      <c r="A20" s="4">
        <v>1</v>
      </c>
      <c r="B20" s="37" t="s">
        <v>2</v>
      </c>
      <c r="C20" s="3">
        <v>113</v>
      </c>
      <c r="D20" s="2" t="s">
        <v>14</v>
      </c>
      <c r="E20" s="8">
        <v>27224</v>
      </c>
      <c r="F20" s="33">
        <f t="shared" si="0"/>
        <v>0.54131869879901373</v>
      </c>
      <c r="G20" s="8">
        <v>23068</v>
      </c>
      <c r="H20" s="33">
        <f t="shared" si="5"/>
        <v>0.45868130120098621</v>
      </c>
      <c r="I20" s="8">
        <f t="shared" si="6"/>
        <v>50292</v>
      </c>
      <c r="J20" s="8">
        <f t="shared" si="3"/>
        <v>49135.284000000007</v>
      </c>
      <c r="K20" s="38">
        <v>241</v>
      </c>
      <c r="L20" s="35">
        <f t="shared" si="2"/>
        <v>4.7920146345343202</v>
      </c>
      <c r="M20" s="36">
        <f t="shared" si="4"/>
        <v>4.9048256238836423</v>
      </c>
    </row>
    <row r="21" spans="1:13" x14ac:dyDescent="0.25">
      <c r="A21" s="4">
        <v>1</v>
      </c>
      <c r="B21" s="37" t="s">
        <v>2</v>
      </c>
      <c r="C21" s="3">
        <v>114</v>
      </c>
      <c r="D21" s="2" t="s">
        <v>15</v>
      </c>
      <c r="E21" s="8">
        <v>58998</v>
      </c>
      <c r="F21" s="33">
        <f t="shared" si="0"/>
        <v>0.49266406687097608</v>
      </c>
      <c r="G21" s="8">
        <v>60755</v>
      </c>
      <c r="H21" s="33">
        <f t="shared" si="5"/>
        <v>0.50733593312902392</v>
      </c>
      <c r="I21" s="8">
        <f t="shared" si="6"/>
        <v>119753</v>
      </c>
      <c r="J21" s="8">
        <f t="shared" si="3"/>
        <v>116998.681</v>
      </c>
      <c r="K21" s="38">
        <v>563</v>
      </c>
      <c r="L21" s="35">
        <f t="shared" si="2"/>
        <v>4.7013435989077514</v>
      </c>
      <c r="M21" s="36">
        <f t="shared" si="4"/>
        <v>4.8120200602945253</v>
      </c>
    </row>
    <row r="22" spans="1:13" x14ac:dyDescent="0.25">
      <c r="A22" s="4">
        <v>1</v>
      </c>
      <c r="B22" s="37" t="s">
        <v>2</v>
      </c>
      <c r="C22" s="3">
        <v>115</v>
      </c>
      <c r="D22" s="2" t="s">
        <v>16</v>
      </c>
      <c r="E22" s="8">
        <v>288615</v>
      </c>
      <c r="F22" s="33">
        <f t="shared" si="0"/>
        <v>0.50075213016796705</v>
      </c>
      <c r="G22" s="8">
        <v>287748</v>
      </c>
      <c r="H22" s="33">
        <f t="shared" si="5"/>
        <v>0.49924786983203295</v>
      </c>
      <c r="I22" s="8">
        <f t="shared" si="6"/>
        <v>576363</v>
      </c>
      <c r="J22" s="8">
        <f t="shared" si="3"/>
        <v>563106.65100000007</v>
      </c>
      <c r="K22" s="38">
        <v>1766</v>
      </c>
      <c r="L22" s="35">
        <f t="shared" si="2"/>
        <v>3.0640412379004203</v>
      </c>
      <c r="M22" s="36">
        <f t="shared" si="4"/>
        <v>3.1361732220065712</v>
      </c>
    </row>
    <row r="23" spans="1:13" x14ac:dyDescent="0.25">
      <c r="A23" s="4">
        <v>1</v>
      </c>
      <c r="B23" s="37" t="s">
        <v>2</v>
      </c>
      <c r="C23" s="3">
        <v>116</v>
      </c>
      <c r="D23" s="2" t="s">
        <v>17</v>
      </c>
      <c r="E23" s="8">
        <v>81032</v>
      </c>
      <c r="F23" s="33">
        <f t="shared" si="0"/>
        <v>0.50014504650746527</v>
      </c>
      <c r="G23" s="8">
        <v>80985</v>
      </c>
      <c r="H23" s="33">
        <f t="shared" si="5"/>
        <v>0.49985495349253473</v>
      </c>
      <c r="I23" s="8">
        <f t="shared" si="6"/>
        <v>162017</v>
      </c>
      <c r="J23" s="8">
        <f t="shared" si="3"/>
        <v>158290.609</v>
      </c>
      <c r="K23" s="38">
        <v>784</v>
      </c>
      <c r="L23" s="35">
        <f t="shared" si="2"/>
        <v>4.8389983767135547</v>
      </c>
      <c r="M23" s="36">
        <f t="shared" si="4"/>
        <v>4.9529154316413049</v>
      </c>
    </row>
    <row r="24" spans="1:13" x14ac:dyDescent="0.25">
      <c r="A24" s="4">
        <v>1</v>
      </c>
      <c r="B24" s="37" t="s">
        <v>2</v>
      </c>
      <c r="C24" s="3">
        <v>117</v>
      </c>
      <c r="D24" s="2" t="s">
        <v>18</v>
      </c>
      <c r="E24" s="8">
        <v>97492</v>
      </c>
      <c r="F24" s="33">
        <f t="shared" si="0"/>
        <v>0.5006444721747213</v>
      </c>
      <c r="G24" s="8">
        <v>97241</v>
      </c>
      <c r="H24" s="33">
        <f t="shared" si="5"/>
        <v>0.4993555278252787</v>
      </c>
      <c r="I24" s="8">
        <f t="shared" si="6"/>
        <v>194733</v>
      </c>
      <c r="J24" s="8">
        <f t="shared" si="3"/>
        <v>190254.141</v>
      </c>
      <c r="K24" s="38">
        <v>515</v>
      </c>
      <c r="L24" s="35">
        <f t="shared" si="2"/>
        <v>2.6446467727606522</v>
      </c>
      <c r="M24" s="36">
        <f t="shared" si="4"/>
        <v>2.7069056015973918</v>
      </c>
    </row>
    <row r="25" spans="1:13" x14ac:dyDescent="0.25">
      <c r="A25" s="5">
        <v>2</v>
      </c>
      <c r="B25" s="39" t="s">
        <v>19</v>
      </c>
      <c r="C25" s="39"/>
      <c r="D25" s="39"/>
      <c r="E25" s="8">
        <f>SUM(E26:E33)</f>
        <v>82794</v>
      </c>
      <c r="F25" s="33">
        <f t="shared" si="0"/>
        <v>0.48067299095479721</v>
      </c>
      <c r="G25" s="8">
        <f t="shared" ref="G25" si="7">SUM(G26:G33)</f>
        <v>89452</v>
      </c>
      <c r="H25" s="33">
        <f t="shared" si="5"/>
        <v>0.51932700904520279</v>
      </c>
      <c r="I25" s="8">
        <f>G25+E25</f>
        <v>172246</v>
      </c>
      <c r="J25" s="8">
        <f t="shared" si="3"/>
        <v>168284.342</v>
      </c>
      <c r="K25" s="34">
        <v>1004</v>
      </c>
      <c r="L25" s="35">
        <f t="shared" si="2"/>
        <v>5.8288726588716138</v>
      </c>
      <c r="M25" s="36">
        <f t="shared" si="4"/>
        <v>5.9660927931132175</v>
      </c>
    </row>
    <row r="26" spans="1:13" x14ac:dyDescent="0.25">
      <c r="A26" s="5">
        <v>2</v>
      </c>
      <c r="B26" s="9" t="s">
        <v>19</v>
      </c>
      <c r="C26" s="3">
        <v>201</v>
      </c>
      <c r="D26" s="7" t="s">
        <v>20</v>
      </c>
      <c r="E26" s="8">
        <v>12079</v>
      </c>
      <c r="F26" s="33">
        <f t="shared" si="0"/>
        <v>0.48855363209836594</v>
      </c>
      <c r="G26" s="8">
        <v>12645</v>
      </c>
      <c r="H26" s="33">
        <f t="shared" si="5"/>
        <v>0.511446367901634</v>
      </c>
      <c r="I26" s="8">
        <f>G26+E26</f>
        <v>24724</v>
      </c>
      <c r="J26" s="8">
        <f t="shared" si="3"/>
        <v>24155.348000000002</v>
      </c>
      <c r="K26" s="38">
        <v>139</v>
      </c>
      <c r="L26" s="35">
        <f t="shared" si="2"/>
        <v>5.6220676265976381</v>
      </c>
      <c r="M26" s="36">
        <f t="shared" si="4"/>
        <v>5.7544192698031091</v>
      </c>
    </row>
    <row r="27" spans="1:13" x14ac:dyDescent="0.25">
      <c r="A27" s="5">
        <v>2</v>
      </c>
      <c r="B27" s="9" t="s">
        <v>19</v>
      </c>
      <c r="C27" s="3">
        <v>202</v>
      </c>
      <c r="D27" s="7" t="s">
        <v>21</v>
      </c>
      <c r="E27" s="8">
        <v>5812</v>
      </c>
      <c r="F27" s="33">
        <f t="shared" si="0"/>
        <v>0.45545019982759971</v>
      </c>
      <c r="G27" s="8">
        <v>6949</v>
      </c>
      <c r="H27" s="33">
        <f t="shared" si="5"/>
        <v>0.54454980017240029</v>
      </c>
      <c r="I27" s="8">
        <f t="shared" ref="I27:I33" si="8">G27+E27</f>
        <v>12761</v>
      </c>
      <c r="J27" s="8">
        <f t="shared" si="3"/>
        <v>12467.496999999999</v>
      </c>
      <c r="K27" s="38">
        <v>74</v>
      </c>
      <c r="L27" s="35">
        <f t="shared" si="2"/>
        <v>5.7989185800485856</v>
      </c>
      <c r="M27" s="36">
        <f t="shared" si="4"/>
        <v>5.9354335517385728</v>
      </c>
    </row>
    <row r="28" spans="1:13" x14ac:dyDescent="0.25">
      <c r="A28" s="5">
        <v>2</v>
      </c>
      <c r="B28" s="9" t="s">
        <v>19</v>
      </c>
      <c r="C28" s="3">
        <v>203</v>
      </c>
      <c r="D28" s="7" t="s">
        <v>22</v>
      </c>
      <c r="E28" s="8">
        <v>21083</v>
      </c>
      <c r="F28" s="33">
        <f t="shared" si="0"/>
        <v>0.48840549493826302</v>
      </c>
      <c r="G28" s="8">
        <v>22084</v>
      </c>
      <c r="H28" s="33">
        <f t="shared" si="5"/>
        <v>0.51159450506173698</v>
      </c>
      <c r="I28" s="8">
        <f t="shared" si="8"/>
        <v>43167</v>
      </c>
      <c r="J28" s="8">
        <f t="shared" si="3"/>
        <v>42174.159000000007</v>
      </c>
      <c r="K28" s="38">
        <v>213</v>
      </c>
      <c r="L28" s="35">
        <f t="shared" si="2"/>
        <v>4.9343248314684827</v>
      </c>
      <c r="M28" s="36">
        <f t="shared" si="4"/>
        <v>5.0504860096913839</v>
      </c>
    </row>
    <row r="29" spans="1:13" x14ac:dyDescent="0.25">
      <c r="A29" s="5">
        <v>2</v>
      </c>
      <c r="B29" s="9" t="s">
        <v>19</v>
      </c>
      <c r="C29" s="3">
        <v>204</v>
      </c>
      <c r="D29" s="7" t="s">
        <v>23</v>
      </c>
      <c r="E29" s="8">
        <v>3662</v>
      </c>
      <c r="F29" s="33">
        <f t="shared" si="0"/>
        <v>0.48748668796592121</v>
      </c>
      <c r="G29" s="8">
        <v>3850</v>
      </c>
      <c r="H29" s="33">
        <f t="shared" si="5"/>
        <v>0.51251331203407879</v>
      </c>
      <c r="I29" s="8">
        <f t="shared" si="8"/>
        <v>7512</v>
      </c>
      <c r="J29" s="8">
        <f t="shared" si="3"/>
        <v>7339.2240000000002</v>
      </c>
      <c r="K29" s="38">
        <v>54</v>
      </c>
      <c r="L29" s="35">
        <f t="shared" si="2"/>
        <v>7.1884984025559104</v>
      </c>
      <c r="M29" s="36">
        <f t="shared" si="4"/>
        <v>7.3577261029231424</v>
      </c>
    </row>
    <row r="30" spans="1:13" x14ac:dyDescent="0.25">
      <c r="A30" s="5">
        <v>2</v>
      </c>
      <c r="B30" s="9" t="s">
        <v>19</v>
      </c>
      <c r="C30" s="3">
        <v>205</v>
      </c>
      <c r="D30" s="7" t="s">
        <v>24</v>
      </c>
      <c r="E30" s="8">
        <v>5456</v>
      </c>
      <c r="F30" s="33">
        <f t="shared" si="0"/>
        <v>0.48270370698044768</v>
      </c>
      <c r="G30" s="8">
        <v>5847</v>
      </c>
      <c r="H30" s="33">
        <f t="shared" si="5"/>
        <v>0.51729629301955238</v>
      </c>
      <c r="I30" s="8">
        <f t="shared" si="8"/>
        <v>11303</v>
      </c>
      <c r="J30" s="8">
        <f t="shared" si="3"/>
        <v>11043.031000000001</v>
      </c>
      <c r="K30" s="38">
        <v>96</v>
      </c>
      <c r="L30" s="35">
        <f t="shared" si="2"/>
        <v>8.4933203574272316</v>
      </c>
      <c r="M30" s="36">
        <f t="shared" si="4"/>
        <v>8.6932654630780259</v>
      </c>
    </row>
    <row r="31" spans="1:13" x14ac:dyDescent="0.25">
      <c r="A31" s="5">
        <v>2</v>
      </c>
      <c r="B31" s="9" t="s">
        <v>19</v>
      </c>
      <c r="C31" s="3">
        <v>206</v>
      </c>
      <c r="D31" s="7" t="s">
        <v>25</v>
      </c>
      <c r="E31" s="8">
        <v>5922</v>
      </c>
      <c r="F31" s="33">
        <f t="shared" si="0"/>
        <v>0.4774651294041764</v>
      </c>
      <c r="G31" s="8">
        <v>6481</v>
      </c>
      <c r="H31" s="33">
        <f t="shared" si="5"/>
        <v>0.5225348705958236</v>
      </c>
      <c r="I31" s="8">
        <f t="shared" si="8"/>
        <v>12403</v>
      </c>
      <c r="J31" s="8">
        <f t="shared" si="3"/>
        <v>12117.731000000002</v>
      </c>
      <c r="K31" s="38">
        <v>81</v>
      </c>
      <c r="L31" s="35">
        <f t="shared" si="2"/>
        <v>6.5306780617592519</v>
      </c>
      <c r="M31" s="36">
        <f t="shared" si="4"/>
        <v>6.6844197152090592</v>
      </c>
    </row>
    <row r="32" spans="1:13" x14ac:dyDescent="0.25">
      <c r="A32" s="5">
        <v>2</v>
      </c>
      <c r="B32" s="9" t="s">
        <v>19</v>
      </c>
      <c r="C32" s="3">
        <v>207</v>
      </c>
      <c r="D32" s="7" t="s">
        <v>26</v>
      </c>
      <c r="E32" s="8">
        <v>19475</v>
      </c>
      <c r="F32" s="33">
        <f t="shared" si="0"/>
        <v>0.47222424286510994</v>
      </c>
      <c r="G32" s="8">
        <v>21766</v>
      </c>
      <c r="H32" s="33">
        <f t="shared" si="5"/>
        <v>0.52777575713489</v>
      </c>
      <c r="I32" s="8">
        <f t="shared" si="8"/>
        <v>41241</v>
      </c>
      <c r="J32" s="8">
        <f t="shared" si="3"/>
        <v>40292.457000000002</v>
      </c>
      <c r="K32" s="38">
        <v>244</v>
      </c>
      <c r="L32" s="35">
        <f t="shared" si="2"/>
        <v>5.9164423753061275</v>
      </c>
      <c r="M32" s="36">
        <f t="shared" si="4"/>
        <v>6.055724027948953</v>
      </c>
    </row>
    <row r="33" spans="1:13" x14ac:dyDescent="0.25">
      <c r="A33" s="5">
        <v>2</v>
      </c>
      <c r="B33" s="9" t="s">
        <v>19</v>
      </c>
      <c r="C33" s="3">
        <v>208</v>
      </c>
      <c r="D33" s="7" t="s">
        <v>27</v>
      </c>
      <c r="E33" s="8">
        <v>9305</v>
      </c>
      <c r="F33" s="33">
        <f t="shared" si="0"/>
        <v>0.48628168278024564</v>
      </c>
      <c r="G33" s="8">
        <v>9830</v>
      </c>
      <c r="H33" s="33">
        <f t="shared" si="5"/>
        <v>0.51371831721975436</v>
      </c>
      <c r="I33" s="8">
        <f t="shared" si="8"/>
        <v>19135</v>
      </c>
      <c r="J33" s="8">
        <f t="shared" si="3"/>
        <v>18694.895</v>
      </c>
      <c r="K33" s="38">
        <v>103</v>
      </c>
      <c r="L33" s="35">
        <f t="shared" si="2"/>
        <v>5.3828063757512412</v>
      </c>
      <c r="M33" s="36">
        <f t="shared" si="4"/>
        <v>5.5095254613625801</v>
      </c>
    </row>
    <row r="34" spans="1:13" x14ac:dyDescent="0.25">
      <c r="A34" s="5">
        <v>3</v>
      </c>
      <c r="B34" s="40" t="s">
        <v>28</v>
      </c>
      <c r="C34" s="40"/>
      <c r="D34" s="40"/>
      <c r="E34" s="8">
        <f>SUM(E35:E50)</f>
        <v>172140</v>
      </c>
      <c r="F34" s="33">
        <f t="shared" si="0"/>
        <v>0.49203241342842036</v>
      </c>
      <c r="G34" s="8">
        <f>SUM(G35:G50)</f>
        <v>177715</v>
      </c>
      <c r="H34" s="33">
        <f t="shared" si="5"/>
        <v>0.5079675865715797</v>
      </c>
      <c r="I34" s="8">
        <f>G34+E34</f>
        <v>349855</v>
      </c>
      <c r="J34" s="8">
        <f t="shared" si="3"/>
        <v>341808.33500000002</v>
      </c>
      <c r="K34" s="34">
        <v>1546</v>
      </c>
      <c r="L34" s="35">
        <f t="shared" si="2"/>
        <v>4.4189735747666887</v>
      </c>
      <c r="M34" s="36">
        <f t="shared" si="4"/>
        <v>4.5230026353804389</v>
      </c>
    </row>
    <row r="35" spans="1:13" x14ac:dyDescent="0.25">
      <c r="A35" s="5">
        <v>3</v>
      </c>
      <c r="B35" s="1" t="s">
        <v>28</v>
      </c>
      <c r="C35" s="3">
        <v>301</v>
      </c>
      <c r="D35" s="7" t="s">
        <v>29</v>
      </c>
      <c r="E35" s="8">
        <v>22564</v>
      </c>
      <c r="F35" s="33">
        <f t="shared" si="0"/>
        <v>0.4868071886259196</v>
      </c>
      <c r="G35" s="8">
        <v>23787</v>
      </c>
      <c r="H35" s="33">
        <f t="shared" si="5"/>
        <v>0.51319281137408035</v>
      </c>
      <c r="I35" s="8">
        <f>G35+E35</f>
        <v>46351</v>
      </c>
      <c r="J35" s="8">
        <f t="shared" si="3"/>
        <v>45284.927000000003</v>
      </c>
      <c r="K35" s="38">
        <v>383</v>
      </c>
      <c r="L35" s="35">
        <f t="shared" si="2"/>
        <v>8.2630363961942574</v>
      </c>
      <c r="M35" s="36">
        <f t="shared" si="4"/>
        <v>8.4575602826962708</v>
      </c>
    </row>
    <row r="36" spans="1:13" x14ac:dyDescent="0.25">
      <c r="A36" s="5">
        <v>3</v>
      </c>
      <c r="B36" s="1" t="s">
        <v>28</v>
      </c>
      <c r="C36" s="3">
        <v>302</v>
      </c>
      <c r="D36" s="7" t="s">
        <v>30</v>
      </c>
      <c r="E36" s="8">
        <v>10074</v>
      </c>
      <c r="F36" s="33">
        <f t="shared" si="0"/>
        <v>0.47640215643620543</v>
      </c>
      <c r="G36" s="8">
        <v>11072</v>
      </c>
      <c r="H36" s="33">
        <f t="shared" si="5"/>
        <v>0.52359784356379457</v>
      </c>
      <c r="I36" s="8">
        <f t="shared" ref="I36:I50" si="9">G36+E36</f>
        <v>21146</v>
      </c>
      <c r="J36" s="8">
        <f t="shared" si="3"/>
        <v>20659.642</v>
      </c>
      <c r="K36" s="38">
        <v>112</v>
      </c>
      <c r="L36" s="35">
        <f t="shared" si="2"/>
        <v>5.2965099782464762</v>
      </c>
      <c r="M36" s="36">
        <f t="shared" si="4"/>
        <v>5.4211975212348786</v>
      </c>
    </row>
    <row r="37" spans="1:13" x14ac:dyDescent="0.25">
      <c r="A37" s="5">
        <v>3</v>
      </c>
      <c r="B37" s="1" t="s">
        <v>28</v>
      </c>
      <c r="C37" s="3">
        <v>303</v>
      </c>
      <c r="D37" s="7" t="s">
        <v>31</v>
      </c>
      <c r="E37" s="8">
        <v>8158</v>
      </c>
      <c r="F37" s="33">
        <f t="shared" si="0"/>
        <v>0.5045457356670171</v>
      </c>
      <c r="G37" s="8">
        <v>8011</v>
      </c>
      <c r="H37" s="33">
        <f t="shared" si="5"/>
        <v>0.49545426433298284</v>
      </c>
      <c r="I37" s="8">
        <f t="shared" si="9"/>
        <v>16169</v>
      </c>
      <c r="J37" s="8">
        <f t="shared" si="3"/>
        <v>15797.113000000001</v>
      </c>
      <c r="K37" s="38">
        <v>70</v>
      </c>
      <c r="L37" s="35">
        <f t="shared" si="2"/>
        <v>4.3292720638258402</v>
      </c>
      <c r="M37" s="36">
        <f t="shared" si="4"/>
        <v>4.4311894204972759</v>
      </c>
    </row>
    <row r="38" spans="1:13" x14ac:dyDescent="0.25">
      <c r="A38" s="5">
        <v>3</v>
      </c>
      <c r="B38" s="1" t="s">
        <v>28</v>
      </c>
      <c r="C38" s="3">
        <v>304</v>
      </c>
      <c r="D38" s="7" t="s">
        <v>32</v>
      </c>
      <c r="E38" s="8">
        <v>20534</v>
      </c>
      <c r="F38" s="33">
        <f t="shared" si="0"/>
        <v>0.5013061204560435</v>
      </c>
      <c r="G38" s="8">
        <v>20427</v>
      </c>
      <c r="H38" s="33">
        <f t="shared" si="5"/>
        <v>0.49869387954395644</v>
      </c>
      <c r="I38" s="8">
        <f t="shared" si="9"/>
        <v>40961</v>
      </c>
      <c r="J38" s="8">
        <f t="shared" si="3"/>
        <v>40018.897000000004</v>
      </c>
      <c r="K38" s="38">
        <v>133</v>
      </c>
      <c r="L38" s="35">
        <f t="shared" si="2"/>
        <v>3.2469910402578059</v>
      </c>
      <c r="M38" s="36">
        <f t="shared" si="4"/>
        <v>3.3234299286159734</v>
      </c>
    </row>
    <row r="39" spans="1:13" x14ac:dyDescent="0.25">
      <c r="A39" s="5">
        <v>3</v>
      </c>
      <c r="B39" s="1" t="s">
        <v>28</v>
      </c>
      <c r="C39" s="3">
        <v>305</v>
      </c>
      <c r="D39" s="7" t="s">
        <v>33</v>
      </c>
      <c r="E39" s="8">
        <v>5348</v>
      </c>
      <c r="F39" s="33">
        <f t="shared" si="0"/>
        <v>0.48097850526126451</v>
      </c>
      <c r="G39" s="8">
        <v>5771</v>
      </c>
      <c r="H39" s="33">
        <f t="shared" si="5"/>
        <v>0.51902149473873549</v>
      </c>
      <c r="I39" s="8">
        <f t="shared" si="9"/>
        <v>11119</v>
      </c>
      <c r="J39" s="8">
        <f t="shared" si="3"/>
        <v>10863.263000000001</v>
      </c>
      <c r="K39" s="38">
        <v>41</v>
      </c>
      <c r="L39" s="35">
        <f t="shared" si="2"/>
        <v>3.6873819588092456</v>
      </c>
      <c r="M39" s="36">
        <f t="shared" si="4"/>
        <v>3.774188289466986</v>
      </c>
    </row>
    <row r="40" spans="1:13" x14ac:dyDescent="0.25">
      <c r="A40" s="5">
        <v>3</v>
      </c>
      <c r="B40" s="1" t="s">
        <v>28</v>
      </c>
      <c r="C40" s="3">
        <v>306</v>
      </c>
      <c r="D40" s="7" t="s">
        <v>34</v>
      </c>
      <c r="E40" s="8">
        <v>15886</v>
      </c>
      <c r="F40" s="33">
        <f t="shared" si="0"/>
        <v>0.49609643370182999</v>
      </c>
      <c r="G40" s="8">
        <v>16136</v>
      </c>
      <c r="H40" s="33">
        <f t="shared" si="5"/>
        <v>0.50390356629817001</v>
      </c>
      <c r="I40" s="8">
        <f t="shared" si="9"/>
        <v>32022</v>
      </c>
      <c r="J40" s="8">
        <f t="shared" si="3"/>
        <v>31285.493999999999</v>
      </c>
      <c r="K40" s="38">
        <v>105</v>
      </c>
      <c r="L40" s="35">
        <f t="shared" si="2"/>
        <v>3.278995690462807</v>
      </c>
      <c r="M40" s="36">
        <f t="shared" si="4"/>
        <v>3.3561880148032821</v>
      </c>
    </row>
    <row r="41" spans="1:13" x14ac:dyDescent="0.25">
      <c r="A41" s="5">
        <v>3</v>
      </c>
      <c r="B41" s="1" t="s">
        <v>28</v>
      </c>
      <c r="C41" s="3">
        <v>307</v>
      </c>
      <c r="D41" s="7" t="s">
        <v>35</v>
      </c>
      <c r="E41" s="8">
        <v>4802</v>
      </c>
      <c r="F41" s="33">
        <f t="shared" si="0"/>
        <v>0.47776340662620637</v>
      </c>
      <c r="G41" s="8">
        <v>5249</v>
      </c>
      <c r="H41" s="33">
        <f t="shared" si="5"/>
        <v>0.52223659337379369</v>
      </c>
      <c r="I41" s="8">
        <f t="shared" si="9"/>
        <v>10051</v>
      </c>
      <c r="J41" s="8">
        <f t="shared" si="3"/>
        <v>9819.8270000000011</v>
      </c>
      <c r="K41" s="38">
        <v>31</v>
      </c>
      <c r="L41" s="35">
        <f t="shared" si="2"/>
        <v>3.0842702218684708</v>
      </c>
      <c r="M41" s="36">
        <f t="shared" si="4"/>
        <v>3.1568784256586189</v>
      </c>
    </row>
    <row r="42" spans="1:13" x14ac:dyDescent="0.25">
      <c r="A42" s="5">
        <v>3</v>
      </c>
      <c r="B42" s="1" t="s">
        <v>28</v>
      </c>
      <c r="C42" s="3">
        <v>308</v>
      </c>
      <c r="D42" s="7" t="s">
        <v>36</v>
      </c>
      <c r="E42" s="8">
        <v>13379</v>
      </c>
      <c r="F42" s="33">
        <f t="shared" si="0"/>
        <v>0.4844304439133898</v>
      </c>
      <c r="G42" s="8">
        <v>14239</v>
      </c>
      <c r="H42" s="33">
        <f t="shared" si="5"/>
        <v>0.51556955608661015</v>
      </c>
      <c r="I42" s="8">
        <f t="shared" si="9"/>
        <v>27618</v>
      </c>
      <c r="J42" s="8">
        <f t="shared" si="3"/>
        <v>26982.786</v>
      </c>
      <c r="K42" s="38">
        <v>110</v>
      </c>
      <c r="L42" s="35">
        <f t="shared" si="2"/>
        <v>3.9829096965746977</v>
      </c>
      <c r="M42" s="36">
        <f t="shared" si="4"/>
        <v>4.0766731797079814</v>
      </c>
    </row>
    <row r="43" spans="1:13" x14ac:dyDescent="0.25">
      <c r="A43" s="5">
        <v>3</v>
      </c>
      <c r="B43" s="1" t="s">
        <v>28</v>
      </c>
      <c r="C43" s="3">
        <v>309</v>
      </c>
      <c r="D43" s="7" t="s">
        <v>37</v>
      </c>
      <c r="E43" s="8">
        <v>8225</v>
      </c>
      <c r="F43" s="33">
        <f t="shared" si="0"/>
        <v>0.48539392151077015</v>
      </c>
      <c r="G43" s="8">
        <v>8720</v>
      </c>
      <c r="H43" s="33">
        <f t="shared" si="5"/>
        <v>0.5146060784892299</v>
      </c>
      <c r="I43" s="8">
        <f t="shared" si="9"/>
        <v>16945</v>
      </c>
      <c r="J43" s="8">
        <f t="shared" si="3"/>
        <v>16555.264999999999</v>
      </c>
      <c r="K43" s="38">
        <v>62</v>
      </c>
      <c r="L43" s="35">
        <f t="shared" si="2"/>
        <v>3.658896429625258</v>
      </c>
      <c r="M43" s="36">
        <f t="shared" si="4"/>
        <v>3.7450321695243174</v>
      </c>
    </row>
    <row r="44" spans="1:13" x14ac:dyDescent="0.25">
      <c r="A44" s="5">
        <v>3</v>
      </c>
      <c r="B44" s="1" t="s">
        <v>28</v>
      </c>
      <c r="C44" s="3">
        <v>310</v>
      </c>
      <c r="D44" s="7" t="s">
        <v>38</v>
      </c>
      <c r="E44" s="8">
        <v>6022</v>
      </c>
      <c r="F44" s="33">
        <f t="shared" si="0"/>
        <v>0.51360341151385924</v>
      </c>
      <c r="G44" s="8">
        <v>5703</v>
      </c>
      <c r="H44" s="33">
        <f t="shared" si="5"/>
        <v>0.4863965884861407</v>
      </c>
      <c r="I44" s="8">
        <f t="shared" si="9"/>
        <v>11725</v>
      </c>
      <c r="J44" s="8">
        <f t="shared" si="3"/>
        <v>11455.325000000001</v>
      </c>
      <c r="K44" s="38">
        <v>41</v>
      </c>
      <c r="L44" s="35">
        <f t="shared" si="2"/>
        <v>3.4968017057569298</v>
      </c>
      <c r="M44" s="36">
        <f t="shared" si="4"/>
        <v>3.5791215002629779</v>
      </c>
    </row>
    <row r="45" spans="1:13" x14ac:dyDescent="0.25">
      <c r="A45" s="5">
        <v>3</v>
      </c>
      <c r="B45" s="1" t="s">
        <v>28</v>
      </c>
      <c r="C45" s="3">
        <v>311</v>
      </c>
      <c r="D45" s="7" t="s">
        <v>39</v>
      </c>
      <c r="E45" s="8">
        <v>8689</v>
      </c>
      <c r="F45" s="33">
        <f t="shared" si="0"/>
        <v>0.50455838801463326</v>
      </c>
      <c r="G45" s="8">
        <v>8532</v>
      </c>
      <c r="H45" s="33">
        <f t="shared" si="5"/>
        <v>0.49544161198536668</v>
      </c>
      <c r="I45" s="8">
        <f t="shared" si="9"/>
        <v>17221</v>
      </c>
      <c r="J45" s="8">
        <f t="shared" si="3"/>
        <v>16824.917000000001</v>
      </c>
      <c r="K45" s="38">
        <v>95</v>
      </c>
      <c r="L45" s="35">
        <f t="shared" si="2"/>
        <v>5.5165205272632249</v>
      </c>
      <c r="M45" s="36">
        <f t="shared" si="4"/>
        <v>5.6463874383451635</v>
      </c>
    </row>
    <row r="46" spans="1:13" x14ac:dyDescent="0.25">
      <c r="A46" s="5">
        <v>3</v>
      </c>
      <c r="B46" s="1" t="s">
        <v>28</v>
      </c>
      <c r="C46" s="3">
        <v>312</v>
      </c>
      <c r="D46" s="7" t="s">
        <v>40</v>
      </c>
      <c r="E46" s="8">
        <v>19691</v>
      </c>
      <c r="F46" s="33">
        <f t="shared" si="0"/>
        <v>0.49558301663604559</v>
      </c>
      <c r="G46" s="8">
        <v>20042</v>
      </c>
      <c r="H46" s="33">
        <f t="shared" si="5"/>
        <v>0.50441698336395435</v>
      </c>
      <c r="I46" s="8">
        <f t="shared" si="9"/>
        <v>39733</v>
      </c>
      <c r="J46" s="8">
        <f t="shared" si="3"/>
        <v>38819.141000000003</v>
      </c>
      <c r="K46" s="38">
        <v>137</v>
      </c>
      <c r="L46" s="35">
        <f t="shared" si="2"/>
        <v>3.4480155034857676</v>
      </c>
      <c r="M46" s="36">
        <f t="shared" si="4"/>
        <v>3.5291867998830777</v>
      </c>
    </row>
    <row r="47" spans="1:13" x14ac:dyDescent="0.25">
      <c r="A47" s="5">
        <v>3</v>
      </c>
      <c r="B47" s="1" t="s">
        <v>28</v>
      </c>
      <c r="C47" s="3">
        <v>313</v>
      </c>
      <c r="D47" s="7" t="s">
        <v>41</v>
      </c>
      <c r="E47" s="8">
        <v>5675</v>
      </c>
      <c r="F47" s="33">
        <f t="shared" si="0"/>
        <v>0.47134551495016613</v>
      </c>
      <c r="G47" s="8">
        <v>6365</v>
      </c>
      <c r="H47" s="33">
        <f t="shared" si="5"/>
        <v>0.52865448504983392</v>
      </c>
      <c r="I47" s="8">
        <f t="shared" si="9"/>
        <v>12040</v>
      </c>
      <c r="J47" s="8">
        <f t="shared" si="3"/>
        <v>11763.08</v>
      </c>
      <c r="K47" s="38">
        <v>61</v>
      </c>
      <c r="L47" s="35">
        <f t="shared" si="2"/>
        <v>5.0664451827242525</v>
      </c>
      <c r="M47" s="36">
        <f t="shared" si="4"/>
        <v>5.1857166660432474</v>
      </c>
    </row>
    <row r="48" spans="1:13" x14ac:dyDescent="0.25">
      <c r="A48" s="5">
        <v>3</v>
      </c>
      <c r="B48" s="1" t="s">
        <v>28</v>
      </c>
      <c r="C48" s="3">
        <v>314</v>
      </c>
      <c r="D48" s="7" t="s">
        <v>42</v>
      </c>
      <c r="E48" s="8">
        <v>16261</v>
      </c>
      <c r="F48" s="33">
        <f t="shared" si="0"/>
        <v>0.50089329719073439</v>
      </c>
      <c r="G48" s="8">
        <v>16203</v>
      </c>
      <c r="H48" s="33">
        <f t="shared" si="5"/>
        <v>0.49910670280926567</v>
      </c>
      <c r="I48" s="8">
        <f t="shared" si="9"/>
        <v>32464</v>
      </c>
      <c r="J48" s="8">
        <f t="shared" si="3"/>
        <v>31717.328000000001</v>
      </c>
      <c r="K48" s="38">
        <v>102</v>
      </c>
      <c r="L48" s="35">
        <f t="shared" si="2"/>
        <v>3.1419418432725483</v>
      </c>
      <c r="M48" s="36">
        <f t="shared" si="4"/>
        <v>3.2159077208521469</v>
      </c>
    </row>
    <row r="49" spans="1:13" x14ac:dyDescent="0.25">
      <c r="A49" s="5">
        <v>3</v>
      </c>
      <c r="B49" s="1" t="s">
        <v>28</v>
      </c>
      <c r="C49" s="3">
        <v>315</v>
      </c>
      <c r="D49" s="7" t="s">
        <v>43</v>
      </c>
      <c r="E49" s="8">
        <v>5052</v>
      </c>
      <c r="F49" s="33">
        <f t="shared" si="0"/>
        <v>0.47352141718998969</v>
      </c>
      <c r="G49" s="8">
        <v>5617</v>
      </c>
      <c r="H49" s="33">
        <f t="shared" si="5"/>
        <v>0.52647858281001036</v>
      </c>
      <c r="I49" s="8">
        <f t="shared" si="9"/>
        <v>10669</v>
      </c>
      <c r="J49" s="8">
        <f t="shared" si="3"/>
        <v>10423.613000000001</v>
      </c>
      <c r="K49" s="38">
        <v>55</v>
      </c>
      <c r="L49" s="35">
        <f t="shared" si="2"/>
        <v>5.1551223169931584</v>
      </c>
      <c r="M49" s="36">
        <f t="shared" si="4"/>
        <v>5.2764813889387492</v>
      </c>
    </row>
    <row r="50" spans="1:13" x14ac:dyDescent="0.25">
      <c r="A50" s="5">
        <v>3</v>
      </c>
      <c r="B50" s="1" t="s">
        <v>28</v>
      </c>
      <c r="C50" s="3">
        <v>316</v>
      </c>
      <c r="D50" s="7" t="s">
        <v>44</v>
      </c>
      <c r="E50" s="8">
        <v>1780</v>
      </c>
      <c r="F50" s="33">
        <f t="shared" si="0"/>
        <v>0.49157691245512292</v>
      </c>
      <c r="G50" s="8">
        <v>1841</v>
      </c>
      <c r="H50" s="33">
        <f t="shared" si="5"/>
        <v>0.50842308754487708</v>
      </c>
      <c r="I50" s="8">
        <f t="shared" si="9"/>
        <v>3621</v>
      </c>
      <c r="J50" s="8">
        <f t="shared" si="3"/>
        <v>3537.7170000000001</v>
      </c>
      <c r="K50" s="38">
        <v>8</v>
      </c>
      <c r="L50" s="35">
        <f t="shared" si="2"/>
        <v>2.2093344380005524</v>
      </c>
      <c r="M50" s="36">
        <f t="shared" si="4"/>
        <v>2.2613453817815277</v>
      </c>
    </row>
    <row r="51" spans="1:13" x14ac:dyDescent="0.25">
      <c r="A51" s="5">
        <v>4</v>
      </c>
      <c r="B51" s="40" t="s">
        <v>45</v>
      </c>
      <c r="C51" s="40"/>
      <c r="D51" s="40"/>
      <c r="E51" s="8">
        <f>SUM(E52:E67)</f>
        <v>345740</v>
      </c>
      <c r="F51" s="33">
        <f t="shared" si="0"/>
        <v>0.49084231403175271</v>
      </c>
      <c r="G51" s="8">
        <f>SUM(G52:G67)</f>
        <v>358641</v>
      </c>
      <c r="H51" s="33">
        <f t="shared" si="5"/>
        <v>0.50915768596824729</v>
      </c>
      <c r="I51" s="8">
        <f>G51+E51</f>
        <v>704381</v>
      </c>
      <c r="J51" s="8">
        <f t="shared" si="3"/>
        <v>688180.23700000008</v>
      </c>
      <c r="K51" s="34">
        <v>2642</v>
      </c>
      <c r="L51" s="35">
        <f t="shared" si="2"/>
        <v>3.7508109957537186</v>
      </c>
      <c r="M51" s="36">
        <f t="shared" si="4"/>
        <v>3.8391105381307247</v>
      </c>
    </row>
    <row r="52" spans="1:13" x14ac:dyDescent="0.25">
      <c r="A52" s="5">
        <v>4</v>
      </c>
      <c r="B52" s="1" t="s">
        <v>45</v>
      </c>
      <c r="C52" s="3">
        <v>401</v>
      </c>
      <c r="D52" s="7" t="s">
        <v>45</v>
      </c>
      <c r="E52" s="8">
        <v>73688</v>
      </c>
      <c r="F52" s="33">
        <f t="shared" si="0"/>
        <v>0.50165771432850659</v>
      </c>
      <c r="G52" s="8">
        <v>73201</v>
      </c>
      <c r="H52" s="33">
        <f t="shared" si="5"/>
        <v>0.49834228567149347</v>
      </c>
      <c r="I52" s="8">
        <f>G52+E52</f>
        <v>146889</v>
      </c>
      <c r="J52" s="8">
        <f t="shared" si="3"/>
        <v>143510.55300000001</v>
      </c>
      <c r="K52" s="38">
        <v>480</v>
      </c>
      <c r="L52" s="35">
        <f t="shared" si="2"/>
        <v>3.2677736249821292</v>
      </c>
      <c r="M52" s="36">
        <f t="shared" si="4"/>
        <v>3.3447017655907159</v>
      </c>
    </row>
    <row r="53" spans="1:13" x14ac:dyDescent="0.25">
      <c r="A53" s="5">
        <v>4</v>
      </c>
      <c r="B53" s="1" t="s">
        <v>45</v>
      </c>
      <c r="C53" s="3">
        <v>402</v>
      </c>
      <c r="D53" s="7" t="s">
        <v>46</v>
      </c>
      <c r="E53" s="8">
        <v>12382</v>
      </c>
      <c r="F53" s="33">
        <f t="shared" si="0"/>
        <v>0.22141950251247294</v>
      </c>
      <c r="G53" s="8">
        <v>13504</v>
      </c>
      <c r="H53" s="33">
        <f t="shared" si="5"/>
        <v>0.24148352139625542</v>
      </c>
      <c r="I53" s="8">
        <f t="shared" ref="I53:I64" si="10">G54+E53</f>
        <v>55921</v>
      </c>
      <c r="J53" s="8">
        <f t="shared" si="3"/>
        <v>54634.817000000003</v>
      </c>
      <c r="K53" s="38">
        <v>117</v>
      </c>
      <c r="L53" s="35">
        <f t="shared" si="2"/>
        <v>2.0922372632821302</v>
      </c>
      <c r="M53" s="36">
        <f t="shared" si="4"/>
        <v>2.1414915693778198</v>
      </c>
    </row>
    <row r="54" spans="1:13" x14ac:dyDescent="0.25">
      <c r="A54" s="5">
        <v>4</v>
      </c>
      <c r="B54" s="1" t="s">
        <v>45</v>
      </c>
      <c r="C54" s="3">
        <v>403</v>
      </c>
      <c r="D54" s="7" t="s">
        <v>47</v>
      </c>
      <c r="E54" s="8">
        <v>38850</v>
      </c>
      <c r="F54" s="33">
        <f t="shared" si="0"/>
        <v>0.62167957498559812</v>
      </c>
      <c r="G54" s="8">
        <v>43539</v>
      </c>
      <c r="H54" s="33">
        <f t="shared" si="5"/>
        <v>0.69671317928694876</v>
      </c>
      <c r="I54" s="8">
        <f t="shared" si="10"/>
        <v>62492</v>
      </c>
      <c r="J54" s="8">
        <f t="shared" si="3"/>
        <v>61054.684000000001</v>
      </c>
      <c r="K54" s="38">
        <v>332</v>
      </c>
      <c r="L54" s="35">
        <f t="shared" si="2"/>
        <v>5.3126800230429501</v>
      </c>
      <c r="M54" s="36">
        <f t="shared" si="4"/>
        <v>5.4377482323878699</v>
      </c>
    </row>
    <row r="55" spans="1:13" x14ac:dyDescent="0.25">
      <c r="A55" s="5">
        <v>4</v>
      </c>
      <c r="B55" s="1" t="s">
        <v>45</v>
      </c>
      <c r="C55" s="3">
        <v>404</v>
      </c>
      <c r="D55" s="7" t="s">
        <v>48</v>
      </c>
      <c r="E55" s="8">
        <v>22787</v>
      </c>
      <c r="F55" s="33">
        <f t="shared" si="0"/>
        <v>0.71224955459006656</v>
      </c>
      <c r="G55" s="8">
        <v>23642</v>
      </c>
      <c r="H55" s="33">
        <f t="shared" si="5"/>
        <v>0.7389741505954428</v>
      </c>
      <c r="I55" s="8">
        <f t="shared" si="10"/>
        <v>31993</v>
      </c>
      <c r="J55" s="8">
        <f t="shared" si="3"/>
        <v>31257.161</v>
      </c>
      <c r="K55" s="38">
        <v>222</v>
      </c>
      <c r="L55" s="35">
        <f t="shared" si="2"/>
        <v>6.9390179101678493</v>
      </c>
      <c r="M55" s="36">
        <f t="shared" si="4"/>
        <v>7.1023724771421177</v>
      </c>
    </row>
    <row r="56" spans="1:13" x14ac:dyDescent="0.25">
      <c r="A56" s="5">
        <v>4</v>
      </c>
      <c r="B56" s="1" t="s">
        <v>45</v>
      </c>
      <c r="C56" s="3">
        <v>405</v>
      </c>
      <c r="D56" s="7" t="s">
        <v>49</v>
      </c>
      <c r="E56" s="8">
        <v>8847</v>
      </c>
      <c r="F56" s="33">
        <f t="shared" si="0"/>
        <v>0.15240572619683371</v>
      </c>
      <c r="G56" s="8">
        <v>9206</v>
      </c>
      <c r="H56" s="33">
        <f t="shared" si="5"/>
        <v>0.15859015659184483</v>
      </c>
      <c r="I56" s="8">
        <f t="shared" si="10"/>
        <v>58049</v>
      </c>
      <c r="J56" s="8">
        <f t="shared" si="3"/>
        <v>56713.873</v>
      </c>
      <c r="K56" s="38">
        <v>49</v>
      </c>
      <c r="L56" s="35">
        <f t="shared" si="2"/>
        <v>0.84411445502937166</v>
      </c>
      <c r="M56" s="36">
        <f t="shared" si="4"/>
        <v>0.86398613616107656</v>
      </c>
    </row>
    <row r="57" spans="1:13" x14ac:dyDescent="0.25">
      <c r="A57" s="5">
        <v>4</v>
      </c>
      <c r="B57" s="1" t="s">
        <v>45</v>
      </c>
      <c r="C57" s="3">
        <v>406</v>
      </c>
      <c r="D57" s="7" t="s">
        <v>50</v>
      </c>
      <c r="E57" s="8">
        <v>47008</v>
      </c>
      <c r="F57" s="33">
        <f t="shared" si="0"/>
        <v>0.61750256154270555</v>
      </c>
      <c r="G57" s="8">
        <v>49202</v>
      </c>
      <c r="H57" s="33">
        <f t="shared" si="5"/>
        <v>0.64632320100885376</v>
      </c>
      <c r="I57" s="8">
        <f t="shared" si="10"/>
        <v>76126</v>
      </c>
      <c r="J57" s="8">
        <f t="shared" si="3"/>
        <v>74375.101999999999</v>
      </c>
      <c r="K57" s="38">
        <v>294</v>
      </c>
      <c r="L57" s="35">
        <f t="shared" si="2"/>
        <v>3.8620182329296164</v>
      </c>
      <c r="M57" s="36">
        <f t="shared" si="4"/>
        <v>3.9529357553015525</v>
      </c>
    </row>
    <row r="58" spans="1:13" x14ac:dyDescent="0.25">
      <c r="A58" s="5">
        <v>4</v>
      </c>
      <c r="B58" s="1" t="s">
        <v>45</v>
      </c>
      <c r="C58" s="3">
        <v>407</v>
      </c>
      <c r="D58" s="7" t="s">
        <v>51</v>
      </c>
      <c r="E58" s="8">
        <v>28047</v>
      </c>
      <c r="F58" s="33">
        <f t="shared" si="0"/>
        <v>0.82883654954342623</v>
      </c>
      <c r="G58" s="8">
        <v>29118</v>
      </c>
      <c r="H58" s="33">
        <f t="shared" si="5"/>
        <v>0.86048642099352812</v>
      </c>
      <c r="I58" s="8">
        <f t="shared" si="10"/>
        <v>33839</v>
      </c>
      <c r="J58" s="8">
        <f t="shared" si="3"/>
        <v>33060.703000000001</v>
      </c>
      <c r="K58" s="38">
        <v>294</v>
      </c>
      <c r="L58" s="35">
        <f t="shared" si="2"/>
        <v>8.6882000059103408</v>
      </c>
      <c r="M58" s="36">
        <f t="shared" si="4"/>
        <v>8.8927328617301313</v>
      </c>
    </row>
    <row r="59" spans="1:13" x14ac:dyDescent="0.25">
      <c r="A59" s="5">
        <v>4</v>
      </c>
      <c r="B59" s="1" t="s">
        <v>45</v>
      </c>
      <c r="C59" s="3">
        <v>408</v>
      </c>
      <c r="D59" s="7" t="s">
        <v>52</v>
      </c>
      <c r="E59" s="8">
        <v>6147</v>
      </c>
      <c r="F59" s="33">
        <f t="shared" si="0"/>
        <v>0.23641398407753547</v>
      </c>
      <c r="G59" s="8">
        <v>5792</v>
      </c>
      <c r="H59" s="33">
        <f t="shared" si="5"/>
        <v>0.22276066305142109</v>
      </c>
      <c r="I59" s="8">
        <f t="shared" si="10"/>
        <v>26001</v>
      </c>
      <c r="J59" s="8">
        <f t="shared" si="3"/>
        <v>25402.977000000003</v>
      </c>
      <c r="K59" s="38">
        <v>56</v>
      </c>
      <c r="L59" s="35">
        <f t="shared" si="2"/>
        <v>2.1537633167955077</v>
      </c>
      <c r="M59" s="36">
        <f t="shared" si="4"/>
        <v>2.2044660356146446</v>
      </c>
    </row>
    <row r="60" spans="1:13" x14ac:dyDescent="0.25">
      <c r="A60" s="5">
        <v>4</v>
      </c>
      <c r="B60" s="1" t="s">
        <v>45</v>
      </c>
      <c r="C60" s="3">
        <v>409</v>
      </c>
      <c r="D60" s="7" t="s">
        <v>53</v>
      </c>
      <c r="E60" s="8">
        <v>18673</v>
      </c>
      <c r="F60" s="33">
        <f t="shared" si="0"/>
        <v>0.81119944393761678</v>
      </c>
      <c r="G60" s="8">
        <v>19854</v>
      </c>
      <c r="H60" s="33">
        <f t="shared" si="5"/>
        <v>0.86250488726704022</v>
      </c>
      <c r="I60" s="8">
        <f t="shared" si="10"/>
        <v>23019</v>
      </c>
      <c r="J60" s="8">
        <f t="shared" si="3"/>
        <v>22489.563000000002</v>
      </c>
      <c r="K60" s="38">
        <v>174</v>
      </c>
      <c r="L60" s="35">
        <f t="shared" si="2"/>
        <v>7.5589730222859384</v>
      </c>
      <c r="M60" s="36">
        <f t="shared" si="4"/>
        <v>7.7369222336601204</v>
      </c>
    </row>
    <row r="61" spans="1:13" x14ac:dyDescent="0.25">
      <c r="A61" s="5">
        <v>4</v>
      </c>
      <c r="B61" s="1" t="s">
        <v>45</v>
      </c>
      <c r="C61" s="3">
        <v>410</v>
      </c>
      <c r="D61" s="7" t="s">
        <v>54</v>
      </c>
      <c r="E61" s="8">
        <v>4158</v>
      </c>
      <c r="F61" s="33">
        <f t="shared" si="0"/>
        <v>0.25352112676056338</v>
      </c>
      <c r="G61" s="8">
        <v>4346</v>
      </c>
      <c r="H61" s="33">
        <f t="shared" si="5"/>
        <v>0.26498384244863116</v>
      </c>
      <c r="I61" s="8">
        <f t="shared" si="10"/>
        <v>16401</v>
      </c>
      <c r="J61" s="8">
        <f t="shared" si="3"/>
        <v>16023.777</v>
      </c>
      <c r="K61" s="38">
        <v>38</v>
      </c>
      <c r="L61" s="35">
        <f t="shared" si="2"/>
        <v>2.3169318943966828</v>
      </c>
      <c r="M61" s="36">
        <f t="shared" si="4"/>
        <v>2.371475838686472</v>
      </c>
    </row>
    <row r="62" spans="1:13" x14ac:dyDescent="0.25">
      <c r="A62" s="5">
        <v>4</v>
      </c>
      <c r="B62" s="1" t="s">
        <v>45</v>
      </c>
      <c r="C62" s="3">
        <v>411</v>
      </c>
      <c r="D62" s="7" t="s">
        <v>55</v>
      </c>
      <c r="E62" s="8">
        <v>11722</v>
      </c>
      <c r="F62" s="33">
        <f t="shared" si="0"/>
        <v>0.41160153095263174</v>
      </c>
      <c r="G62" s="8">
        <v>12243</v>
      </c>
      <c r="H62" s="33">
        <f t="shared" si="5"/>
        <v>0.42989571263035919</v>
      </c>
      <c r="I62" s="8">
        <f t="shared" si="10"/>
        <v>28479</v>
      </c>
      <c r="J62" s="8">
        <f t="shared" si="3"/>
        <v>27823.983000000004</v>
      </c>
      <c r="K62" s="38">
        <v>92</v>
      </c>
      <c r="L62" s="35">
        <f t="shared" si="2"/>
        <v>3.2304505073914114</v>
      </c>
      <c r="M62" s="36">
        <f t="shared" si="4"/>
        <v>3.3065000075654152</v>
      </c>
    </row>
    <row r="63" spans="1:13" x14ac:dyDescent="0.25">
      <c r="A63" s="5">
        <v>4</v>
      </c>
      <c r="B63" s="1" t="s">
        <v>45</v>
      </c>
      <c r="C63" s="3">
        <v>412</v>
      </c>
      <c r="D63" s="7" t="s">
        <v>56</v>
      </c>
      <c r="E63" s="8">
        <v>18551</v>
      </c>
      <c r="F63" s="33">
        <f t="shared" si="0"/>
        <v>0.49088407292741659</v>
      </c>
      <c r="G63" s="8">
        <v>16757</v>
      </c>
      <c r="H63" s="33">
        <f t="shared" si="5"/>
        <v>0.44341245270037838</v>
      </c>
      <c r="I63" s="8">
        <f t="shared" si="10"/>
        <v>37791</v>
      </c>
      <c r="J63" s="8">
        <f t="shared" si="3"/>
        <v>36921.807000000001</v>
      </c>
      <c r="K63" s="38">
        <v>126</v>
      </c>
      <c r="L63" s="35">
        <f t="shared" si="2"/>
        <v>3.3341271731364608</v>
      </c>
      <c r="M63" s="36">
        <f t="shared" si="4"/>
        <v>3.4126173727087625</v>
      </c>
    </row>
    <row r="64" spans="1:13" x14ac:dyDescent="0.25">
      <c r="A64" s="5">
        <v>4</v>
      </c>
      <c r="B64" s="1" t="s">
        <v>45</v>
      </c>
      <c r="C64" s="3">
        <v>413</v>
      </c>
      <c r="D64" s="7" t="s">
        <v>57</v>
      </c>
      <c r="E64" s="8">
        <v>18185</v>
      </c>
      <c r="F64" s="33">
        <f t="shared" si="0"/>
        <v>0.65481977602535013</v>
      </c>
      <c r="G64" s="8">
        <v>19240</v>
      </c>
      <c r="H64" s="33">
        <f t="shared" si="5"/>
        <v>0.69280904540707933</v>
      </c>
      <c r="I64" s="8">
        <f t="shared" si="10"/>
        <v>27771</v>
      </c>
      <c r="J64" s="8">
        <f t="shared" si="3"/>
        <v>27132.267000000003</v>
      </c>
      <c r="K64" s="38">
        <v>102</v>
      </c>
      <c r="L64" s="35">
        <f t="shared" si="2"/>
        <v>3.6728961866695471</v>
      </c>
      <c r="M64" s="36">
        <f t="shared" si="4"/>
        <v>3.7593615011970796</v>
      </c>
    </row>
    <row r="65" spans="1:13" x14ac:dyDescent="0.25">
      <c r="A65" s="5">
        <v>4</v>
      </c>
      <c r="B65" s="1" t="s">
        <v>45</v>
      </c>
      <c r="C65" s="3">
        <v>414</v>
      </c>
      <c r="D65" s="7" t="s">
        <v>58</v>
      </c>
      <c r="E65" s="8">
        <v>8996</v>
      </c>
      <c r="F65" s="33">
        <f t="shared" si="0"/>
        <v>0.48412442148315576</v>
      </c>
      <c r="G65" s="8">
        <v>9586</v>
      </c>
      <c r="H65" s="33">
        <f t="shared" si="5"/>
        <v>0.51587557851684429</v>
      </c>
      <c r="I65" s="8">
        <f>G65+E65</f>
        <v>18582</v>
      </c>
      <c r="J65" s="8">
        <f t="shared" si="3"/>
        <v>18154.614000000001</v>
      </c>
      <c r="K65" s="38">
        <v>68</v>
      </c>
      <c r="L65" s="35">
        <f t="shared" si="2"/>
        <v>3.6594553869335917</v>
      </c>
      <c r="M65" s="36">
        <f t="shared" si="4"/>
        <v>3.7456042855000935</v>
      </c>
    </row>
    <row r="66" spans="1:13" x14ac:dyDescent="0.25">
      <c r="A66" s="5">
        <v>4</v>
      </c>
      <c r="B66" s="1" t="s">
        <v>45</v>
      </c>
      <c r="C66" s="3">
        <v>415</v>
      </c>
      <c r="D66" s="7" t="s">
        <v>59</v>
      </c>
      <c r="E66" s="8">
        <v>13737</v>
      </c>
      <c r="F66" s="33">
        <f t="shared" si="0"/>
        <v>0.48679967397852508</v>
      </c>
      <c r="G66" s="8">
        <v>14482</v>
      </c>
      <c r="H66" s="33">
        <f t="shared" si="5"/>
        <v>0.51320032602147492</v>
      </c>
      <c r="I66" s="8">
        <f t="shared" ref="I66:I67" si="11">G66+E66</f>
        <v>28219</v>
      </c>
      <c r="J66" s="8">
        <f t="shared" si="3"/>
        <v>27569.963000000003</v>
      </c>
      <c r="K66" s="38">
        <v>105</v>
      </c>
      <c r="L66" s="35">
        <f t="shared" si="2"/>
        <v>3.7208972677982923</v>
      </c>
      <c r="M66" s="36">
        <f t="shared" si="4"/>
        <v>3.8084925975417518</v>
      </c>
    </row>
    <row r="67" spans="1:13" x14ac:dyDescent="0.25">
      <c r="A67" s="5">
        <v>4</v>
      </c>
      <c r="B67" s="1" t="s">
        <v>45</v>
      </c>
      <c r="C67" s="3">
        <v>416</v>
      </c>
      <c r="D67" s="7" t="s">
        <v>60</v>
      </c>
      <c r="E67" s="8">
        <v>13962</v>
      </c>
      <c r="F67" s="33">
        <f t="shared" si="0"/>
        <v>0.4832646845038247</v>
      </c>
      <c r="G67" s="8">
        <v>14929</v>
      </c>
      <c r="H67" s="33">
        <f t="shared" si="5"/>
        <v>0.51673531549617524</v>
      </c>
      <c r="I67" s="8">
        <f t="shared" si="11"/>
        <v>28891</v>
      </c>
      <c r="J67" s="8">
        <f t="shared" si="3"/>
        <v>28226.507000000001</v>
      </c>
      <c r="K67" s="38">
        <v>93</v>
      </c>
      <c r="L67" s="35">
        <f t="shared" si="2"/>
        <v>3.2189955349416772</v>
      </c>
      <c r="M67" s="36">
        <f t="shared" si="4"/>
        <v>3.2947753684152272</v>
      </c>
    </row>
    <row r="68" spans="1:13" x14ac:dyDescent="0.25">
      <c r="A68" s="5">
        <v>5</v>
      </c>
      <c r="B68" s="40" t="s">
        <v>61</v>
      </c>
      <c r="C68" s="40"/>
      <c r="D68" s="40"/>
      <c r="E68" s="8">
        <f>SUM(E69:E82)</f>
        <v>389476</v>
      </c>
      <c r="F68" s="33">
        <f t="shared" si="0"/>
        <v>0.50157887958789438</v>
      </c>
      <c r="G68" s="8">
        <f>SUM(G69:G82)</f>
        <v>387024</v>
      </c>
      <c r="H68" s="33">
        <f t="shared" si="5"/>
        <v>0.49842112041210562</v>
      </c>
      <c r="I68" s="8">
        <f>G68+E68</f>
        <v>776500</v>
      </c>
      <c r="J68" s="8">
        <f t="shared" si="3"/>
        <v>758640.5</v>
      </c>
      <c r="K68" s="34">
        <v>4245</v>
      </c>
      <c r="L68" s="35">
        <f t="shared" si="2"/>
        <v>5.4668383773341915</v>
      </c>
      <c r="M68" s="36">
        <f t="shared" si="4"/>
        <v>5.595535698397331</v>
      </c>
    </row>
    <row r="69" spans="1:13" x14ac:dyDescent="0.25">
      <c r="A69" s="5">
        <v>5</v>
      </c>
      <c r="B69" s="1" t="s">
        <v>61</v>
      </c>
      <c r="C69" s="3">
        <v>501</v>
      </c>
      <c r="D69" s="7" t="s">
        <v>61</v>
      </c>
      <c r="E69" s="8">
        <v>80687</v>
      </c>
      <c r="F69" s="33">
        <f t="shared" si="0"/>
        <v>0.49351356310590538</v>
      </c>
      <c r="G69" s="8">
        <v>82808</v>
      </c>
      <c r="H69" s="33">
        <f t="shared" si="5"/>
        <v>0.50648643689409467</v>
      </c>
      <c r="I69" s="8">
        <f t="shared" ref="I69:I82" si="12">G69+E69</f>
        <v>163495</v>
      </c>
      <c r="J69" s="8">
        <f t="shared" si="3"/>
        <v>159734.61499999999</v>
      </c>
      <c r="K69" s="38">
        <v>1036</v>
      </c>
      <c r="L69" s="35">
        <f t="shared" si="2"/>
        <v>6.336585216673293</v>
      </c>
      <c r="M69" s="36">
        <f t="shared" si="4"/>
        <v>6.4857576424496353</v>
      </c>
    </row>
    <row r="70" spans="1:13" x14ac:dyDescent="0.25">
      <c r="A70" s="5">
        <v>5</v>
      </c>
      <c r="B70" s="1" t="s">
        <v>61</v>
      </c>
      <c r="C70" s="3">
        <v>502</v>
      </c>
      <c r="D70" s="7" t="s">
        <v>341</v>
      </c>
      <c r="E70" s="8">
        <v>74807</v>
      </c>
      <c r="F70" s="33">
        <f t="shared" si="0"/>
        <v>0.51567917829938303</v>
      </c>
      <c r="G70" s="8">
        <v>70258</v>
      </c>
      <c r="H70" s="33">
        <f t="shared" si="5"/>
        <v>0.48432082170061697</v>
      </c>
      <c r="I70" s="8">
        <f t="shared" si="12"/>
        <v>145065</v>
      </c>
      <c r="J70" s="8">
        <f t="shared" si="3"/>
        <v>141728.505</v>
      </c>
      <c r="K70" s="38">
        <v>667</v>
      </c>
      <c r="L70" s="35">
        <f t="shared" si="2"/>
        <v>4.5979388549960358</v>
      </c>
      <c r="M70" s="36">
        <f t="shared" si="4"/>
        <v>4.7061810184196888</v>
      </c>
    </row>
    <row r="71" spans="1:13" x14ac:dyDescent="0.25">
      <c r="A71" s="5">
        <v>5</v>
      </c>
      <c r="B71" s="1" t="s">
        <v>61</v>
      </c>
      <c r="C71" s="3">
        <v>503</v>
      </c>
      <c r="D71" s="7" t="s">
        <v>62</v>
      </c>
      <c r="E71" s="8">
        <v>14254</v>
      </c>
      <c r="F71" s="33">
        <f t="shared" ref="F71:F134" si="13">E71/I71</f>
        <v>0.51172141446777952</v>
      </c>
      <c r="G71" s="8">
        <v>13601</v>
      </c>
      <c r="H71" s="33">
        <f t="shared" si="5"/>
        <v>0.48827858553222042</v>
      </c>
      <c r="I71" s="8">
        <f t="shared" si="12"/>
        <v>27855</v>
      </c>
      <c r="J71" s="8">
        <f t="shared" si="3"/>
        <v>27214.334999999999</v>
      </c>
      <c r="K71" s="38">
        <v>127</v>
      </c>
      <c r="L71" s="35">
        <f t="shared" ref="L71:L134" si="14">K71/I71*1000</f>
        <v>4.5593250762879203</v>
      </c>
      <c r="M71" s="36">
        <f t="shared" si="4"/>
        <v>4.6666582152384031</v>
      </c>
    </row>
    <row r="72" spans="1:13" x14ac:dyDescent="0.25">
      <c r="A72" s="5">
        <v>5</v>
      </c>
      <c r="B72" s="1" t="s">
        <v>61</v>
      </c>
      <c r="C72" s="3">
        <v>504</v>
      </c>
      <c r="D72" s="7" t="s">
        <v>63</v>
      </c>
      <c r="E72" s="8">
        <v>13341</v>
      </c>
      <c r="F72" s="33">
        <f t="shared" si="13"/>
        <v>0.51093408908123017</v>
      </c>
      <c r="G72" s="8">
        <v>12770</v>
      </c>
      <c r="H72" s="33">
        <f t="shared" si="5"/>
        <v>0.48906591091876989</v>
      </c>
      <c r="I72" s="8">
        <f t="shared" si="12"/>
        <v>26111</v>
      </c>
      <c r="J72" s="8">
        <f t="shared" ref="J72:J135" si="15">I72*97.7/100</f>
        <v>25510.447</v>
      </c>
      <c r="K72" s="38">
        <v>140</v>
      </c>
      <c r="L72" s="35">
        <f t="shared" si="14"/>
        <v>5.3617249435103984</v>
      </c>
      <c r="M72" s="36">
        <f t="shared" ref="M72:M135" si="16">K72/J72*1000</f>
        <v>5.4879477415664253</v>
      </c>
    </row>
    <row r="73" spans="1:13" x14ac:dyDescent="0.25">
      <c r="A73" s="5">
        <v>5</v>
      </c>
      <c r="B73" s="1" t="s">
        <v>61</v>
      </c>
      <c r="C73" s="3">
        <v>505</v>
      </c>
      <c r="D73" s="7" t="s">
        <v>64</v>
      </c>
      <c r="E73" s="8">
        <v>25208</v>
      </c>
      <c r="F73" s="33">
        <f t="shared" si="13"/>
        <v>0.51158826155781956</v>
      </c>
      <c r="G73" s="8">
        <v>24066</v>
      </c>
      <c r="H73" s="33">
        <f t="shared" ref="H73:H136" si="17">G73/I73</f>
        <v>0.48841173844218044</v>
      </c>
      <c r="I73" s="8">
        <f t="shared" si="12"/>
        <v>49274</v>
      </c>
      <c r="J73" s="8">
        <f t="shared" si="15"/>
        <v>48140.697999999997</v>
      </c>
      <c r="K73" s="38">
        <v>252</v>
      </c>
      <c r="L73" s="35">
        <f t="shared" si="14"/>
        <v>5.1142590412793769</v>
      </c>
      <c r="M73" s="36">
        <f t="shared" si="16"/>
        <v>5.2346561323228009</v>
      </c>
    </row>
    <row r="74" spans="1:13" x14ac:dyDescent="0.25">
      <c r="A74" s="5">
        <v>5</v>
      </c>
      <c r="B74" s="1" t="s">
        <v>61</v>
      </c>
      <c r="C74" s="3">
        <v>506</v>
      </c>
      <c r="D74" s="7" t="s">
        <v>65</v>
      </c>
      <c r="E74" s="8">
        <v>30475</v>
      </c>
      <c r="F74" s="33">
        <f t="shared" si="13"/>
        <v>0.49561710224593014</v>
      </c>
      <c r="G74" s="8">
        <v>31014</v>
      </c>
      <c r="H74" s="33">
        <f t="shared" si="17"/>
        <v>0.50438289775406986</v>
      </c>
      <c r="I74" s="8">
        <f t="shared" si="12"/>
        <v>61489</v>
      </c>
      <c r="J74" s="8">
        <f t="shared" si="15"/>
        <v>60074.752999999997</v>
      </c>
      <c r="K74" s="38">
        <v>425</v>
      </c>
      <c r="L74" s="35">
        <f t="shared" si="14"/>
        <v>6.911805363560962</v>
      </c>
      <c r="M74" s="36">
        <f t="shared" si="16"/>
        <v>7.0745193076366037</v>
      </c>
    </row>
    <row r="75" spans="1:13" x14ac:dyDescent="0.25">
      <c r="A75" s="5">
        <v>5</v>
      </c>
      <c r="B75" s="1" t="s">
        <v>61</v>
      </c>
      <c r="C75" s="3">
        <v>507</v>
      </c>
      <c r="D75" s="7" t="s">
        <v>66</v>
      </c>
      <c r="E75" s="8">
        <v>28037</v>
      </c>
      <c r="F75" s="33">
        <f t="shared" si="13"/>
        <v>0.5137522217946604</v>
      </c>
      <c r="G75" s="8">
        <v>26536</v>
      </c>
      <c r="H75" s="33">
        <f t="shared" si="17"/>
        <v>0.48624777820533965</v>
      </c>
      <c r="I75" s="8">
        <f t="shared" si="12"/>
        <v>54573</v>
      </c>
      <c r="J75" s="8">
        <f t="shared" si="15"/>
        <v>53317.821000000004</v>
      </c>
      <c r="K75" s="38">
        <v>297</v>
      </c>
      <c r="L75" s="35">
        <f t="shared" si="14"/>
        <v>5.4422516629102304</v>
      </c>
      <c r="M75" s="36">
        <f t="shared" si="16"/>
        <v>5.5703701769807887</v>
      </c>
    </row>
    <row r="76" spans="1:13" x14ac:dyDescent="0.25">
      <c r="A76" s="5">
        <v>5</v>
      </c>
      <c r="B76" s="1" t="s">
        <v>61</v>
      </c>
      <c r="C76" s="3">
        <v>508</v>
      </c>
      <c r="D76" s="7" t="s">
        <v>67</v>
      </c>
      <c r="E76" s="8">
        <v>9809</v>
      </c>
      <c r="F76" s="33">
        <f t="shared" si="13"/>
        <v>0.51746148976577333</v>
      </c>
      <c r="G76" s="8">
        <v>9147</v>
      </c>
      <c r="H76" s="33">
        <f t="shared" si="17"/>
        <v>0.48253851023422661</v>
      </c>
      <c r="I76" s="8">
        <f t="shared" si="12"/>
        <v>18956</v>
      </c>
      <c r="J76" s="8">
        <f t="shared" si="15"/>
        <v>18520.011999999999</v>
      </c>
      <c r="K76" s="38">
        <v>88</v>
      </c>
      <c r="L76" s="35">
        <f t="shared" si="14"/>
        <v>4.6423296054019838</v>
      </c>
      <c r="M76" s="36">
        <f t="shared" si="16"/>
        <v>4.7516167916089902</v>
      </c>
    </row>
    <row r="77" spans="1:13" x14ac:dyDescent="0.25">
      <c r="A77" s="5">
        <v>5</v>
      </c>
      <c r="B77" s="1" t="s">
        <v>61</v>
      </c>
      <c r="C77" s="3">
        <v>509</v>
      </c>
      <c r="D77" s="7" t="s">
        <v>68</v>
      </c>
      <c r="E77" s="8">
        <v>28083</v>
      </c>
      <c r="F77" s="33">
        <f t="shared" si="13"/>
        <v>0.51134377276037868</v>
      </c>
      <c r="G77" s="8">
        <v>26837</v>
      </c>
      <c r="H77" s="33">
        <f t="shared" si="17"/>
        <v>0.48865622723962127</v>
      </c>
      <c r="I77" s="8">
        <f t="shared" si="12"/>
        <v>54920</v>
      </c>
      <c r="J77" s="8">
        <f t="shared" si="15"/>
        <v>53656.84</v>
      </c>
      <c r="K77" s="38">
        <v>380</v>
      </c>
      <c r="L77" s="35">
        <f t="shared" si="14"/>
        <v>6.9191551347414419</v>
      </c>
      <c r="M77" s="36">
        <f t="shared" si="16"/>
        <v>7.0820421031130429</v>
      </c>
    </row>
    <row r="78" spans="1:13" x14ac:dyDescent="0.25">
      <c r="A78" s="5">
        <v>5</v>
      </c>
      <c r="B78" s="1" t="s">
        <v>61</v>
      </c>
      <c r="C78" s="3">
        <v>510</v>
      </c>
      <c r="D78" s="7" t="s">
        <v>69</v>
      </c>
      <c r="E78" s="8">
        <v>5766</v>
      </c>
      <c r="F78" s="33">
        <f t="shared" si="13"/>
        <v>0.48400906572651725</v>
      </c>
      <c r="G78" s="8">
        <v>6147</v>
      </c>
      <c r="H78" s="33">
        <f t="shared" si="17"/>
        <v>0.51599093427348275</v>
      </c>
      <c r="I78" s="8">
        <f t="shared" si="12"/>
        <v>11913</v>
      </c>
      <c r="J78" s="8">
        <f t="shared" si="15"/>
        <v>11639.001</v>
      </c>
      <c r="K78" s="38">
        <v>107</v>
      </c>
      <c r="L78" s="35">
        <f t="shared" si="14"/>
        <v>8.9817846050533046</v>
      </c>
      <c r="M78" s="36">
        <f t="shared" si="16"/>
        <v>9.1932288690412509</v>
      </c>
    </row>
    <row r="79" spans="1:13" x14ac:dyDescent="0.25">
      <c r="A79" s="5">
        <v>5</v>
      </c>
      <c r="B79" s="1" t="s">
        <v>61</v>
      </c>
      <c r="C79" s="3">
        <v>511</v>
      </c>
      <c r="D79" s="7" t="s">
        <v>70</v>
      </c>
      <c r="E79" s="8">
        <v>34897</v>
      </c>
      <c r="F79" s="33">
        <f t="shared" si="13"/>
        <v>0.49676151973693577</v>
      </c>
      <c r="G79" s="8">
        <v>35352</v>
      </c>
      <c r="H79" s="33">
        <f t="shared" si="17"/>
        <v>0.50323848026306428</v>
      </c>
      <c r="I79" s="8">
        <f t="shared" si="12"/>
        <v>70249</v>
      </c>
      <c r="J79" s="8">
        <f t="shared" si="15"/>
        <v>68633.273000000001</v>
      </c>
      <c r="K79" s="38">
        <v>216</v>
      </c>
      <c r="L79" s="35">
        <f t="shared" si="14"/>
        <v>3.0747768651511054</v>
      </c>
      <c r="M79" s="36">
        <f t="shared" si="16"/>
        <v>3.1471615815262082</v>
      </c>
    </row>
    <row r="80" spans="1:13" x14ac:dyDescent="0.25">
      <c r="A80" s="5">
        <v>5</v>
      </c>
      <c r="B80" s="1" t="s">
        <v>61</v>
      </c>
      <c r="C80" s="3">
        <v>512</v>
      </c>
      <c r="D80" s="7" t="s">
        <v>71</v>
      </c>
      <c r="E80" s="8">
        <v>9218</v>
      </c>
      <c r="F80" s="33">
        <f t="shared" si="13"/>
        <v>0.4980279863850019</v>
      </c>
      <c r="G80" s="8">
        <v>9291</v>
      </c>
      <c r="H80" s="33">
        <f t="shared" si="17"/>
        <v>0.5019720136149981</v>
      </c>
      <c r="I80" s="8">
        <f t="shared" si="12"/>
        <v>18509</v>
      </c>
      <c r="J80" s="8">
        <f t="shared" si="15"/>
        <v>18083.293000000001</v>
      </c>
      <c r="K80" s="38">
        <v>65</v>
      </c>
      <c r="L80" s="35">
        <f t="shared" si="14"/>
        <v>3.5118050678048518</v>
      </c>
      <c r="M80" s="36">
        <f t="shared" si="16"/>
        <v>3.5944780632598272</v>
      </c>
    </row>
    <row r="81" spans="1:13" x14ac:dyDescent="0.25">
      <c r="A81" s="5">
        <v>5</v>
      </c>
      <c r="B81" s="1" t="s">
        <v>61</v>
      </c>
      <c r="C81" s="3">
        <v>513</v>
      </c>
      <c r="D81" s="7" t="s">
        <v>72</v>
      </c>
      <c r="E81" s="8">
        <v>29609</v>
      </c>
      <c r="F81" s="33">
        <f t="shared" si="13"/>
        <v>0.46406908766045485</v>
      </c>
      <c r="G81" s="8">
        <v>34194</v>
      </c>
      <c r="H81" s="33">
        <f t="shared" si="17"/>
        <v>0.53593091233954515</v>
      </c>
      <c r="I81" s="8">
        <f t="shared" si="12"/>
        <v>63803</v>
      </c>
      <c r="J81" s="8">
        <f t="shared" si="15"/>
        <v>62335.531000000003</v>
      </c>
      <c r="K81" s="38">
        <v>445</v>
      </c>
      <c r="L81" s="35">
        <f t="shared" si="14"/>
        <v>6.9745936711439906</v>
      </c>
      <c r="M81" s="36">
        <f t="shared" si="16"/>
        <v>7.1387857432384747</v>
      </c>
    </row>
    <row r="82" spans="1:13" x14ac:dyDescent="0.25">
      <c r="A82" s="5">
        <v>5</v>
      </c>
      <c r="B82" s="1" t="s">
        <v>61</v>
      </c>
      <c r="C82" s="3">
        <v>514</v>
      </c>
      <c r="D82" s="7" t="s">
        <v>344</v>
      </c>
      <c r="E82" s="8">
        <v>5285</v>
      </c>
      <c r="F82" s="33">
        <f t="shared" si="13"/>
        <v>0.51370528771384139</v>
      </c>
      <c r="G82" s="8">
        <v>5003</v>
      </c>
      <c r="H82" s="33">
        <f t="shared" si="17"/>
        <v>0.48629471228615861</v>
      </c>
      <c r="I82" s="8">
        <f t="shared" si="12"/>
        <v>10288</v>
      </c>
      <c r="J82" s="8">
        <f t="shared" si="15"/>
        <v>10051.376</v>
      </c>
      <c r="L82" s="35">
        <f t="shared" si="14"/>
        <v>0</v>
      </c>
      <c r="M82" s="36">
        <f t="shared" si="16"/>
        <v>0</v>
      </c>
    </row>
    <row r="83" spans="1:13" x14ac:dyDescent="0.25">
      <c r="A83" s="5">
        <v>6</v>
      </c>
      <c r="B83" s="40" t="s">
        <v>73</v>
      </c>
      <c r="C83" s="40"/>
      <c r="D83" s="40"/>
      <c r="E83" s="8">
        <f>SUM(E84:E97)</f>
        <v>184448</v>
      </c>
      <c r="F83" s="33">
        <f t="shared" si="13"/>
        <v>0.48202544348389659</v>
      </c>
      <c r="G83" s="8">
        <f>SUM(G84:G97)</f>
        <v>198204</v>
      </c>
      <c r="H83" s="33">
        <f t="shared" si="17"/>
        <v>0.51797455651610336</v>
      </c>
      <c r="I83" s="8">
        <f>G83+E83</f>
        <v>382652</v>
      </c>
      <c r="J83" s="8">
        <f t="shared" si="15"/>
        <v>373851.00399999996</v>
      </c>
      <c r="K83" s="34">
        <v>2061</v>
      </c>
      <c r="L83" s="35">
        <f t="shared" si="14"/>
        <v>5.3860949374366269</v>
      </c>
      <c r="M83" s="36">
        <f t="shared" si="16"/>
        <v>5.5128914405697307</v>
      </c>
    </row>
    <row r="84" spans="1:13" x14ac:dyDescent="0.25">
      <c r="A84" s="5">
        <v>6</v>
      </c>
      <c r="B84" s="1" t="s">
        <v>73</v>
      </c>
      <c r="C84" s="3">
        <v>601</v>
      </c>
      <c r="D84" s="7" t="s">
        <v>74</v>
      </c>
      <c r="E84" s="8">
        <v>22746</v>
      </c>
      <c r="F84" s="33">
        <f t="shared" si="13"/>
        <v>0.48726462586491293</v>
      </c>
      <c r="G84" s="8">
        <v>23935</v>
      </c>
      <c r="H84" s="33">
        <f t="shared" si="17"/>
        <v>0.51273537413508707</v>
      </c>
      <c r="I84" s="8">
        <f t="shared" ref="I84:I97" si="18">G84+E84</f>
        <v>46681</v>
      </c>
      <c r="J84" s="8">
        <f t="shared" si="15"/>
        <v>45607.337</v>
      </c>
      <c r="K84" s="38">
        <v>218</v>
      </c>
      <c r="L84" s="35">
        <f t="shared" si="14"/>
        <v>4.669994216062209</v>
      </c>
      <c r="M84" s="36">
        <f t="shared" si="16"/>
        <v>4.7799326674127016</v>
      </c>
    </row>
    <row r="85" spans="1:13" x14ac:dyDescent="0.25">
      <c r="A85" s="5">
        <v>6</v>
      </c>
      <c r="B85" s="1" t="s">
        <v>73</v>
      </c>
      <c r="C85" s="3">
        <v>602</v>
      </c>
      <c r="D85" s="7" t="s">
        <v>75</v>
      </c>
      <c r="E85" s="8">
        <v>23472</v>
      </c>
      <c r="F85" s="33">
        <f t="shared" si="13"/>
        <v>0.47380851450372435</v>
      </c>
      <c r="G85" s="8">
        <v>26067</v>
      </c>
      <c r="H85" s="33">
        <f t="shared" si="17"/>
        <v>0.5261914854962757</v>
      </c>
      <c r="I85" s="8">
        <f t="shared" si="18"/>
        <v>49539</v>
      </c>
      <c r="J85" s="8">
        <f t="shared" si="15"/>
        <v>48399.602999999996</v>
      </c>
      <c r="K85" s="38">
        <v>284</v>
      </c>
      <c r="L85" s="35">
        <f t="shared" si="14"/>
        <v>5.7328569409959833</v>
      </c>
      <c r="M85" s="36">
        <f t="shared" si="16"/>
        <v>5.8678167256867795</v>
      </c>
    </row>
    <row r="86" spans="1:13" x14ac:dyDescent="0.25">
      <c r="A86" s="5">
        <v>6</v>
      </c>
      <c r="B86" s="1" t="s">
        <v>73</v>
      </c>
      <c r="C86" s="3">
        <v>603</v>
      </c>
      <c r="D86" s="7" t="s">
        <v>76</v>
      </c>
      <c r="E86" s="8">
        <v>9197</v>
      </c>
      <c r="F86" s="33">
        <f t="shared" si="13"/>
        <v>0.46597760551248923</v>
      </c>
      <c r="G86" s="8">
        <v>10540</v>
      </c>
      <c r="H86" s="33">
        <f t="shared" si="17"/>
        <v>0.53402239448751077</v>
      </c>
      <c r="I86" s="8">
        <f t="shared" si="18"/>
        <v>19737</v>
      </c>
      <c r="J86" s="8">
        <f t="shared" si="15"/>
        <v>19283.049000000003</v>
      </c>
      <c r="K86" s="38">
        <v>84</v>
      </c>
      <c r="L86" s="35">
        <f t="shared" si="14"/>
        <v>4.2559659522723816</v>
      </c>
      <c r="M86" s="36">
        <f t="shared" si="16"/>
        <v>4.3561575765326319</v>
      </c>
    </row>
    <row r="87" spans="1:13" x14ac:dyDescent="0.25">
      <c r="A87" s="5">
        <v>6</v>
      </c>
      <c r="B87" s="1" t="s">
        <v>73</v>
      </c>
      <c r="C87" s="3">
        <v>604</v>
      </c>
      <c r="D87" s="7" t="s">
        <v>77</v>
      </c>
      <c r="E87" s="8">
        <v>12368</v>
      </c>
      <c r="F87" s="33">
        <f t="shared" si="13"/>
        <v>0.4762784966112138</v>
      </c>
      <c r="G87" s="8">
        <v>13600</v>
      </c>
      <c r="H87" s="33">
        <f t="shared" si="17"/>
        <v>0.5237215033887862</v>
      </c>
      <c r="I87" s="8">
        <f t="shared" si="18"/>
        <v>25968</v>
      </c>
      <c r="J87" s="8">
        <f t="shared" si="15"/>
        <v>25370.736000000001</v>
      </c>
      <c r="K87" s="38">
        <v>116</v>
      </c>
      <c r="L87" s="35">
        <f t="shared" si="14"/>
        <v>4.4670363524337642</v>
      </c>
      <c r="M87" s="36">
        <f t="shared" si="16"/>
        <v>4.572196880689626</v>
      </c>
    </row>
    <row r="88" spans="1:13" x14ac:dyDescent="0.25">
      <c r="A88" s="5">
        <v>6</v>
      </c>
      <c r="B88" s="1" t="s">
        <v>73</v>
      </c>
      <c r="C88" s="3">
        <v>605</v>
      </c>
      <c r="D88" s="7" t="s">
        <v>78</v>
      </c>
      <c r="E88" s="8">
        <v>7354</v>
      </c>
      <c r="F88" s="33">
        <f t="shared" si="13"/>
        <v>0.48824857256672421</v>
      </c>
      <c r="G88" s="8">
        <v>7708</v>
      </c>
      <c r="H88" s="33">
        <f t="shared" si="17"/>
        <v>0.51175142743327584</v>
      </c>
      <c r="I88" s="8">
        <f t="shared" si="18"/>
        <v>15062</v>
      </c>
      <c r="J88" s="8">
        <f t="shared" si="15"/>
        <v>14715.574000000001</v>
      </c>
      <c r="K88" s="38">
        <v>62</v>
      </c>
      <c r="L88" s="35">
        <f t="shared" si="14"/>
        <v>4.1163192139158147</v>
      </c>
      <c r="M88" s="36">
        <f t="shared" si="16"/>
        <v>4.2132233509885513</v>
      </c>
    </row>
    <row r="89" spans="1:13" x14ac:dyDescent="0.25">
      <c r="A89" s="5">
        <v>6</v>
      </c>
      <c r="B89" s="1" t="s">
        <v>73</v>
      </c>
      <c r="C89" s="3">
        <v>606</v>
      </c>
      <c r="D89" s="7" t="s">
        <v>79</v>
      </c>
      <c r="E89" s="8">
        <v>13486</v>
      </c>
      <c r="F89" s="33">
        <f t="shared" si="13"/>
        <v>0.50762223811495466</v>
      </c>
      <c r="G89" s="8">
        <v>13081</v>
      </c>
      <c r="H89" s="33">
        <f t="shared" si="17"/>
        <v>0.49237776188504534</v>
      </c>
      <c r="I89" s="8">
        <f t="shared" si="18"/>
        <v>26567</v>
      </c>
      <c r="J89" s="8">
        <f t="shared" si="15"/>
        <v>25955.958999999999</v>
      </c>
      <c r="K89" s="38">
        <v>123</v>
      </c>
      <c r="L89" s="35">
        <f t="shared" si="14"/>
        <v>4.6298038920465237</v>
      </c>
      <c r="M89" s="36">
        <f t="shared" si="16"/>
        <v>4.7387962047559098</v>
      </c>
    </row>
    <row r="90" spans="1:13" x14ac:dyDescent="0.25">
      <c r="A90" s="5">
        <v>6</v>
      </c>
      <c r="B90" s="1" t="s">
        <v>73</v>
      </c>
      <c r="C90" s="3">
        <v>607</v>
      </c>
      <c r="D90" s="7" t="s">
        <v>80</v>
      </c>
      <c r="E90" s="8">
        <v>5507</v>
      </c>
      <c r="F90" s="33">
        <f t="shared" si="13"/>
        <v>0.50962428280584859</v>
      </c>
      <c r="G90" s="8">
        <v>5299</v>
      </c>
      <c r="H90" s="33">
        <f t="shared" si="17"/>
        <v>0.49037571719415141</v>
      </c>
      <c r="I90" s="8">
        <f t="shared" si="18"/>
        <v>10806</v>
      </c>
      <c r="J90" s="8">
        <f t="shared" si="15"/>
        <v>10557.462</v>
      </c>
      <c r="K90" s="38">
        <v>44</v>
      </c>
      <c r="L90" s="35">
        <f t="shared" si="14"/>
        <v>4.0718119563205626</v>
      </c>
      <c r="M90" s="36">
        <f t="shared" si="16"/>
        <v>4.1676683278613744</v>
      </c>
    </row>
    <row r="91" spans="1:13" x14ac:dyDescent="0.25">
      <c r="A91" s="5">
        <v>6</v>
      </c>
      <c r="B91" s="1" t="s">
        <v>73</v>
      </c>
      <c r="C91" s="3">
        <v>608</v>
      </c>
      <c r="D91" s="7" t="s">
        <v>81</v>
      </c>
      <c r="E91" s="8">
        <v>23761</v>
      </c>
      <c r="F91" s="33">
        <f t="shared" si="13"/>
        <v>0.46774542805960745</v>
      </c>
      <c r="G91" s="8">
        <v>27038</v>
      </c>
      <c r="H91" s="33">
        <f t="shared" si="17"/>
        <v>0.5322545719403925</v>
      </c>
      <c r="I91" s="8">
        <f t="shared" si="18"/>
        <v>50799</v>
      </c>
      <c r="J91" s="8">
        <f t="shared" si="15"/>
        <v>49630.623</v>
      </c>
      <c r="K91" s="38">
        <v>305</v>
      </c>
      <c r="L91" s="35">
        <f t="shared" si="14"/>
        <v>6.0040551979369674</v>
      </c>
      <c r="M91" s="36">
        <f t="shared" si="16"/>
        <v>6.1453993837635279</v>
      </c>
    </row>
    <row r="92" spans="1:13" x14ac:dyDescent="0.25">
      <c r="A92" s="5">
        <v>6</v>
      </c>
      <c r="B92" s="1" t="s">
        <v>73</v>
      </c>
      <c r="C92" s="3">
        <v>609</v>
      </c>
      <c r="D92" s="7" t="s">
        <v>82</v>
      </c>
      <c r="E92" s="8">
        <v>12295</v>
      </c>
      <c r="F92" s="33">
        <f t="shared" si="13"/>
        <v>0.5191706781521831</v>
      </c>
      <c r="G92" s="8">
        <v>11387</v>
      </c>
      <c r="H92" s="33">
        <f t="shared" si="17"/>
        <v>0.4808293218478169</v>
      </c>
      <c r="I92" s="8">
        <f t="shared" si="18"/>
        <v>23682</v>
      </c>
      <c r="J92" s="8">
        <f t="shared" si="15"/>
        <v>23137.313999999998</v>
      </c>
      <c r="K92" s="38">
        <v>164</v>
      </c>
      <c r="L92" s="35">
        <f t="shared" si="14"/>
        <v>6.925090786251161</v>
      </c>
      <c r="M92" s="36">
        <f t="shared" si="16"/>
        <v>7.0881174884863478</v>
      </c>
    </row>
    <row r="93" spans="1:13" x14ac:dyDescent="0.25">
      <c r="A93" s="5">
        <v>6</v>
      </c>
      <c r="B93" s="1" t="s">
        <v>73</v>
      </c>
      <c r="C93" s="3">
        <v>610</v>
      </c>
      <c r="D93" s="7" t="s">
        <v>83</v>
      </c>
      <c r="E93" s="8">
        <v>10363</v>
      </c>
      <c r="F93" s="33">
        <f t="shared" si="13"/>
        <v>0.46724378916993553</v>
      </c>
      <c r="G93" s="8">
        <v>11816</v>
      </c>
      <c r="H93" s="33">
        <f t="shared" si="17"/>
        <v>0.53275621083006452</v>
      </c>
      <c r="I93" s="8">
        <f t="shared" si="18"/>
        <v>22179</v>
      </c>
      <c r="J93" s="8">
        <f t="shared" si="15"/>
        <v>21668.883000000002</v>
      </c>
      <c r="K93" s="38">
        <v>122</v>
      </c>
      <c r="L93" s="35">
        <f t="shared" si="14"/>
        <v>5.500698859281302</v>
      </c>
      <c r="M93" s="36">
        <f t="shared" si="16"/>
        <v>5.6301933053032771</v>
      </c>
    </row>
    <row r="94" spans="1:13" x14ac:dyDescent="0.25">
      <c r="A94" s="5">
        <v>6</v>
      </c>
      <c r="B94" s="1" t="s">
        <v>73</v>
      </c>
      <c r="C94" s="3">
        <v>611</v>
      </c>
      <c r="D94" s="7" t="s">
        <v>84</v>
      </c>
      <c r="E94" s="8">
        <v>7387</v>
      </c>
      <c r="F94" s="33">
        <f t="shared" si="13"/>
        <v>0.46267067518476762</v>
      </c>
      <c r="G94" s="8">
        <v>8579</v>
      </c>
      <c r="H94" s="33">
        <f t="shared" si="17"/>
        <v>0.53732932481523232</v>
      </c>
      <c r="I94" s="8">
        <f t="shared" si="18"/>
        <v>15966</v>
      </c>
      <c r="J94" s="8">
        <f t="shared" si="15"/>
        <v>15598.781999999999</v>
      </c>
      <c r="K94" s="38">
        <v>112</v>
      </c>
      <c r="L94" s="35">
        <f t="shared" si="14"/>
        <v>7.0149066766879624</v>
      </c>
      <c r="M94" s="36">
        <f t="shared" si="16"/>
        <v>7.180047775525038</v>
      </c>
    </row>
    <row r="95" spans="1:13" x14ac:dyDescent="0.25">
      <c r="A95" s="5">
        <v>6</v>
      </c>
      <c r="B95" s="1" t="s">
        <v>73</v>
      </c>
      <c r="C95" s="3">
        <v>612</v>
      </c>
      <c r="D95" s="7" t="s">
        <v>85</v>
      </c>
      <c r="E95" s="8">
        <v>7235</v>
      </c>
      <c r="F95" s="33">
        <f t="shared" si="13"/>
        <v>0.49284741144414168</v>
      </c>
      <c r="G95" s="8">
        <v>7445</v>
      </c>
      <c r="H95" s="33">
        <f t="shared" si="17"/>
        <v>0.50715258855585832</v>
      </c>
      <c r="I95" s="8">
        <f t="shared" si="18"/>
        <v>14680</v>
      </c>
      <c r="J95" s="8">
        <f t="shared" si="15"/>
        <v>14342.36</v>
      </c>
      <c r="K95" s="38">
        <v>66</v>
      </c>
      <c r="L95" s="35">
        <f t="shared" si="14"/>
        <v>4.4959128065395095</v>
      </c>
      <c r="M95" s="36">
        <f t="shared" si="16"/>
        <v>4.6017531284948916</v>
      </c>
    </row>
    <row r="96" spans="1:13" x14ac:dyDescent="0.25">
      <c r="A96" s="5">
        <v>6</v>
      </c>
      <c r="B96" s="1" t="s">
        <v>73</v>
      </c>
      <c r="C96" s="3">
        <v>613</v>
      </c>
      <c r="D96" s="7" t="s">
        <v>86</v>
      </c>
      <c r="E96" s="8">
        <v>13781</v>
      </c>
      <c r="F96" s="33">
        <f t="shared" si="13"/>
        <v>0.51129744369828967</v>
      </c>
      <c r="G96" s="8">
        <v>13172</v>
      </c>
      <c r="H96" s="33">
        <f t="shared" si="17"/>
        <v>0.48870255630171039</v>
      </c>
      <c r="I96" s="8">
        <f t="shared" si="18"/>
        <v>26953</v>
      </c>
      <c r="J96" s="8">
        <f t="shared" si="15"/>
        <v>26333.081000000002</v>
      </c>
      <c r="K96" s="38">
        <v>147</v>
      </c>
      <c r="L96" s="35">
        <f t="shared" si="14"/>
        <v>5.453938337105332</v>
      </c>
      <c r="M96" s="36">
        <f t="shared" si="16"/>
        <v>5.5823319724721916</v>
      </c>
    </row>
    <row r="97" spans="1:13" x14ac:dyDescent="0.25">
      <c r="A97" s="5">
        <v>6</v>
      </c>
      <c r="B97" s="1" t="s">
        <v>73</v>
      </c>
      <c r="C97" s="3">
        <v>614</v>
      </c>
      <c r="D97" s="7" t="s">
        <v>87</v>
      </c>
      <c r="E97" s="8">
        <v>15496</v>
      </c>
      <c r="F97" s="33">
        <f t="shared" si="13"/>
        <v>0.45532277495372137</v>
      </c>
      <c r="G97" s="8">
        <v>18537</v>
      </c>
      <c r="H97" s="33">
        <f t="shared" si="17"/>
        <v>0.54467722504627858</v>
      </c>
      <c r="I97" s="8">
        <f t="shared" si="18"/>
        <v>34033</v>
      </c>
      <c r="J97" s="8">
        <f t="shared" si="15"/>
        <v>33250.241000000002</v>
      </c>
      <c r="K97" s="38">
        <v>214</v>
      </c>
      <c r="L97" s="35">
        <f t="shared" si="14"/>
        <v>6.2880145740898534</v>
      </c>
      <c r="M97" s="36">
        <f t="shared" si="16"/>
        <v>6.4360435763458064</v>
      </c>
    </row>
    <row r="98" spans="1:13" x14ac:dyDescent="0.25">
      <c r="A98" s="5"/>
      <c r="B98" s="40" t="s">
        <v>88</v>
      </c>
      <c r="C98" s="40"/>
      <c r="D98" s="40"/>
      <c r="E98" s="8">
        <f>SUM(E99:E117)</f>
        <v>249626</v>
      </c>
      <c r="F98" s="33">
        <f t="shared" si="13"/>
        <v>0.49381607267202632</v>
      </c>
      <c r="G98" s="8">
        <f>SUM(G99:G117)</f>
        <v>255878</v>
      </c>
      <c r="H98" s="33">
        <f t="shared" si="17"/>
        <v>0.50618392732797368</v>
      </c>
      <c r="I98" s="8">
        <f>G98+E98</f>
        <v>505504</v>
      </c>
      <c r="J98" s="8">
        <f t="shared" si="15"/>
        <v>493877.40800000005</v>
      </c>
      <c r="K98" s="34">
        <v>1683</v>
      </c>
      <c r="L98" s="35">
        <f t="shared" si="14"/>
        <v>3.3293505095904283</v>
      </c>
      <c r="M98" s="36">
        <f t="shared" si="16"/>
        <v>3.4077282595603156</v>
      </c>
    </row>
    <row r="99" spans="1:13" x14ac:dyDescent="0.25">
      <c r="A99" s="5">
        <v>7</v>
      </c>
      <c r="B99" s="9" t="s">
        <v>88</v>
      </c>
      <c r="C99" s="3">
        <v>701</v>
      </c>
      <c r="D99" s="7" t="s">
        <v>88</v>
      </c>
      <c r="E99" s="8">
        <v>69441</v>
      </c>
      <c r="F99" s="33">
        <f t="shared" si="13"/>
        <v>0.48458816879392042</v>
      </c>
      <c r="G99" s="8">
        <v>73858</v>
      </c>
      <c r="H99" s="33">
        <f t="shared" si="17"/>
        <v>0.51541183120607958</v>
      </c>
      <c r="I99" s="8">
        <f t="shared" ref="I99:I117" si="19">G99+E99</f>
        <v>143299</v>
      </c>
      <c r="J99" s="8">
        <f t="shared" si="15"/>
        <v>140003.12300000002</v>
      </c>
      <c r="K99" s="38">
        <v>320</v>
      </c>
      <c r="L99" s="35">
        <f t="shared" si="14"/>
        <v>2.2330930432173286</v>
      </c>
      <c r="M99" s="36">
        <f t="shared" si="16"/>
        <v>2.2856632990965489</v>
      </c>
    </row>
    <row r="100" spans="1:13" x14ac:dyDescent="0.25">
      <c r="A100" s="5">
        <v>7</v>
      </c>
      <c r="B100" s="9" t="s">
        <v>88</v>
      </c>
      <c r="C100" s="3">
        <v>702</v>
      </c>
      <c r="D100" s="7" t="s">
        <v>89</v>
      </c>
      <c r="E100" s="8">
        <v>2691</v>
      </c>
      <c r="F100" s="33">
        <f t="shared" si="13"/>
        <v>0.48036415565869334</v>
      </c>
      <c r="G100" s="8">
        <v>2911</v>
      </c>
      <c r="H100" s="33">
        <f t="shared" si="17"/>
        <v>0.51963584434130672</v>
      </c>
      <c r="I100" s="8">
        <f t="shared" si="19"/>
        <v>5602</v>
      </c>
      <c r="J100" s="8">
        <f t="shared" si="15"/>
        <v>5473.1540000000005</v>
      </c>
      <c r="K100" s="38">
        <v>15</v>
      </c>
      <c r="L100" s="35">
        <f t="shared" si="14"/>
        <v>2.6776151374509105</v>
      </c>
      <c r="M100" s="36">
        <f t="shared" si="16"/>
        <v>2.7406500895096317</v>
      </c>
    </row>
    <row r="101" spans="1:13" x14ac:dyDescent="0.25">
      <c r="A101" s="5">
        <v>7</v>
      </c>
      <c r="B101" s="9" t="s">
        <v>88</v>
      </c>
      <c r="C101" s="3">
        <v>703</v>
      </c>
      <c r="D101" s="7" t="s">
        <v>90</v>
      </c>
      <c r="E101" s="8">
        <v>1480</v>
      </c>
      <c r="F101" s="33">
        <f t="shared" si="13"/>
        <v>0.52612868823320302</v>
      </c>
      <c r="G101" s="8">
        <v>1333</v>
      </c>
      <c r="H101" s="33">
        <f t="shared" si="17"/>
        <v>0.47387131176679703</v>
      </c>
      <c r="I101" s="8">
        <f t="shared" si="19"/>
        <v>2813</v>
      </c>
      <c r="J101" s="8">
        <f t="shared" si="15"/>
        <v>2748.3010000000004</v>
      </c>
      <c r="K101" s="38">
        <v>12</v>
      </c>
      <c r="L101" s="35">
        <f t="shared" si="14"/>
        <v>4.2659082829719166</v>
      </c>
      <c r="M101" s="36">
        <f t="shared" si="16"/>
        <v>4.3663339641473033</v>
      </c>
    </row>
    <row r="102" spans="1:13" x14ac:dyDescent="0.25">
      <c r="A102" s="5">
        <v>7</v>
      </c>
      <c r="B102" s="9" t="s">
        <v>88</v>
      </c>
      <c r="C102" s="3">
        <v>704</v>
      </c>
      <c r="D102" s="7" t="s">
        <v>91</v>
      </c>
      <c r="E102" s="8">
        <v>13546</v>
      </c>
      <c r="F102" s="33">
        <f t="shared" si="13"/>
        <v>0.51240732334695116</v>
      </c>
      <c r="G102" s="8">
        <v>12890</v>
      </c>
      <c r="H102" s="33">
        <f t="shared" si="17"/>
        <v>0.4875926766530489</v>
      </c>
      <c r="I102" s="8">
        <f t="shared" si="19"/>
        <v>26436</v>
      </c>
      <c r="J102" s="8">
        <f t="shared" si="15"/>
        <v>25827.972000000002</v>
      </c>
      <c r="K102" s="38">
        <v>96</v>
      </c>
      <c r="L102" s="35">
        <f t="shared" si="14"/>
        <v>3.6314117113027691</v>
      </c>
      <c r="M102" s="36">
        <f t="shared" si="16"/>
        <v>3.7169004209854335</v>
      </c>
    </row>
    <row r="103" spans="1:13" x14ac:dyDescent="0.25">
      <c r="A103" s="5">
        <v>7</v>
      </c>
      <c r="B103" s="9" t="s">
        <v>88</v>
      </c>
      <c r="C103" s="3">
        <v>705</v>
      </c>
      <c r="D103" s="7" t="s">
        <v>92</v>
      </c>
      <c r="E103" s="8">
        <v>34645</v>
      </c>
      <c r="F103" s="33">
        <f t="shared" si="13"/>
        <v>0.48962661465841317</v>
      </c>
      <c r="G103" s="8">
        <v>36113</v>
      </c>
      <c r="H103" s="33">
        <f t="shared" si="17"/>
        <v>0.51037338534158683</v>
      </c>
      <c r="I103" s="8">
        <f t="shared" si="19"/>
        <v>70758</v>
      </c>
      <c r="J103" s="8">
        <f t="shared" si="15"/>
        <v>69130.566000000006</v>
      </c>
      <c r="K103" s="38">
        <v>296</v>
      </c>
      <c r="L103" s="35">
        <f t="shared" si="14"/>
        <v>4.1832725628197514</v>
      </c>
      <c r="M103" s="36">
        <f t="shared" si="16"/>
        <v>4.2817528790376169</v>
      </c>
    </row>
    <row r="104" spans="1:13" x14ac:dyDescent="0.25">
      <c r="A104" s="5">
        <v>7</v>
      </c>
      <c r="B104" s="9" t="s">
        <v>88</v>
      </c>
      <c r="C104" s="3">
        <v>706</v>
      </c>
      <c r="D104" s="7" t="s">
        <v>93</v>
      </c>
      <c r="E104" s="8">
        <v>26669</v>
      </c>
      <c r="F104" s="33">
        <f t="shared" si="13"/>
        <v>0.50547763457164518</v>
      </c>
      <c r="G104" s="8">
        <v>26091</v>
      </c>
      <c r="H104" s="33">
        <f t="shared" si="17"/>
        <v>0.49452236542835482</v>
      </c>
      <c r="I104" s="8">
        <f t="shared" si="19"/>
        <v>52760</v>
      </c>
      <c r="J104" s="8">
        <f t="shared" si="15"/>
        <v>51546.52</v>
      </c>
      <c r="K104" s="38">
        <v>191</v>
      </c>
      <c r="L104" s="35">
        <f t="shared" si="14"/>
        <v>3.6201667930250192</v>
      </c>
      <c r="M104" s="36">
        <f t="shared" si="16"/>
        <v>3.7053907809877371</v>
      </c>
    </row>
    <row r="105" spans="1:13" x14ac:dyDescent="0.25">
      <c r="A105" s="5">
        <v>7</v>
      </c>
      <c r="B105" s="9" t="s">
        <v>88</v>
      </c>
      <c r="C105" s="3">
        <v>707</v>
      </c>
      <c r="D105" s="7" t="s">
        <v>94</v>
      </c>
      <c r="E105" s="8">
        <v>5618</v>
      </c>
      <c r="F105" s="33">
        <f t="shared" si="13"/>
        <v>0.51418634449935929</v>
      </c>
      <c r="G105" s="8">
        <v>5308</v>
      </c>
      <c r="H105" s="33">
        <f t="shared" si="17"/>
        <v>0.48581365550064065</v>
      </c>
      <c r="I105" s="8">
        <f t="shared" si="19"/>
        <v>10926</v>
      </c>
      <c r="J105" s="8">
        <f t="shared" si="15"/>
        <v>10674.701999999999</v>
      </c>
      <c r="K105" s="38">
        <v>49</v>
      </c>
      <c r="L105" s="35">
        <f t="shared" si="14"/>
        <v>4.4847153578619805</v>
      </c>
      <c r="M105" s="36">
        <f t="shared" si="16"/>
        <v>4.5902920756007992</v>
      </c>
    </row>
    <row r="106" spans="1:13" x14ac:dyDescent="0.25">
      <c r="A106" s="5">
        <v>7</v>
      </c>
      <c r="B106" s="9" t="s">
        <v>88</v>
      </c>
      <c r="C106" s="3">
        <v>708</v>
      </c>
      <c r="D106" s="7" t="s">
        <v>95</v>
      </c>
      <c r="E106" s="8">
        <v>3599</v>
      </c>
      <c r="F106" s="33">
        <f t="shared" si="13"/>
        <v>0.47492742148324096</v>
      </c>
      <c r="G106" s="8">
        <v>3979</v>
      </c>
      <c r="H106" s="33">
        <f t="shared" si="17"/>
        <v>0.52507257851675904</v>
      </c>
      <c r="I106" s="8">
        <f t="shared" si="19"/>
        <v>7578</v>
      </c>
      <c r="J106" s="8">
        <f t="shared" si="15"/>
        <v>7403.7060000000001</v>
      </c>
      <c r="K106" s="38">
        <v>11</v>
      </c>
      <c r="L106" s="35">
        <f t="shared" si="14"/>
        <v>1.4515703351807865</v>
      </c>
      <c r="M106" s="36">
        <f t="shared" si="16"/>
        <v>1.4857424106251653</v>
      </c>
    </row>
    <row r="107" spans="1:13" x14ac:dyDescent="0.25">
      <c r="A107" s="5">
        <v>7</v>
      </c>
      <c r="B107" s="9" t="s">
        <v>88</v>
      </c>
      <c r="C107" s="3">
        <v>709</v>
      </c>
      <c r="D107" s="7" t="s">
        <v>96</v>
      </c>
      <c r="E107" s="8">
        <v>7022</v>
      </c>
      <c r="F107" s="33">
        <f t="shared" si="13"/>
        <v>0.48967921896792188</v>
      </c>
      <c r="G107" s="8">
        <v>7318</v>
      </c>
      <c r="H107" s="33">
        <f t="shared" si="17"/>
        <v>0.51032078103207812</v>
      </c>
      <c r="I107" s="8">
        <f t="shared" si="19"/>
        <v>14340</v>
      </c>
      <c r="J107" s="8">
        <f t="shared" si="15"/>
        <v>14010.18</v>
      </c>
      <c r="K107" s="38">
        <v>52</v>
      </c>
      <c r="L107" s="35">
        <f t="shared" si="14"/>
        <v>3.6262203626220364</v>
      </c>
      <c r="M107" s="36">
        <f t="shared" si="16"/>
        <v>3.7115868604115003</v>
      </c>
    </row>
    <row r="108" spans="1:13" x14ac:dyDescent="0.25">
      <c r="A108" s="5">
        <v>7</v>
      </c>
      <c r="B108" s="9" t="s">
        <v>88</v>
      </c>
      <c r="C108" s="3">
        <v>710</v>
      </c>
      <c r="D108" s="7" t="s">
        <v>97</v>
      </c>
      <c r="E108" s="8">
        <v>9858</v>
      </c>
      <c r="F108" s="33">
        <f t="shared" si="13"/>
        <v>0.49868474301902066</v>
      </c>
      <c r="G108" s="8">
        <v>9910</v>
      </c>
      <c r="H108" s="33">
        <f t="shared" si="17"/>
        <v>0.50131525698097934</v>
      </c>
      <c r="I108" s="8">
        <f t="shared" si="19"/>
        <v>19768</v>
      </c>
      <c r="J108" s="8">
        <f t="shared" si="15"/>
        <v>19313.335999999999</v>
      </c>
      <c r="K108" s="38">
        <v>74</v>
      </c>
      <c r="L108" s="35">
        <f t="shared" si="14"/>
        <v>3.7434237150951031</v>
      </c>
      <c r="M108" s="36">
        <f t="shared" si="16"/>
        <v>3.8315493501485194</v>
      </c>
    </row>
    <row r="109" spans="1:13" x14ac:dyDescent="0.25">
      <c r="A109" s="5">
        <v>7</v>
      </c>
      <c r="B109" s="9" t="s">
        <v>88</v>
      </c>
      <c r="C109" s="3">
        <v>711</v>
      </c>
      <c r="D109" s="7" t="s">
        <v>98</v>
      </c>
      <c r="E109" s="8">
        <v>3370</v>
      </c>
      <c r="F109" s="33">
        <f t="shared" si="13"/>
        <v>0.48156616176050299</v>
      </c>
      <c r="G109" s="8">
        <v>3628</v>
      </c>
      <c r="H109" s="33">
        <f t="shared" si="17"/>
        <v>0.51843383823949696</v>
      </c>
      <c r="I109" s="8">
        <f t="shared" si="19"/>
        <v>6998</v>
      </c>
      <c r="J109" s="8">
        <f t="shared" si="15"/>
        <v>6837.0459999999994</v>
      </c>
      <c r="K109" s="38">
        <v>9</v>
      </c>
      <c r="L109" s="35">
        <f t="shared" si="14"/>
        <v>1.2860817376393257</v>
      </c>
      <c r="M109" s="36">
        <f t="shared" si="16"/>
        <v>1.3163579709716742</v>
      </c>
    </row>
    <row r="110" spans="1:13" x14ac:dyDescent="0.25">
      <c r="A110" s="5">
        <v>7</v>
      </c>
      <c r="B110" s="9" t="s">
        <v>88</v>
      </c>
      <c r="C110" s="3">
        <v>712</v>
      </c>
      <c r="D110" s="7" t="s">
        <v>99</v>
      </c>
      <c r="E110" s="8">
        <v>6963</v>
      </c>
      <c r="F110" s="33">
        <f t="shared" si="13"/>
        <v>0.49389984394949638</v>
      </c>
      <c r="G110" s="8">
        <v>7135</v>
      </c>
      <c r="H110" s="33">
        <f t="shared" si="17"/>
        <v>0.50610015605050362</v>
      </c>
      <c r="I110" s="8">
        <f t="shared" si="19"/>
        <v>14098</v>
      </c>
      <c r="J110" s="8">
        <f t="shared" si="15"/>
        <v>13773.746000000001</v>
      </c>
      <c r="K110" s="38">
        <v>53</v>
      </c>
      <c r="L110" s="35">
        <f t="shared" si="14"/>
        <v>3.7593984962406015</v>
      </c>
      <c r="M110" s="36">
        <f t="shared" si="16"/>
        <v>3.8479002008603902</v>
      </c>
    </row>
    <row r="111" spans="1:13" x14ac:dyDescent="0.25">
      <c r="A111" s="5">
        <v>7</v>
      </c>
      <c r="B111" s="9" t="s">
        <v>88</v>
      </c>
      <c r="C111" s="3">
        <v>713</v>
      </c>
      <c r="D111" s="7" t="s">
        <v>100</v>
      </c>
      <c r="E111" s="8">
        <v>16729</v>
      </c>
      <c r="F111" s="33">
        <f t="shared" si="13"/>
        <v>0.50335489694599067</v>
      </c>
      <c r="G111" s="8">
        <v>16506</v>
      </c>
      <c r="H111" s="33">
        <f t="shared" si="17"/>
        <v>0.49664510305400933</v>
      </c>
      <c r="I111" s="8">
        <f t="shared" si="19"/>
        <v>33235</v>
      </c>
      <c r="J111" s="8">
        <f t="shared" si="15"/>
        <v>32470.595000000001</v>
      </c>
      <c r="K111" s="38">
        <v>133</v>
      </c>
      <c r="L111" s="35">
        <f t="shared" si="14"/>
        <v>4.0018053257108468</v>
      </c>
      <c r="M111" s="36">
        <f t="shared" si="16"/>
        <v>4.0960136394174489</v>
      </c>
    </row>
    <row r="112" spans="1:13" x14ac:dyDescent="0.25">
      <c r="A112" s="5">
        <v>7</v>
      </c>
      <c r="B112" s="9" t="s">
        <v>88</v>
      </c>
      <c r="C112" s="3">
        <v>714</v>
      </c>
      <c r="D112" s="7" t="s">
        <v>101</v>
      </c>
      <c r="E112" s="8">
        <v>4321</v>
      </c>
      <c r="F112" s="33">
        <f t="shared" si="13"/>
        <v>0.4983852364475202</v>
      </c>
      <c r="G112" s="8">
        <v>4349</v>
      </c>
      <c r="H112" s="33">
        <f t="shared" si="17"/>
        <v>0.5016147635524798</v>
      </c>
      <c r="I112" s="8">
        <f t="shared" si="19"/>
        <v>8670</v>
      </c>
      <c r="J112" s="8">
        <f t="shared" si="15"/>
        <v>8470.59</v>
      </c>
      <c r="K112" s="38">
        <v>32</v>
      </c>
      <c r="L112" s="35">
        <f t="shared" si="14"/>
        <v>3.6908881199538639</v>
      </c>
      <c r="M112" s="36">
        <f t="shared" si="16"/>
        <v>3.7777769907409047</v>
      </c>
    </row>
    <row r="113" spans="1:13" x14ac:dyDescent="0.25">
      <c r="A113" s="5">
        <v>7</v>
      </c>
      <c r="B113" s="9" t="s">
        <v>88</v>
      </c>
      <c r="C113" s="3">
        <v>715</v>
      </c>
      <c r="D113" s="7" t="s">
        <v>102</v>
      </c>
      <c r="E113" s="8">
        <v>4168</v>
      </c>
      <c r="F113" s="33">
        <f t="shared" si="13"/>
        <v>0.5185369494899229</v>
      </c>
      <c r="G113" s="8">
        <v>3870</v>
      </c>
      <c r="H113" s="33">
        <f t="shared" si="17"/>
        <v>0.48146305051007715</v>
      </c>
      <c r="I113" s="8">
        <f t="shared" si="19"/>
        <v>8038</v>
      </c>
      <c r="J113" s="8">
        <f t="shared" si="15"/>
        <v>7853.1260000000002</v>
      </c>
      <c r="K113" s="38">
        <v>33</v>
      </c>
      <c r="L113" s="35">
        <f t="shared" si="14"/>
        <v>4.1054988803184873</v>
      </c>
      <c r="M113" s="36">
        <f t="shared" si="16"/>
        <v>4.2021482910117571</v>
      </c>
    </row>
    <row r="114" spans="1:13" x14ac:dyDescent="0.25">
      <c r="A114" s="5">
        <v>7</v>
      </c>
      <c r="B114" s="9" t="s">
        <v>88</v>
      </c>
      <c r="C114" s="3">
        <v>716</v>
      </c>
      <c r="D114" s="7" t="s">
        <v>103</v>
      </c>
      <c r="E114" s="8">
        <v>2360</v>
      </c>
      <c r="F114" s="33">
        <f t="shared" si="13"/>
        <v>0.44671588112814686</v>
      </c>
      <c r="G114" s="8">
        <v>2923</v>
      </c>
      <c r="H114" s="33">
        <f t="shared" si="17"/>
        <v>0.55328411887185314</v>
      </c>
      <c r="I114" s="8">
        <f t="shared" si="19"/>
        <v>5283</v>
      </c>
      <c r="J114" s="8">
        <f t="shared" si="15"/>
        <v>5161.491</v>
      </c>
      <c r="K114" s="38">
        <v>14</v>
      </c>
      <c r="L114" s="35">
        <f t="shared" si="14"/>
        <v>2.6500094643195156</v>
      </c>
      <c r="M114" s="36">
        <f t="shared" si="16"/>
        <v>2.7123945387098418</v>
      </c>
    </row>
    <row r="115" spans="1:13" x14ac:dyDescent="0.25">
      <c r="A115" s="5">
        <v>7</v>
      </c>
      <c r="B115" s="9" t="s">
        <v>88</v>
      </c>
      <c r="C115" s="3">
        <v>717</v>
      </c>
      <c r="D115" s="7" t="s">
        <v>104</v>
      </c>
      <c r="E115" s="8">
        <v>6061</v>
      </c>
      <c r="F115" s="33">
        <f t="shared" si="13"/>
        <v>0.50453675185216018</v>
      </c>
      <c r="G115" s="8">
        <v>5952</v>
      </c>
      <c r="H115" s="33">
        <f t="shared" si="17"/>
        <v>0.49546324814783982</v>
      </c>
      <c r="I115" s="8">
        <f t="shared" si="19"/>
        <v>12013</v>
      </c>
      <c r="J115" s="8">
        <f t="shared" si="15"/>
        <v>11736.701000000001</v>
      </c>
      <c r="K115" s="38">
        <v>40</v>
      </c>
      <c r="L115" s="35">
        <f t="shared" si="14"/>
        <v>3.3297261300258056</v>
      </c>
      <c r="M115" s="36">
        <f t="shared" si="16"/>
        <v>3.4081127226466785</v>
      </c>
    </row>
    <row r="116" spans="1:13" x14ac:dyDescent="0.25">
      <c r="A116" s="5">
        <v>7</v>
      </c>
      <c r="B116" s="9" t="s">
        <v>88</v>
      </c>
      <c r="C116" s="3">
        <v>718</v>
      </c>
      <c r="D116" s="7" t="s">
        <v>105</v>
      </c>
      <c r="E116" s="8">
        <v>6041</v>
      </c>
      <c r="F116" s="33">
        <f t="shared" si="13"/>
        <v>0.50132780082987549</v>
      </c>
      <c r="G116" s="8">
        <v>6009</v>
      </c>
      <c r="H116" s="33">
        <f t="shared" si="17"/>
        <v>0.49867219917012451</v>
      </c>
      <c r="I116" s="8">
        <f t="shared" si="19"/>
        <v>12050</v>
      </c>
      <c r="J116" s="8">
        <f t="shared" si="15"/>
        <v>11772.85</v>
      </c>
      <c r="K116" s="38">
        <v>57</v>
      </c>
      <c r="L116" s="35">
        <f t="shared" si="14"/>
        <v>4.7302904564315353</v>
      </c>
      <c r="M116" s="36">
        <f t="shared" si="16"/>
        <v>4.8416483689166174</v>
      </c>
    </row>
    <row r="117" spans="1:13" x14ac:dyDescent="0.25">
      <c r="A117" s="5">
        <v>7</v>
      </c>
      <c r="B117" s="9" t="s">
        <v>88</v>
      </c>
      <c r="C117" s="3">
        <v>719</v>
      </c>
      <c r="D117" s="7" t="s">
        <v>106</v>
      </c>
      <c r="E117" s="8">
        <v>25044</v>
      </c>
      <c r="F117" s="33">
        <f t="shared" si="13"/>
        <v>0.49261393811837367</v>
      </c>
      <c r="G117" s="8">
        <v>25795</v>
      </c>
      <c r="H117" s="33">
        <f t="shared" si="17"/>
        <v>0.50738606188162627</v>
      </c>
      <c r="I117" s="8">
        <f t="shared" si="19"/>
        <v>50839</v>
      </c>
      <c r="J117" s="8">
        <f t="shared" si="15"/>
        <v>49669.703000000001</v>
      </c>
      <c r="K117" s="38">
        <v>196</v>
      </c>
      <c r="L117" s="35">
        <f t="shared" si="14"/>
        <v>3.8553079328861699</v>
      </c>
      <c r="M117" s="36">
        <f t="shared" si="16"/>
        <v>3.9460674850421396</v>
      </c>
    </row>
    <row r="118" spans="1:13" x14ac:dyDescent="0.25">
      <c r="A118" s="5">
        <v>8</v>
      </c>
      <c r="B118" s="40" t="s">
        <v>107</v>
      </c>
      <c r="C118" s="40"/>
      <c r="D118" s="40"/>
      <c r="E118" s="8">
        <f>SUM(E119:E126)</f>
        <v>265222</v>
      </c>
      <c r="F118" s="33">
        <f t="shared" si="13"/>
        <v>0.4792929028247383</v>
      </c>
      <c r="G118" s="8">
        <f>SUM(G119:G126)</f>
        <v>288139</v>
      </c>
      <c r="H118" s="33">
        <f t="shared" si="17"/>
        <v>0.52070709717526176</v>
      </c>
      <c r="I118" s="8">
        <f>G118+E118</f>
        <v>553361</v>
      </c>
      <c r="J118" s="8">
        <f t="shared" si="15"/>
        <v>540633.69700000004</v>
      </c>
      <c r="K118" s="34">
        <v>2067</v>
      </c>
      <c r="L118" s="35">
        <f t="shared" si="14"/>
        <v>3.7353554009046537</v>
      </c>
      <c r="M118" s="36">
        <f t="shared" si="16"/>
        <v>3.8232910961153053</v>
      </c>
    </row>
    <row r="119" spans="1:13" x14ac:dyDescent="0.25">
      <c r="A119" s="5">
        <v>8</v>
      </c>
      <c r="B119" s="1" t="s">
        <v>107</v>
      </c>
      <c r="C119" s="3">
        <v>801</v>
      </c>
      <c r="D119" s="7" t="s">
        <v>107</v>
      </c>
      <c r="E119" s="8">
        <v>69768</v>
      </c>
      <c r="F119" s="33">
        <f t="shared" si="13"/>
        <v>0.4677487479635552</v>
      </c>
      <c r="G119" s="8">
        <v>79389</v>
      </c>
      <c r="H119" s="33">
        <f t="shared" si="17"/>
        <v>0.53225125203644486</v>
      </c>
      <c r="I119" s="8">
        <f t="shared" ref="I119:I126" si="20">G119+E119</f>
        <v>149157</v>
      </c>
      <c r="J119" s="8">
        <f t="shared" si="15"/>
        <v>145726.389</v>
      </c>
      <c r="K119" s="38">
        <v>661</v>
      </c>
      <c r="L119" s="35">
        <f t="shared" si="14"/>
        <v>4.4315721018792278</v>
      </c>
      <c r="M119" s="36">
        <f t="shared" si="16"/>
        <v>4.5358977501322704</v>
      </c>
    </row>
    <row r="120" spans="1:13" x14ac:dyDescent="0.25">
      <c r="A120" s="5">
        <v>8</v>
      </c>
      <c r="B120" s="1" t="s">
        <v>107</v>
      </c>
      <c r="C120" s="3">
        <v>802</v>
      </c>
      <c r="D120" s="7" t="s">
        <v>108</v>
      </c>
      <c r="E120" s="8">
        <v>19470</v>
      </c>
      <c r="F120" s="33">
        <f t="shared" si="13"/>
        <v>0.47868417170674143</v>
      </c>
      <c r="G120" s="8">
        <v>21204</v>
      </c>
      <c r="H120" s="33">
        <f t="shared" si="17"/>
        <v>0.52131582829325862</v>
      </c>
      <c r="I120" s="8">
        <f t="shared" si="20"/>
        <v>40674</v>
      </c>
      <c r="J120" s="8">
        <f t="shared" si="15"/>
        <v>39738.498</v>
      </c>
      <c r="K120" s="38">
        <v>218</v>
      </c>
      <c r="L120" s="35">
        <f t="shared" si="14"/>
        <v>5.3596892363672124</v>
      </c>
      <c r="M120" s="36">
        <f t="shared" si="16"/>
        <v>5.4858641109183344</v>
      </c>
    </row>
    <row r="121" spans="1:13" x14ac:dyDescent="0.25">
      <c r="A121" s="5">
        <v>8</v>
      </c>
      <c r="B121" s="1" t="s">
        <v>107</v>
      </c>
      <c r="C121" s="3">
        <v>803</v>
      </c>
      <c r="D121" s="7" t="s">
        <v>109</v>
      </c>
      <c r="E121" s="8">
        <v>35972</v>
      </c>
      <c r="F121" s="33">
        <f t="shared" si="13"/>
        <v>0.48817294773840703</v>
      </c>
      <c r="G121" s="8">
        <v>37715</v>
      </c>
      <c r="H121" s="33">
        <f t="shared" si="17"/>
        <v>0.51182705226159297</v>
      </c>
      <c r="I121" s="8">
        <f t="shared" si="20"/>
        <v>73687</v>
      </c>
      <c r="J121" s="8">
        <f t="shared" si="15"/>
        <v>71992.199000000008</v>
      </c>
      <c r="K121" s="38">
        <v>290</v>
      </c>
      <c r="L121" s="35">
        <f t="shared" si="14"/>
        <v>3.9355652964566339</v>
      </c>
      <c r="M121" s="36">
        <f t="shared" si="16"/>
        <v>4.0282142235994209</v>
      </c>
    </row>
    <row r="122" spans="1:13" x14ac:dyDescent="0.25">
      <c r="A122" s="5">
        <v>8</v>
      </c>
      <c r="B122" s="1" t="s">
        <v>107</v>
      </c>
      <c r="C122" s="3">
        <v>804</v>
      </c>
      <c r="D122" s="7" t="s">
        <v>110</v>
      </c>
      <c r="E122" s="8">
        <v>18833</v>
      </c>
      <c r="F122" s="33">
        <f t="shared" si="13"/>
        <v>0.46312553793188244</v>
      </c>
      <c r="G122" s="8">
        <v>21832</v>
      </c>
      <c r="H122" s="33">
        <f t="shared" si="17"/>
        <v>0.53687446206811751</v>
      </c>
      <c r="I122" s="8">
        <f t="shared" si="20"/>
        <v>40665</v>
      </c>
      <c r="J122" s="8">
        <f t="shared" si="15"/>
        <v>39729.705000000002</v>
      </c>
      <c r="K122" s="38">
        <v>134</v>
      </c>
      <c r="L122" s="35">
        <f t="shared" si="14"/>
        <v>3.2952170170908643</v>
      </c>
      <c r="M122" s="36">
        <f t="shared" si="16"/>
        <v>3.3727912150367083</v>
      </c>
    </row>
    <row r="123" spans="1:13" x14ac:dyDescent="0.25">
      <c r="A123" s="5">
        <v>8</v>
      </c>
      <c r="B123" s="1" t="s">
        <v>107</v>
      </c>
      <c r="C123" s="3">
        <v>805</v>
      </c>
      <c r="D123" s="7" t="s">
        <v>111</v>
      </c>
      <c r="E123" s="8">
        <v>72082</v>
      </c>
      <c r="F123" s="33">
        <f t="shared" si="13"/>
        <v>0.49535446273949257</v>
      </c>
      <c r="G123" s="8">
        <v>73434</v>
      </c>
      <c r="H123" s="33">
        <f t="shared" si="17"/>
        <v>0.50464553726050743</v>
      </c>
      <c r="I123" s="8">
        <f t="shared" si="20"/>
        <v>145516</v>
      </c>
      <c r="J123" s="8">
        <f t="shared" si="15"/>
        <v>142169.13200000001</v>
      </c>
      <c r="K123" s="38">
        <v>424</v>
      </c>
      <c r="L123" s="35">
        <f t="shared" si="14"/>
        <v>2.9137689326259655</v>
      </c>
      <c r="M123" s="36">
        <f t="shared" si="16"/>
        <v>2.9823632882558497</v>
      </c>
    </row>
    <row r="124" spans="1:13" x14ac:dyDescent="0.25">
      <c r="A124" s="5">
        <v>8</v>
      </c>
      <c r="B124" s="1" t="s">
        <v>107</v>
      </c>
      <c r="C124" s="3">
        <v>806</v>
      </c>
      <c r="D124" s="7" t="s">
        <v>112</v>
      </c>
      <c r="E124" s="8">
        <v>25244</v>
      </c>
      <c r="F124" s="33">
        <f t="shared" si="13"/>
        <v>0.47012812872467225</v>
      </c>
      <c r="G124" s="8">
        <v>28452</v>
      </c>
      <c r="H124" s="33">
        <f t="shared" si="17"/>
        <v>0.52987187127532775</v>
      </c>
      <c r="I124" s="8">
        <f t="shared" si="20"/>
        <v>53696</v>
      </c>
      <c r="J124" s="8">
        <f t="shared" si="15"/>
        <v>52460.991999999998</v>
      </c>
      <c r="K124" s="38">
        <v>208</v>
      </c>
      <c r="L124" s="35">
        <f t="shared" si="14"/>
        <v>3.8736591179976161</v>
      </c>
      <c r="M124" s="36">
        <f t="shared" si="16"/>
        <v>3.9648506837232516</v>
      </c>
    </row>
    <row r="125" spans="1:13" x14ac:dyDescent="0.25">
      <c r="A125" s="5">
        <v>8</v>
      </c>
      <c r="B125" s="1" t="s">
        <v>107</v>
      </c>
      <c r="C125" s="3">
        <v>807</v>
      </c>
      <c r="D125" s="7" t="s">
        <v>113</v>
      </c>
      <c r="E125" s="8">
        <v>12394</v>
      </c>
      <c r="F125" s="33">
        <f t="shared" si="13"/>
        <v>0.47339673809250982</v>
      </c>
      <c r="G125" s="8">
        <v>13787</v>
      </c>
      <c r="H125" s="33">
        <f t="shared" si="17"/>
        <v>0.52660326190749018</v>
      </c>
      <c r="I125" s="8">
        <f t="shared" si="20"/>
        <v>26181</v>
      </c>
      <c r="J125" s="8">
        <f t="shared" si="15"/>
        <v>25578.837000000003</v>
      </c>
      <c r="K125" s="38">
        <v>91</v>
      </c>
      <c r="L125" s="35">
        <f t="shared" si="14"/>
        <v>3.4758030632901722</v>
      </c>
      <c r="M125" s="36">
        <f t="shared" si="16"/>
        <v>3.5576285192325194</v>
      </c>
    </row>
    <row r="126" spans="1:13" x14ac:dyDescent="0.25">
      <c r="A126" s="5">
        <v>8</v>
      </c>
      <c r="B126" s="1" t="s">
        <v>107</v>
      </c>
      <c r="C126" s="3">
        <v>808</v>
      </c>
      <c r="D126" s="7" t="s">
        <v>114</v>
      </c>
      <c r="E126" s="8">
        <v>11459</v>
      </c>
      <c r="F126" s="33">
        <f t="shared" si="13"/>
        <v>0.48177422745427789</v>
      </c>
      <c r="G126" s="8">
        <v>12326</v>
      </c>
      <c r="H126" s="33">
        <f t="shared" si="17"/>
        <v>0.51822577254572211</v>
      </c>
      <c r="I126" s="8">
        <f t="shared" si="20"/>
        <v>23785</v>
      </c>
      <c r="J126" s="8">
        <f t="shared" si="15"/>
        <v>23237.945</v>
      </c>
      <c r="K126" s="38">
        <v>41</v>
      </c>
      <c r="L126" s="35">
        <f t="shared" si="14"/>
        <v>1.723775488753416</v>
      </c>
      <c r="M126" s="36">
        <f t="shared" si="16"/>
        <v>1.7643556691437217</v>
      </c>
    </row>
    <row r="127" spans="1:13" x14ac:dyDescent="0.25">
      <c r="A127" s="5">
        <v>9</v>
      </c>
      <c r="B127" s="40" t="s">
        <v>115</v>
      </c>
      <c r="C127" s="40"/>
      <c r="D127" s="40"/>
      <c r="E127" s="8">
        <f>SUM(E128:E151)</f>
        <v>424166</v>
      </c>
      <c r="F127" s="33">
        <f t="shared" si="13"/>
        <v>0.48058363528006837</v>
      </c>
      <c r="G127" s="8">
        <f>SUM(G128:G151)</f>
        <v>458440</v>
      </c>
      <c r="H127" s="33">
        <f t="shared" si="17"/>
        <v>0.51941636471993169</v>
      </c>
      <c r="I127" s="8">
        <f>G127+E127</f>
        <v>882606</v>
      </c>
      <c r="J127" s="8">
        <f t="shared" si="15"/>
        <v>862306.06200000003</v>
      </c>
      <c r="K127" s="34">
        <v>3940</v>
      </c>
      <c r="L127" s="35">
        <f t="shared" si="14"/>
        <v>4.4640530429206233</v>
      </c>
      <c r="M127" s="36">
        <f t="shared" si="16"/>
        <v>4.5691433397345174</v>
      </c>
    </row>
    <row r="128" spans="1:13" x14ac:dyDescent="0.25">
      <c r="A128" s="5">
        <v>9</v>
      </c>
      <c r="B128" s="1" t="s">
        <v>115</v>
      </c>
      <c r="C128" s="3">
        <v>901</v>
      </c>
      <c r="D128" s="7" t="s">
        <v>115</v>
      </c>
      <c r="E128" s="8">
        <v>77369</v>
      </c>
      <c r="F128" s="33">
        <f t="shared" si="13"/>
        <v>0.47699459312827913</v>
      </c>
      <c r="G128" s="8">
        <v>84832</v>
      </c>
      <c r="H128" s="33">
        <f t="shared" si="17"/>
        <v>0.52300540687172092</v>
      </c>
      <c r="I128" s="8">
        <f t="shared" ref="I128:I151" si="21">G128+E128</f>
        <v>162201</v>
      </c>
      <c r="J128" s="8">
        <f t="shared" si="15"/>
        <v>158470.37700000001</v>
      </c>
      <c r="K128" s="38">
        <v>1005</v>
      </c>
      <c r="L128" s="35">
        <f t="shared" si="14"/>
        <v>6.19601605415503</v>
      </c>
      <c r="M128" s="36">
        <f t="shared" si="16"/>
        <v>6.3418792775384132</v>
      </c>
    </row>
    <row r="129" spans="1:13" x14ac:dyDescent="0.25">
      <c r="A129" s="5">
        <v>9</v>
      </c>
      <c r="B129" s="1" t="s">
        <v>115</v>
      </c>
      <c r="C129" s="3">
        <v>902</v>
      </c>
      <c r="D129" s="7" t="s">
        <v>116</v>
      </c>
      <c r="E129" s="8">
        <v>9465</v>
      </c>
      <c r="F129" s="33">
        <f t="shared" si="13"/>
        <v>0.47199920211439683</v>
      </c>
      <c r="G129" s="8">
        <v>10588</v>
      </c>
      <c r="H129" s="33">
        <f t="shared" si="17"/>
        <v>0.52800079788560317</v>
      </c>
      <c r="I129" s="8">
        <f t="shared" si="21"/>
        <v>20053</v>
      </c>
      <c r="J129" s="8">
        <f t="shared" si="15"/>
        <v>19591.781000000003</v>
      </c>
      <c r="K129" s="38">
        <v>115</v>
      </c>
      <c r="L129" s="35">
        <f t="shared" si="14"/>
        <v>5.7348027726524711</v>
      </c>
      <c r="M129" s="36">
        <f t="shared" si="16"/>
        <v>5.8698083650485877</v>
      </c>
    </row>
    <row r="130" spans="1:13" x14ac:dyDescent="0.25">
      <c r="A130" s="5">
        <v>9</v>
      </c>
      <c r="B130" s="1" t="s">
        <v>115</v>
      </c>
      <c r="C130" s="3">
        <v>903</v>
      </c>
      <c r="D130" s="7" t="s">
        <v>117</v>
      </c>
      <c r="E130" s="8">
        <v>18598</v>
      </c>
      <c r="F130" s="33">
        <f t="shared" si="13"/>
        <v>0.48046915366332543</v>
      </c>
      <c r="G130" s="8">
        <v>20110</v>
      </c>
      <c r="H130" s="33">
        <f t="shared" si="17"/>
        <v>0.51953084633667457</v>
      </c>
      <c r="I130" s="8">
        <f t="shared" si="21"/>
        <v>38708</v>
      </c>
      <c r="J130" s="8">
        <f t="shared" si="15"/>
        <v>37817.716</v>
      </c>
      <c r="K130" s="38">
        <v>117</v>
      </c>
      <c r="L130" s="35">
        <f t="shared" si="14"/>
        <v>3.0226309806758294</v>
      </c>
      <c r="M130" s="36">
        <f t="shared" si="16"/>
        <v>3.0937881071400506</v>
      </c>
    </row>
    <row r="131" spans="1:13" x14ac:dyDescent="0.25">
      <c r="A131" s="5">
        <v>9</v>
      </c>
      <c r="B131" s="1" t="s">
        <v>115</v>
      </c>
      <c r="C131" s="3">
        <v>904</v>
      </c>
      <c r="D131" s="7" t="s">
        <v>118</v>
      </c>
      <c r="E131" s="8">
        <v>18095</v>
      </c>
      <c r="F131" s="33">
        <f t="shared" si="13"/>
        <v>0.47112580712351593</v>
      </c>
      <c r="G131" s="8">
        <v>20313</v>
      </c>
      <c r="H131" s="33">
        <f t="shared" si="17"/>
        <v>0.52887419287648407</v>
      </c>
      <c r="I131" s="8">
        <f t="shared" si="21"/>
        <v>38408</v>
      </c>
      <c r="J131" s="8">
        <f t="shared" si="15"/>
        <v>37524.616000000002</v>
      </c>
      <c r="K131" s="38">
        <v>184</v>
      </c>
      <c r="L131" s="35">
        <f t="shared" si="14"/>
        <v>4.7906686107061027</v>
      </c>
      <c r="M131" s="36">
        <f t="shared" si="16"/>
        <v>4.9034479126981605</v>
      </c>
    </row>
    <row r="132" spans="1:13" x14ac:dyDescent="0.25">
      <c r="A132" s="5">
        <v>9</v>
      </c>
      <c r="B132" s="1" t="s">
        <v>115</v>
      </c>
      <c r="C132" s="3">
        <v>905</v>
      </c>
      <c r="D132" s="7" t="s">
        <v>119</v>
      </c>
      <c r="E132" s="8">
        <v>3859</v>
      </c>
      <c r="F132" s="33">
        <f t="shared" si="13"/>
        <v>0.47338076545632973</v>
      </c>
      <c r="G132" s="8">
        <v>4293</v>
      </c>
      <c r="H132" s="33">
        <f t="shared" si="17"/>
        <v>0.52661923454367021</v>
      </c>
      <c r="I132" s="8">
        <f t="shared" si="21"/>
        <v>8152</v>
      </c>
      <c r="J132" s="8">
        <f t="shared" si="15"/>
        <v>7964.5039999999999</v>
      </c>
      <c r="K132" s="38">
        <v>30</v>
      </c>
      <c r="L132" s="35">
        <f t="shared" si="14"/>
        <v>3.6800785083415115</v>
      </c>
      <c r="M132" s="36">
        <f t="shared" si="16"/>
        <v>3.7667129051601957</v>
      </c>
    </row>
    <row r="133" spans="1:13" x14ac:dyDescent="0.25">
      <c r="A133" s="5">
        <v>9</v>
      </c>
      <c r="B133" s="1" t="s">
        <v>115</v>
      </c>
      <c r="C133" s="3">
        <v>906</v>
      </c>
      <c r="D133" s="7" t="s">
        <v>120</v>
      </c>
      <c r="E133" s="8">
        <v>13476</v>
      </c>
      <c r="F133" s="33">
        <f t="shared" si="13"/>
        <v>0.47648681139947668</v>
      </c>
      <c r="G133" s="8">
        <v>14806</v>
      </c>
      <c r="H133" s="33">
        <f t="shared" si="17"/>
        <v>0.52351318860052332</v>
      </c>
      <c r="I133" s="8">
        <f t="shared" si="21"/>
        <v>28282</v>
      </c>
      <c r="J133" s="8">
        <f t="shared" si="15"/>
        <v>27631.513999999999</v>
      </c>
      <c r="K133" s="38">
        <v>77</v>
      </c>
      <c r="L133" s="35">
        <f t="shared" si="14"/>
        <v>2.7225797326921719</v>
      </c>
      <c r="M133" s="36">
        <f t="shared" si="16"/>
        <v>2.7866732166757133</v>
      </c>
    </row>
    <row r="134" spans="1:13" x14ac:dyDescent="0.25">
      <c r="A134" s="5">
        <v>9</v>
      </c>
      <c r="B134" s="1" t="s">
        <v>115</v>
      </c>
      <c r="C134" s="3">
        <v>907</v>
      </c>
      <c r="D134" s="7" t="s">
        <v>121</v>
      </c>
      <c r="E134" s="8">
        <v>4826</v>
      </c>
      <c r="F134" s="33">
        <f t="shared" si="13"/>
        <v>0.4673186791904716</v>
      </c>
      <c r="G134" s="8">
        <v>5501</v>
      </c>
      <c r="H134" s="33">
        <f t="shared" si="17"/>
        <v>0.53268132080952846</v>
      </c>
      <c r="I134" s="8">
        <f t="shared" si="21"/>
        <v>10327</v>
      </c>
      <c r="J134" s="8">
        <f t="shared" si="15"/>
        <v>10089.478999999999</v>
      </c>
      <c r="K134" s="38">
        <v>74</v>
      </c>
      <c r="L134" s="35">
        <f t="shared" si="14"/>
        <v>7.165682192311416</v>
      </c>
      <c r="M134" s="36">
        <f t="shared" si="16"/>
        <v>7.334372765927756</v>
      </c>
    </row>
    <row r="135" spans="1:13" x14ac:dyDescent="0.25">
      <c r="A135" s="5">
        <v>9</v>
      </c>
      <c r="B135" s="1" t="s">
        <v>115</v>
      </c>
      <c r="C135" s="3">
        <v>908</v>
      </c>
      <c r="D135" s="7" t="s">
        <v>122</v>
      </c>
      <c r="E135" s="8">
        <v>5570</v>
      </c>
      <c r="F135" s="33">
        <f t="shared" ref="F135:F198" si="22">E135/I135</f>
        <v>0.4963022364786599</v>
      </c>
      <c r="G135" s="8">
        <v>5653</v>
      </c>
      <c r="H135" s="33">
        <f t="shared" si="17"/>
        <v>0.5036977635213401</v>
      </c>
      <c r="I135" s="8">
        <f t="shared" si="21"/>
        <v>11223</v>
      </c>
      <c r="J135" s="8">
        <f t="shared" si="15"/>
        <v>10964.871000000001</v>
      </c>
      <c r="K135" s="38">
        <v>32</v>
      </c>
      <c r="L135" s="35">
        <f t="shared" ref="L135:L198" si="23">K135/I135*1000</f>
        <v>2.8512875345273101</v>
      </c>
      <c r="M135" s="36">
        <f t="shared" si="16"/>
        <v>2.9184109872336843</v>
      </c>
    </row>
    <row r="136" spans="1:13" x14ac:dyDescent="0.25">
      <c r="A136" s="5">
        <v>9</v>
      </c>
      <c r="B136" s="1" t="s">
        <v>115</v>
      </c>
      <c r="C136" s="3">
        <v>909</v>
      </c>
      <c r="D136" s="7" t="s">
        <v>123</v>
      </c>
      <c r="E136" s="8">
        <v>25862</v>
      </c>
      <c r="F136" s="33">
        <f t="shared" si="22"/>
        <v>0.45357606369918274</v>
      </c>
      <c r="G136" s="8">
        <v>31156</v>
      </c>
      <c r="H136" s="33">
        <f t="shared" si="17"/>
        <v>0.54642393630081731</v>
      </c>
      <c r="I136" s="8">
        <f t="shared" si="21"/>
        <v>57018</v>
      </c>
      <c r="J136" s="8">
        <f t="shared" ref="J136:J199" si="24">I136*97.7/100</f>
        <v>55706.586000000003</v>
      </c>
      <c r="K136" s="38">
        <v>236</v>
      </c>
      <c r="L136" s="35">
        <f t="shared" si="23"/>
        <v>4.139043810726438</v>
      </c>
      <c r="M136" s="36">
        <f t="shared" ref="M136:M199" si="25">K136/J136*1000</f>
        <v>4.236482917836681</v>
      </c>
    </row>
    <row r="137" spans="1:13" x14ac:dyDescent="0.25">
      <c r="A137" s="5">
        <v>9</v>
      </c>
      <c r="B137" s="1" t="s">
        <v>115</v>
      </c>
      <c r="C137" s="3">
        <v>910</v>
      </c>
      <c r="D137" s="7" t="s">
        <v>124</v>
      </c>
      <c r="E137" s="8">
        <v>6525</v>
      </c>
      <c r="F137" s="33">
        <f t="shared" si="22"/>
        <v>0.49514342085293672</v>
      </c>
      <c r="G137" s="8">
        <v>6653</v>
      </c>
      <c r="H137" s="33">
        <f t="shared" ref="H137:H200" si="26">G137/I137</f>
        <v>0.50485657914706328</v>
      </c>
      <c r="I137" s="8">
        <f t="shared" si="21"/>
        <v>13178</v>
      </c>
      <c r="J137" s="8">
        <f t="shared" si="24"/>
        <v>12874.906000000001</v>
      </c>
      <c r="K137" s="38">
        <v>29</v>
      </c>
      <c r="L137" s="35">
        <f t="shared" si="23"/>
        <v>2.2006374260130523</v>
      </c>
      <c r="M137" s="36">
        <f t="shared" si="25"/>
        <v>2.2524436294913528</v>
      </c>
    </row>
    <row r="138" spans="1:13" x14ac:dyDescent="0.25">
      <c r="A138" s="5">
        <v>9</v>
      </c>
      <c r="B138" s="1" t="s">
        <v>115</v>
      </c>
      <c r="C138" s="3">
        <v>911</v>
      </c>
      <c r="D138" s="7" t="s">
        <v>125</v>
      </c>
      <c r="E138" s="8">
        <v>7614</v>
      </c>
      <c r="F138" s="33">
        <f t="shared" si="22"/>
        <v>0.39939152328997063</v>
      </c>
      <c r="G138" s="8">
        <v>11450</v>
      </c>
      <c r="H138" s="33">
        <f t="shared" si="26"/>
        <v>0.60060847671002937</v>
      </c>
      <c r="I138" s="8">
        <f t="shared" si="21"/>
        <v>19064</v>
      </c>
      <c r="J138" s="8">
        <f t="shared" si="24"/>
        <v>18625.528000000002</v>
      </c>
      <c r="K138" s="38">
        <v>104</v>
      </c>
      <c r="L138" s="35">
        <f t="shared" si="23"/>
        <v>5.4553084347461187</v>
      </c>
      <c r="M138" s="36">
        <f t="shared" si="25"/>
        <v>5.5837343242027817</v>
      </c>
    </row>
    <row r="139" spans="1:13" x14ac:dyDescent="0.25">
      <c r="A139" s="5">
        <v>9</v>
      </c>
      <c r="B139" s="1" t="s">
        <v>115</v>
      </c>
      <c r="C139" s="3">
        <v>912</v>
      </c>
      <c r="D139" s="7" t="s">
        <v>126</v>
      </c>
      <c r="E139" s="8">
        <v>12745</v>
      </c>
      <c r="F139" s="33">
        <f t="shared" si="22"/>
        <v>0.44830982447500789</v>
      </c>
      <c r="G139" s="8">
        <v>15684</v>
      </c>
      <c r="H139" s="33">
        <f t="shared" si="26"/>
        <v>0.55169017552499211</v>
      </c>
      <c r="I139" s="8">
        <f t="shared" si="21"/>
        <v>28429</v>
      </c>
      <c r="J139" s="8">
        <f t="shared" si="24"/>
        <v>27775.133000000002</v>
      </c>
      <c r="K139" s="38">
        <v>107</v>
      </c>
      <c r="L139" s="35">
        <f t="shared" si="23"/>
        <v>3.763762355341377</v>
      </c>
      <c r="M139" s="36">
        <f t="shared" si="25"/>
        <v>3.8523667915469568</v>
      </c>
    </row>
    <row r="140" spans="1:13" x14ac:dyDescent="0.25">
      <c r="A140" s="5">
        <v>9</v>
      </c>
      <c r="B140" s="1" t="s">
        <v>115</v>
      </c>
      <c r="C140" s="3">
        <v>913</v>
      </c>
      <c r="D140" s="7" t="s">
        <v>127</v>
      </c>
      <c r="E140" s="8">
        <v>8633</v>
      </c>
      <c r="F140" s="33">
        <f t="shared" si="22"/>
        <v>0.44106677566034846</v>
      </c>
      <c r="G140" s="8">
        <v>10940</v>
      </c>
      <c r="H140" s="33">
        <f t="shared" si="26"/>
        <v>0.55893322433965154</v>
      </c>
      <c r="I140" s="8">
        <f t="shared" si="21"/>
        <v>19573</v>
      </c>
      <c r="J140" s="8">
        <f t="shared" si="24"/>
        <v>19122.821</v>
      </c>
      <c r="K140" s="38">
        <v>99</v>
      </c>
      <c r="L140" s="35">
        <f t="shared" si="23"/>
        <v>5.0579880447555299</v>
      </c>
      <c r="M140" s="36">
        <f t="shared" si="25"/>
        <v>5.1770604347548934</v>
      </c>
    </row>
    <row r="141" spans="1:13" x14ac:dyDescent="0.25">
      <c r="A141" s="5">
        <v>9</v>
      </c>
      <c r="B141" s="1" t="s">
        <v>115</v>
      </c>
      <c r="C141" s="3">
        <v>914</v>
      </c>
      <c r="D141" s="7" t="s">
        <v>128</v>
      </c>
      <c r="E141" s="8">
        <v>24593</v>
      </c>
      <c r="F141" s="33">
        <f t="shared" si="22"/>
        <v>0.52029957475617239</v>
      </c>
      <c r="G141" s="8">
        <v>22674</v>
      </c>
      <c r="H141" s="33">
        <f t="shared" si="26"/>
        <v>0.47970042524382761</v>
      </c>
      <c r="I141" s="8">
        <f t="shared" si="21"/>
        <v>47267</v>
      </c>
      <c r="J141" s="8">
        <f t="shared" si="24"/>
        <v>46179.859000000004</v>
      </c>
      <c r="K141" s="38">
        <v>166</v>
      </c>
      <c r="L141" s="35">
        <f t="shared" si="23"/>
        <v>3.5119639494784942</v>
      </c>
      <c r="M141" s="36">
        <f t="shared" si="25"/>
        <v>3.5946406852389909</v>
      </c>
    </row>
    <row r="142" spans="1:13" x14ac:dyDescent="0.25">
      <c r="A142" s="5">
        <v>9</v>
      </c>
      <c r="B142" s="1" t="s">
        <v>115</v>
      </c>
      <c r="C142" s="3">
        <v>915</v>
      </c>
      <c r="D142" s="7" t="s">
        <v>129</v>
      </c>
      <c r="E142" s="8">
        <v>7035</v>
      </c>
      <c r="F142" s="33">
        <f t="shared" si="22"/>
        <v>0.42214221422142212</v>
      </c>
      <c r="G142" s="8">
        <v>9630</v>
      </c>
      <c r="H142" s="33">
        <f t="shared" si="26"/>
        <v>0.57785778577857783</v>
      </c>
      <c r="I142" s="8">
        <f t="shared" si="21"/>
        <v>16665</v>
      </c>
      <c r="J142" s="8">
        <f t="shared" si="24"/>
        <v>16281.705</v>
      </c>
      <c r="K142" s="38">
        <v>50</v>
      </c>
      <c r="L142" s="35">
        <f t="shared" si="23"/>
        <v>3.0003000300030003</v>
      </c>
      <c r="M142" s="36">
        <f t="shared" si="25"/>
        <v>3.0709314534319345</v>
      </c>
    </row>
    <row r="143" spans="1:13" x14ac:dyDescent="0.25">
      <c r="A143" s="5">
        <v>9</v>
      </c>
      <c r="B143" s="1" t="s">
        <v>115</v>
      </c>
      <c r="C143" s="3">
        <v>916</v>
      </c>
      <c r="D143" s="7" t="s">
        <v>130</v>
      </c>
      <c r="E143" s="8">
        <v>6252</v>
      </c>
      <c r="F143" s="33">
        <f t="shared" si="22"/>
        <v>0.46834968911528951</v>
      </c>
      <c r="G143" s="8">
        <v>7097</v>
      </c>
      <c r="H143" s="33">
        <f t="shared" si="26"/>
        <v>0.53165031088471049</v>
      </c>
      <c r="I143" s="8">
        <f t="shared" si="21"/>
        <v>13349</v>
      </c>
      <c r="J143" s="8">
        <f t="shared" si="24"/>
        <v>13041.973</v>
      </c>
      <c r="K143" s="38">
        <v>60</v>
      </c>
      <c r="L143" s="35">
        <f t="shared" si="23"/>
        <v>4.4947187055210129</v>
      </c>
      <c r="M143" s="36">
        <f t="shared" si="25"/>
        <v>4.6005309166028789</v>
      </c>
    </row>
    <row r="144" spans="1:13" x14ac:dyDescent="0.25">
      <c r="A144" s="5">
        <v>9</v>
      </c>
      <c r="B144" s="1" t="s">
        <v>115</v>
      </c>
      <c r="C144" s="3">
        <v>917</v>
      </c>
      <c r="D144" s="7" t="s">
        <v>131</v>
      </c>
      <c r="E144" s="8">
        <v>20928</v>
      </c>
      <c r="F144" s="33">
        <f t="shared" si="22"/>
        <v>0.50531195673169793</v>
      </c>
      <c r="G144" s="8">
        <v>20488</v>
      </c>
      <c r="H144" s="33">
        <f t="shared" si="26"/>
        <v>0.49468804326830212</v>
      </c>
      <c r="I144" s="8">
        <f t="shared" si="21"/>
        <v>41416</v>
      </c>
      <c r="J144" s="8">
        <f t="shared" si="24"/>
        <v>40463.432000000001</v>
      </c>
      <c r="K144" s="38">
        <v>308</v>
      </c>
      <c r="L144" s="35">
        <f t="shared" si="23"/>
        <v>7.4367394243770519</v>
      </c>
      <c r="M144" s="36">
        <f t="shared" si="25"/>
        <v>7.6118110791986204</v>
      </c>
    </row>
    <row r="145" spans="1:13" x14ac:dyDescent="0.25">
      <c r="A145" s="5">
        <v>9</v>
      </c>
      <c r="B145" s="1" t="s">
        <v>115</v>
      </c>
      <c r="C145" s="3">
        <v>918</v>
      </c>
      <c r="D145" s="7" t="s">
        <v>132</v>
      </c>
      <c r="E145" s="8">
        <v>3478</v>
      </c>
      <c r="F145" s="33">
        <f t="shared" si="22"/>
        <v>0.44813812653008633</v>
      </c>
      <c r="G145" s="8">
        <v>4283</v>
      </c>
      <c r="H145" s="33">
        <f t="shared" si="26"/>
        <v>0.55186187346991367</v>
      </c>
      <c r="I145" s="8">
        <f t="shared" si="21"/>
        <v>7761</v>
      </c>
      <c r="J145" s="8">
        <f t="shared" si="24"/>
        <v>7582.4970000000003</v>
      </c>
      <c r="K145" s="38">
        <v>50</v>
      </c>
      <c r="L145" s="35">
        <f t="shared" si="23"/>
        <v>6.4424687540265433</v>
      </c>
      <c r="M145" s="36">
        <f t="shared" si="25"/>
        <v>6.5941338321663689</v>
      </c>
    </row>
    <row r="146" spans="1:13" x14ac:dyDescent="0.25">
      <c r="A146" s="5">
        <v>9</v>
      </c>
      <c r="B146" s="1" t="s">
        <v>115</v>
      </c>
      <c r="C146" s="3">
        <v>919</v>
      </c>
      <c r="D146" s="7" t="s">
        <v>133</v>
      </c>
      <c r="E146" s="8">
        <v>15477</v>
      </c>
      <c r="F146" s="33">
        <f t="shared" si="22"/>
        <v>0.49600999903855397</v>
      </c>
      <c r="G146" s="8">
        <v>15726</v>
      </c>
      <c r="H146" s="33">
        <f t="shared" si="26"/>
        <v>0.50399000096144597</v>
      </c>
      <c r="I146" s="8">
        <f t="shared" si="21"/>
        <v>31203</v>
      </c>
      <c r="J146" s="8">
        <f t="shared" si="24"/>
        <v>30485.331000000002</v>
      </c>
      <c r="K146" s="38">
        <v>132</v>
      </c>
      <c r="L146" s="35">
        <f t="shared" si="23"/>
        <v>4.2303624651475813</v>
      </c>
      <c r="M146" s="36">
        <f t="shared" si="25"/>
        <v>4.329951346108067</v>
      </c>
    </row>
    <row r="147" spans="1:13" x14ac:dyDescent="0.25">
      <c r="A147" s="5">
        <v>9</v>
      </c>
      <c r="B147" s="1" t="s">
        <v>115</v>
      </c>
      <c r="C147" s="6">
        <v>20</v>
      </c>
      <c r="D147" s="7" t="s">
        <v>134</v>
      </c>
      <c r="E147" s="8">
        <v>73622</v>
      </c>
      <c r="F147" s="33">
        <f t="shared" si="22"/>
        <v>0.50044863777258142</v>
      </c>
      <c r="G147" s="8">
        <v>73490</v>
      </c>
      <c r="H147" s="33">
        <f t="shared" si="26"/>
        <v>0.49955136222741858</v>
      </c>
      <c r="I147" s="8">
        <f t="shared" si="21"/>
        <v>147112</v>
      </c>
      <c r="J147" s="8">
        <f t="shared" si="24"/>
        <v>143728.424</v>
      </c>
      <c r="K147" s="38">
        <v>554</v>
      </c>
      <c r="L147" s="35">
        <f t="shared" si="23"/>
        <v>3.7658382728805266</v>
      </c>
      <c r="M147" s="36">
        <f t="shared" si="25"/>
        <v>3.8544915792021763</v>
      </c>
    </row>
    <row r="148" spans="1:13" x14ac:dyDescent="0.25">
      <c r="A148" s="5">
        <v>9</v>
      </c>
      <c r="B148" s="1" t="s">
        <v>115</v>
      </c>
      <c r="C148" s="6">
        <v>21</v>
      </c>
      <c r="D148" s="7" t="s">
        <v>135</v>
      </c>
      <c r="E148" s="8">
        <v>22545</v>
      </c>
      <c r="F148" s="33">
        <f t="shared" si="22"/>
        <v>0.50110022004400878</v>
      </c>
      <c r="G148" s="8">
        <v>22446</v>
      </c>
      <c r="H148" s="33">
        <f t="shared" si="26"/>
        <v>0.49889977995599122</v>
      </c>
      <c r="I148" s="8">
        <f t="shared" si="21"/>
        <v>44991</v>
      </c>
      <c r="J148" s="8">
        <f t="shared" si="24"/>
        <v>43956.207000000002</v>
      </c>
      <c r="K148" s="38">
        <v>164</v>
      </c>
      <c r="L148" s="35">
        <f t="shared" si="23"/>
        <v>3.6451734791402726</v>
      </c>
      <c r="M148" s="36">
        <f t="shared" si="25"/>
        <v>3.7309861608395831</v>
      </c>
    </row>
    <row r="149" spans="1:13" x14ac:dyDescent="0.25">
      <c r="A149" s="5">
        <v>9</v>
      </c>
      <c r="B149" s="1" t="s">
        <v>115</v>
      </c>
      <c r="C149" s="6">
        <v>22</v>
      </c>
      <c r="D149" s="7" t="s">
        <v>136</v>
      </c>
      <c r="E149" s="8">
        <v>15973</v>
      </c>
      <c r="F149" s="33">
        <f t="shared" si="22"/>
        <v>0.51246430748500116</v>
      </c>
      <c r="G149" s="8">
        <v>15196</v>
      </c>
      <c r="H149" s="33">
        <f t="shared" si="26"/>
        <v>0.4875356925149989</v>
      </c>
      <c r="I149" s="8">
        <f t="shared" si="21"/>
        <v>31169</v>
      </c>
      <c r="J149" s="8">
        <f t="shared" si="24"/>
        <v>30452.113000000001</v>
      </c>
      <c r="K149" s="38">
        <v>109</v>
      </c>
      <c r="L149" s="35">
        <f t="shared" si="23"/>
        <v>3.4970643909012162</v>
      </c>
      <c r="M149" s="36">
        <f t="shared" si="25"/>
        <v>3.579390369397355</v>
      </c>
    </row>
    <row r="150" spans="1:13" x14ac:dyDescent="0.25">
      <c r="A150" s="5">
        <v>9</v>
      </c>
      <c r="B150" s="1" t="s">
        <v>115</v>
      </c>
      <c r="C150" s="6">
        <v>23</v>
      </c>
      <c r="D150" s="7" t="s">
        <v>137</v>
      </c>
      <c r="E150" s="8">
        <v>15418</v>
      </c>
      <c r="F150" s="33">
        <f t="shared" si="22"/>
        <v>0.45870522432464594</v>
      </c>
      <c r="G150" s="8">
        <v>18194</v>
      </c>
      <c r="H150" s="33">
        <f t="shared" si="26"/>
        <v>0.541294775675354</v>
      </c>
      <c r="I150" s="8">
        <f t="shared" si="21"/>
        <v>33612</v>
      </c>
      <c r="J150" s="8">
        <f t="shared" si="24"/>
        <v>32838.923999999999</v>
      </c>
      <c r="K150" s="38">
        <v>80</v>
      </c>
      <c r="L150" s="35">
        <f t="shared" si="23"/>
        <v>2.3801023444008091</v>
      </c>
      <c r="M150" s="36">
        <f t="shared" si="25"/>
        <v>2.4361334128974508</v>
      </c>
    </row>
    <row r="151" spans="1:13" x14ac:dyDescent="0.25">
      <c r="A151" s="5">
        <v>9</v>
      </c>
      <c r="B151" s="1" t="s">
        <v>115</v>
      </c>
      <c r="C151" s="6">
        <v>24</v>
      </c>
      <c r="D151" s="7" t="s">
        <v>138</v>
      </c>
      <c r="E151" s="8">
        <v>6208</v>
      </c>
      <c r="F151" s="33">
        <f t="shared" si="22"/>
        <v>0.46173298624023801</v>
      </c>
      <c r="G151" s="8">
        <v>7237</v>
      </c>
      <c r="H151" s="33">
        <f t="shared" si="26"/>
        <v>0.53826701375976205</v>
      </c>
      <c r="I151" s="8">
        <f t="shared" si="21"/>
        <v>13445</v>
      </c>
      <c r="J151" s="8">
        <f t="shared" si="24"/>
        <v>13135.764999999999</v>
      </c>
      <c r="K151" s="38">
        <v>58</v>
      </c>
      <c r="L151" s="35">
        <f t="shared" si="23"/>
        <v>4.3138713276310892</v>
      </c>
      <c r="M151" s="36">
        <f t="shared" si="25"/>
        <v>4.4154261285886287</v>
      </c>
    </row>
    <row r="152" spans="1:13" x14ac:dyDescent="0.25">
      <c r="A152" s="6">
        <v>10</v>
      </c>
      <c r="B152" s="40" t="s">
        <v>139</v>
      </c>
      <c r="C152" s="40"/>
      <c r="D152" s="40"/>
      <c r="E152" s="8">
        <f>SUM(E153:E173)</f>
        <v>284796</v>
      </c>
      <c r="F152" s="33">
        <f t="shared" si="22"/>
        <v>0.48920067472164297</v>
      </c>
      <c r="G152" s="8">
        <f>SUM(G153:G173)</f>
        <v>297370</v>
      </c>
      <c r="H152" s="33">
        <f t="shared" si="26"/>
        <v>0.51079932527835703</v>
      </c>
      <c r="I152" s="8">
        <f>G152+E152</f>
        <v>582166</v>
      </c>
      <c r="J152" s="8">
        <f t="shared" si="24"/>
        <v>568776.18200000003</v>
      </c>
      <c r="K152" s="34">
        <v>2792</v>
      </c>
      <c r="L152" s="35">
        <f t="shared" si="23"/>
        <v>4.7958829612172478</v>
      </c>
      <c r="M152" s="36">
        <f t="shared" si="25"/>
        <v>4.9087850165990252</v>
      </c>
    </row>
    <row r="153" spans="1:13" x14ac:dyDescent="0.25">
      <c r="A153" s="6">
        <v>10</v>
      </c>
      <c r="B153" s="1" t="s">
        <v>139</v>
      </c>
      <c r="C153" s="4">
        <v>1001</v>
      </c>
      <c r="D153" s="7" t="s">
        <v>140</v>
      </c>
      <c r="E153" s="8">
        <v>51409</v>
      </c>
      <c r="F153" s="33">
        <f t="shared" si="22"/>
        <v>0.48278614627549676</v>
      </c>
      <c r="G153" s="8">
        <v>55075</v>
      </c>
      <c r="H153" s="33">
        <f t="shared" si="26"/>
        <v>0.51721385372450324</v>
      </c>
      <c r="I153" s="8">
        <f t="shared" ref="I153:I173" si="27">G153+E153</f>
        <v>106484</v>
      </c>
      <c r="J153" s="8">
        <f t="shared" si="24"/>
        <v>104034.868</v>
      </c>
      <c r="K153" s="38">
        <v>468</v>
      </c>
      <c r="L153" s="35">
        <f t="shared" si="23"/>
        <v>4.3950264828518844</v>
      </c>
      <c r="M153" s="36">
        <f t="shared" si="25"/>
        <v>4.4984917941165641</v>
      </c>
    </row>
    <row r="154" spans="1:13" x14ac:dyDescent="0.25">
      <c r="A154" s="6">
        <v>10</v>
      </c>
      <c r="B154" s="1" t="s">
        <v>139</v>
      </c>
      <c r="C154" s="4">
        <v>1002</v>
      </c>
      <c r="D154" s="7" t="s">
        <v>141</v>
      </c>
      <c r="E154" s="8">
        <v>13565</v>
      </c>
      <c r="F154" s="33">
        <f t="shared" si="22"/>
        <v>0.49675907276522502</v>
      </c>
      <c r="G154" s="8">
        <v>13742</v>
      </c>
      <c r="H154" s="33">
        <f t="shared" si="26"/>
        <v>0.50324092723477498</v>
      </c>
      <c r="I154" s="8">
        <f t="shared" si="27"/>
        <v>27307</v>
      </c>
      <c r="J154" s="8">
        <f t="shared" si="24"/>
        <v>26678.938999999998</v>
      </c>
      <c r="K154" s="38">
        <v>207</v>
      </c>
      <c r="L154" s="35">
        <f t="shared" si="23"/>
        <v>7.5804738711685653</v>
      </c>
      <c r="M154" s="36">
        <f t="shared" si="25"/>
        <v>7.7589292437753992</v>
      </c>
    </row>
    <row r="155" spans="1:13" x14ac:dyDescent="0.25">
      <c r="A155" s="6">
        <v>10</v>
      </c>
      <c r="B155" s="1" t="s">
        <v>139</v>
      </c>
      <c r="C155" s="4">
        <v>1003</v>
      </c>
      <c r="D155" s="7" t="s">
        <v>142</v>
      </c>
      <c r="E155" s="8">
        <v>10274</v>
      </c>
      <c r="F155" s="33">
        <f t="shared" si="22"/>
        <v>0.49214408890592065</v>
      </c>
      <c r="G155" s="8">
        <v>10602</v>
      </c>
      <c r="H155" s="33">
        <f t="shared" si="26"/>
        <v>0.50785591109407935</v>
      </c>
      <c r="I155" s="8">
        <f t="shared" si="27"/>
        <v>20876</v>
      </c>
      <c r="J155" s="8">
        <f t="shared" si="24"/>
        <v>20395.851999999999</v>
      </c>
      <c r="K155" s="38">
        <v>111</v>
      </c>
      <c r="L155" s="35">
        <f t="shared" si="23"/>
        <v>5.3171105575780802</v>
      </c>
      <c r="M155" s="36">
        <f t="shared" si="25"/>
        <v>5.4422830681454251</v>
      </c>
    </row>
    <row r="156" spans="1:13" x14ac:dyDescent="0.25">
      <c r="A156" s="6">
        <v>10</v>
      </c>
      <c r="B156" s="1" t="s">
        <v>139</v>
      </c>
      <c r="C156" s="4">
        <v>1004</v>
      </c>
      <c r="D156" s="7" t="s">
        <v>143</v>
      </c>
      <c r="E156" s="8">
        <v>10944</v>
      </c>
      <c r="F156" s="33">
        <f t="shared" si="22"/>
        <v>0.4734178310334386</v>
      </c>
      <c r="G156" s="8">
        <v>12173</v>
      </c>
      <c r="H156" s="33">
        <f t="shared" si="26"/>
        <v>0.5265821689665614</v>
      </c>
      <c r="I156" s="8">
        <f t="shared" si="27"/>
        <v>23117</v>
      </c>
      <c r="J156" s="8">
        <f t="shared" si="24"/>
        <v>22585.308999999997</v>
      </c>
      <c r="K156" s="38">
        <v>74</v>
      </c>
      <c r="L156" s="35">
        <f t="shared" si="23"/>
        <v>3.2011074101310721</v>
      </c>
      <c r="M156" s="36">
        <f t="shared" si="25"/>
        <v>3.2764661311474645</v>
      </c>
    </row>
    <row r="157" spans="1:13" x14ac:dyDescent="0.25">
      <c r="A157" s="6">
        <v>10</v>
      </c>
      <c r="B157" s="1" t="s">
        <v>139</v>
      </c>
      <c r="C157" s="4">
        <v>1005</v>
      </c>
      <c r="D157" s="7" t="s">
        <v>144</v>
      </c>
      <c r="E157" s="8">
        <v>4460</v>
      </c>
      <c r="F157" s="33">
        <f t="shared" si="22"/>
        <v>0.44855677360957458</v>
      </c>
      <c r="G157" s="8">
        <v>5483</v>
      </c>
      <c r="H157" s="33">
        <f t="shared" si="26"/>
        <v>0.55144322639042542</v>
      </c>
      <c r="I157" s="8">
        <f t="shared" si="27"/>
        <v>9943</v>
      </c>
      <c r="J157" s="8">
        <f t="shared" si="24"/>
        <v>9714.3109999999997</v>
      </c>
      <c r="K157" s="38">
        <v>52</v>
      </c>
      <c r="L157" s="35">
        <f t="shared" si="23"/>
        <v>5.2298099165241876</v>
      </c>
      <c r="M157" s="36">
        <f t="shared" si="25"/>
        <v>5.3529272431158521</v>
      </c>
    </row>
    <row r="158" spans="1:13" x14ac:dyDescent="0.25">
      <c r="A158" s="6">
        <v>10</v>
      </c>
      <c r="B158" s="1" t="s">
        <v>139</v>
      </c>
      <c r="C158" s="4">
        <v>1006</v>
      </c>
      <c r="D158" s="7" t="s">
        <v>145</v>
      </c>
      <c r="E158" s="8">
        <v>18193</v>
      </c>
      <c r="F158" s="33">
        <f t="shared" si="22"/>
        <v>0.48335503068625629</v>
      </c>
      <c r="G158" s="8">
        <v>19446</v>
      </c>
      <c r="H158" s="33">
        <f t="shared" si="26"/>
        <v>0.51664496931374371</v>
      </c>
      <c r="I158" s="8">
        <f t="shared" si="27"/>
        <v>37639</v>
      </c>
      <c r="J158" s="8">
        <f t="shared" si="24"/>
        <v>36773.303</v>
      </c>
      <c r="K158" s="38">
        <v>219</v>
      </c>
      <c r="L158" s="35">
        <f t="shared" si="23"/>
        <v>5.818433008315842</v>
      </c>
      <c r="M158" s="36">
        <f t="shared" si="25"/>
        <v>5.955407378010074</v>
      </c>
    </row>
    <row r="159" spans="1:13" x14ac:dyDescent="0.25">
      <c r="A159" s="6">
        <v>10</v>
      </c>
      <c r="B159" s="1" t="s">
        <v>139</v>
      </c>
      <c r="C159" s="4">
        <v>1007</v>
      </c>
      <c r="D159" s="7" t="s">
        <v>146</v>
      </c>
      <c r="E159" s="8">
        <v>6947</v>
      </c>
      <c r="F159" s="33">
        <f t="shared" si="22"/>
        <v>0.52029658478130614</v>
      </c>
      <c r="G159" s="8">
        <v>6405</v>
      </c>
      <c r="H159" s="33">
        <f t="shared" si="26"/>
        <v>0.47970341521869381</v>
      </c>
      <c r="I159" s="8">
        <f t="shared" si="27"/>
        <v>13352</v>
      </c>
      <c r="J159" s="8">
        <f t="shared" si="24"/>
        <v>13044.904000000002</v>
      </c>
      <c r="K159" s="38">
        <v>51</v>
      </c>
      <c r="L159" s="35">
        <f t="shared" si="23"/>
        <v>3.8196524865188737</v>
      </c>
      <c r="M159" s="36">
        <f t="shared" si="25"/>
        <v>3.9095726576447007</v>
      </c>
    </row>
    <row r="160" spans="1:13" x14ac:dyDescent="0.25">
      <c r="A160" s="6">
        <v>10</v>
      </c>
      <c r="B160" s="1" t="s">
        <v>139</v>
      </c>
      <c r="C160" s="4">
        <v>1008</v>
      </c>
      <c r="D160" s="7" t="s">
        <v>147</v>
      </c>
      <c r="E160" s="8">
        <v>11226</v>
      </c>
      <c r="F160" s="33">
        <f t="shared" si="22"/>
        <v>0.48246518824136153</v>
      </c>
      <c r="G160" s="8">
        <v>12042</v>
      </c>
      <c r="H160" s="33">
        <f t="shared" si="26"/>
        <v>0.51753481175863847</v>
      </c>
      <c r="I160" s="8">
        <f t="shared" si="27"/>
        <v>23268</v>
      </c>
      <c r="J160" s="8">
        <f t="shared" si="24"/>
        <v>22732.835999999999</v>
      </c>
      <c r="K160" s="38">
        <v>109</v>
      </c>
      <c r="L160" s="35">
        <f t="shared" si="23"/>
        <v>4.6845452982637097</v>
      </c>
      <c r="M160" s="36">
        <f t="shared" si="25"/>
        <v>4.7948263032381879</v>
      </c>
    </row>
    <row r="161" spans="1:13" x14ac:dyDescent="0.25">
      <c r="A161" s="6">
        <v>10</v>
      </c>
      <c r="B161" s="1" t="s">
        <v>139</v>
      </c>
      <c r="C161" s="4">
        <v>1009</v>
      </c>
      <c r="D161" s="7" t="s">
        <v>148</v>
      </c>
      <c r="E161" s="8">
        <v>10310</v>
      </c>
      <c r="F161" s="33">
        <f t="shared" si="22"/>
        <v>0.47718226418587428</v>
      </c>
      <c r="G161" s="8">
        <v>11296</v>
      </c>
      <c r="H161" s="33">
        <f t="shared" si="26"/>
        <v>0.52281773581412572</v>
      </c>
      <c r="I161" s="8">
        <f t="shared" si="27"/>
        <v>21606</v>
      </c>
      <c r="J161" s="8">
        <f t="shared" si="24"/>
        <v>21109.062000000002</v>
      </c>
      <c r="K161" s="38">
        <v>108</v>
      </c>
      <c r="L161" s="35">
        <f t="shared" si="23"/>
        <v>4.9986114968064426</v>
      </c>
      <c r="M161" s="36">
        <f t="shared" si="25"/>
        <v>5.1162860765674951</v>
      </c>
    </row>
    <row r="162" spans="1:13" x14ac:dyDescent="0.25">
      <c r="A162" s="6">
        <v>10</v>
      </c>
      <c r="B162" s="1" t="s">
        <v>139</v>
      </c>
      <c r="C162" s="4">
        <v>1010</v>
      </c>
      <c r="D162" s="7" t="s">
        <v>149</v>
      </c>
      <c r="E162" s="8">
        <v>27468</v>
      </c>
      <c r="F162" s="33">
        <f t="shared" si="22"/>
        <v>0.49540986563260891</v>
      </c>
      <c r="G162" s="8">
        <v>27977</v>
      </c>
      <c r="H162" s="33">
        <f t="shared" si="26"/>
        <v>0.50459013436739109</v>
      </c>
      <c r="I162" s="8">
        <f t="shared" si="27"/>
        <v>55445</v>
      </c>
      <c r="J162" s="8">
        <f t="shared" si="24"/>
        <v>54169.764999999999</v>
      </c>
      <c r="K162" s="38">
        <v>282</v>
      </c>
      <c r="L162" s="35">
        <f t="shared" si="23"/>
        <v>5.0861213815492832</v>
      </c>
      <c r="M162" s="36">
        <f t="shared" si="25"/>
        <v>5.2058560711865738</v>
      </c>
    </row>
    <row r="163" spans="1:13" x14ac:dyDescent="0.25">
      <c r="A163" s="6">
        <v>10</v>
      </c>
      <c r="B163" s="1" t="s">
        <v>139</v>
      </c>
      <c r="C163" s="4">
        <v>1011</v>
      </c>
      <c r="D163" s="7" t="s">
        <v>150</v>
      </c>
      <c r="E163" s="8">
        <v>4483</v>
      </c>
      <c r="F163" s="33">
        <f t="shared" si="22"/>
        <v>0.4957973899579739</v>
      </c>
      <c r="G163" s="8">
        <v>4559</v>
      </c>
      <c r="H163" s="33">
        <f t="shared" si="26"/>
        <v>0.50420261004202616</v>
      </c>
      <c r="I163" s="8">
        <f t="shared" si="27"/>
        <v>9042</v>
      </c>
      <c r="J163" s="8">
        <f t="shared" si="24"/>
        <v>8834.0339999999997</v>
      </c>
      <c r="K163" s="38">
        <v>52</v>
      </c>
      <c r="L163" s="35">
        <f t="shared" si="23"/>
        <v>5.7509400575094007</v>
      </c>
      <c r="M163" s="36">
        <f t="shared" si="25"/>
        <v>5.8863255450454455</v>
      </c>
    </row>
    <row r="164" spans="1:13" x14ac:dyDescent="0.25">
      <c r="A164" s="6">
        <v>10</v>
      </c>
      <c r="B164" s="1" t="s">
        <v>139</v>
      </c>
      <c r="C164" s="4">
        <v>1012</v>
      </c>
      <c r="D164" s="7" t="s">
        <v>151</v>
      </c>
      <c r="E164" s="8">
        <v>3308</v>
      </c>
      <c r="F164" s="33">
        <f t="shared" si="22"/>
        <v>0.48554234551592546</v>
      </c>
      <c r="G164" s="8">
        <v>3505</v>
      </c>
      <c r="H164" s="33">
        <f t="shared" si="26"/>
        <v>0.51445765448407454</v>
      </c>
      <c r="I164" s="8">
        <f t="shared" si="27"/>
        <v>6813</v>
      </c>
      <c r="J164" s="8">
        <f t="shared" si="24"/>
        <v>6656.3009999999995</v>
      </c>
      <c r="K164" s="38">
        <v>41</v>
      </c>
      <c r="L164" s="35">
        <f t="shared" si="23"/>
        <v>6.0179069426097165</v>
      </c>
      <c r="M164" s="36">
        <f t="shared" si="25"/>
        <v>6.1595772186384004</v>
      </c>
    </row>
    <row r="165" spans="1:13" x14ac:dyDescent="0.25">
      <c r="A165" s="6">
        <v>10</v>
      </c>
      <c r="B165" s="1" t="s">
        <v>139</v>
      </c>
      <c r="C165" s="4">
        <v>1013</v>
      </c>
      <c r="D165" s="7" t="s">
        <v>152</v>
      </c>
      <c r="E165" s="8">
        <v>27251</v>
      </c>
      <c r="F165" s="33">
        <f t="shared" si="22"/>
        <v>0.49418783889160911</v>
      </c>
      <c r="G165" s="8">
        <v>27892</v>
      </c>
      <c r="H165" s="33">
        <f t="shared" si="26"/>
        <v>0.50581216110839089</v>
      </c>
      <c r="I165" s="8">
        <f t="shared" si="27"/>
        <v>55143</v>
      </c>
      <c r="J165" s="8">
        <f t="shared" si="24"/>
        <v>53874.711000000003</v>
      </c>
      <c r="K165" s="38">
        <v>264</v>
      </c>
      <c r="L165" s="35">
        <f t="shared" si="23"/>
        <v>4.7875523638539796</v>
      </c>
      <c r="M165" s="36">
        <f t="shared" si="25"/>
        <v>4.9002583048658952</v>
      </c>
    </row>
    <row r="166" spans="1:13" x14ac:dyDescent="0.25">
      <c r="A166" s="6">
        <v>10</v>
      </c>
      <c r="B166" s="1" t="s">
        <v>139</v>
      </c>
      <c r="C166" s="4">
        <v>1014</v>
      </c>
      <c r="D166" s="7" t="s">
        <v>153</v>
      </c>
      <c r="E166" s="8">
        <v>22987</v>
      </c>
      <c r="F166" s="33">
        <f t="shared" si="22"/>
        <v>0.49222698072805138</v>
      </c>
      <c r="G166" s="8">
        <v>23713</v>
      </c>
      <c r="H166" s="33">
        <f t="shared" si="26"/>
        <v>0.50777301927194862</v>
      </c>
      <c r="I166" s="8">
        <f t="shared" si="27"/>
        <v>46700</v>
      </c>
      <c r="J166" s="8">
        <f t="shared" si="24"/>
        <v>45625.9</v>
      </c>
      <c r="K166" s="38">
        <v>216</v>
      </c>
      <c r="L166" s="35">
        <f t="shared" si="23"/>
        <v>4.6252676659528911</v>
      </c>
      <c r="M166" s="36">
        <f t="shared" si="25"/>
        <v>4.7341531893069506</v>
      </c>
    </row>
    <row r="167" spans="1:13" x14ac:dyDescent="0.25">
      <c r="A167" s="6">
        <v>10</v>
      </c>
      <c r="B167" s="1" t="s">
        <v>139</v>
      </c>
      <c r="C167" s="4">
        <v>1015</v>
      </c>
      <c r="D167" s="7" t="s">
        <v>154</v>
      </c>
      <c r="E167" s="8">
        <v>12901</v>
      </c>
      <c r="F167" s="33">
        <f t="shared" si="22"/>
        <v>0.49520190388453861</v>
      </c>
      <c r="G167" s="8">
        <v>13151</v>
      </c>
      <c r="H167" s="33">
        <f t="shared" si="26"/>
        <v>0.50479809611546134</v>
      </c>
      <c r="I167" s="8">
        <f t="shared" si="27"/>
        <v>26052</v>
      </c>
      <c r="J167" s="8">
        <f t="shared" si="24"/>
        <v>25452.804</v>
      </c>
      <c r="K167" s="38">
        <v>114</v>
      </c>
      <c r="L167" s="35">
        <f t="shared" si="23"/>
        <v>4.3758636573007834</v>
      </c>
      <c r="M167" s="36">
        <f t="shared" si="25"/>
        <v>4.4788778478001881</v>
      </c>
    </row>
    <row r="168" spans="1:13" x14ac:dyDescent="0.25">
      <c r="A168" s="6">
        <v>10</v>
      </c>
      <c r="B168" s="1" t="s">
        <v>139</v>
      </c>
      <c r="C168" s="4">
        <v>1016</v>
      </c>
      <c r="D168" s="7" t="s">
        <v>155</v>
      </c>
      <c r="E168" s="8">
        <v>6347</v>
      </c>
      <c r="F168" s="33">
        <f t="shared" si="22"/>
        <v>0.52432878975629904</v>
      </c>
      <c r="G168" s="8">
        <v>5758</v>
      </c>
      <c r="H168" s="33">
        <f t="shared" si="26"/>
        <v>0.47567121024370096</v>
      </c>
      <c r="I168" s="8">
        <f t="shared" si="27"/>
        <v>12105</v>
      </c>
      <c r="J168" s="8">
        <f t="shared" si="24"/>
        <v>11826.584999999999</v>
      </c>
      <c r="K168" s="38">
        <v>38</v>
      </c>
      <c r="L168" s="35">
        <f t="shared" si="23"/>
        <v>3.1391986782321357</v>
      </c>
      <c r="M168" s="36">
        <f t="shared" si="25"/>
        <v>3.2130999777196889</v>
      </c>
    </row>
    <row r="169" spans="1:13" x14ac:dyDescent="0.25">
      <c r="A169" s="6">
        <v>10</v>
      </c>
      <c r="B169" s="1" t="s">
        <v>139</v>
      </c>
      <c r="C169" s="4">
        <v>1017</v>
      </c>
      <c r="D169" s="7" t="s">
        <v>156</v>
      </c>
      <c r="E169" s="8">
        <v>6236</v>
      </c>
      <c r="F169" s="33">
        <f t="shared" si="22"/>
        <v>0.46694122051666043</v>
      </c>
      <c r="G169" s="8">
        <v>7119</v>
      </c>
      <c r="H169" s="33">
        <f t="shared" si="26"/>
        <v>0.53305877948333957</v>
      </c>
      <c r="I169" s="8">
        <f t="shared" si="27"/>
        <v>13355</v>
      </c>
      <c r="J169" s="8">
        <f t="shared" si="24"/>
        <v>13047.834999999999</v>
      </c>
      <c r="K169" s="38">
        <v>53</v>
      </c>
      <c r="L169" s="35">
        <f t="shared" si="23"/>
        <v>3.9685511044552602</v>
      </c>
      <c r="M169" s="36">
        <f t="shared" si="25"/>
        <v>4.0619765654608608</v>
      </c>
    </row>
    <row r="170" spans="1:13" x14ac:dyDescent="0.25">
      <c r="A170" s="6">
        <v>10</v>
      </c>
      <c r="B170" s="1" t="s">
        <v>139</v>
      </c>
      <c r="C170" s="4">
        <v>1018</v>
      </c>
      <c r="D170" s="7" t="s">
        <v>157</v>
      </c>
      <c r="E170" s="8">
        <v>4380</v>
      </c>
      <c r="F170" s="33">
        <f t="shared" si="22"/>
        <v>0.49903155975845959</v>
      </c>
      <c r="G170" s="8">
        <v>4397</v>
      </c>
      <c r="H170" s="33">
        <f t="shared" si="26"/>
        <v>0.50096844024154041</v>
      </c>
      <c r="I170" s="8">
        <f t="shared" si="27"/>
        <v>8777</v>
      </c>
      <c r="J170" s="8">
        <f t="shared" si="24"/>
        <v>8575.1290000000008</v>
      </c>
      <c r="K170" s="38">
        <v>39</v>
      </c>
      <c r="L170" s="35">
        <f t="shared" si="23"/>
        <v>4.4434316964794354</v>
      </c>
      <c r="M170" s="36">
        <f t="shared" si="25"/>
        <v>4.5480365368264426</v>
      </c>
    </row>
    <row r="171" spans="1:13" x14ac:dyDescent="0.25">
      <c r="A171" s="6">
        <v>10</v>
      </c>
      <c r="B171" s="1" t="s">
        <v>139</v>
      </c>
      <c r="C171" s="4">
        <v>1019</v>
      </c>
      <c r="D171" s="7" t="s">
        <v>158</v>
      </c>
      <c r="E171" s="8">
        <v>5781</v>
      </c>
      <c r="F171" s="33">
        <f t="shared" si="22"/>
        <v>0.47261281883584044</v>
      </c>
      <c r="G171" s="8">
        <v>6451</v>
      </c>
      <c r="H171" s="33">
        <f t="shared" si="26"/>
        <v>0.52738718116415961</v>
      </c>
      <c r="I171" s="8">
        <f t="shared" si="27"/>
        <v>12232</v>
      </c>
      <c r="J171" s="8">
        <f t="shared" si="24"/>
        <v>11950.664000000001</v>
      </c>
      <c r="K171" s="38">
        <v>42</v>
      </c>
      <c r="L171" s="35">
        <f t="shared" si="23"/>
        <v>3.4336167429692606</v>
      </c>
      <c r="M171" s="36">
        <f t="shared" si="25"/>
        <v>3.5144490716164385</v>
      </c>
    </row>
    <row r="172" spans="1:13" x14ac:dyDescent="0.25">
      <c r="A172" s="6">
        <v>10</v>
      </c>
      <c r="B172" s="1" t="s">
        <v>139</v>
      </c>
      <c r="C172" s="4">
        <v>1020</v>
      </c>
      <c r="D172" s="7" t="s">
        <v>159</v>
      </c>
      <c r="E172" s="8">
        <v>11030</v>
      </c>
      <c r="F172" s="33">
        <f t="shared" si="22"/>
        <v>0.4986888507098291</v>
      </c>
      <c r="G172" s="8">
        <v>11088</v>
      </c>
      <c r="H172" s="33">
        <f t="shared" si="26"/>
        <v>0.50131114929017095</v>
      </c>
      <c r="I172" s="8">
        <f t="shared" si="27"/>
        <v>22118</v>
      </c>
      <c r="J172" s="8">
        <f t="shared" si="24"/>
        <v>21609.286</v>
      </c>
      <c r="K172" s="38">
        <v>144</v>
      </c>
      <c r="L172" s="35">
        <f t="shared" si="23"/>
        <v>6.5105344063658563</v>
      </c>
      <c r="M172" s="36">
        <f t="shared" si="25"/>
        <v>6.6638018488903334</v>
      </c>
    </row>
    <row r="173" spans="1:13" x14ac:dyDescent="0.25">
      <c r="A173" s="6">
        <v>10</v>
      </c>
      <c r="B173" s="1" t="s">
        <v>139</v>
      </c>
      <c r="C173" s="4">
        <v>1021</v>
      </c>
      <c r="D173" s="7" t="s">
        <v>342</v>
      </c>
      <c r="E173" s="8">
        <v>15296</v>
      </c>
      <c r="F173" s="33">
        <f t="shared" si="22"/>
        <v>0.49675240322161601</v>
      </c>
      <c r="G173" s="8">
        <v>15496</v>
      </c>
      <c r="H173" s="33">
        <f t="shared" si="26"/>
        <v>0.50324759677838404</v>
      </c>
      <c r="I173" s="8">
        <f t="shared" si="27"/>
        <v>30792</v>
      </c>
      <c r="J173" s="8">
        <f t="shared" si="24"/>
        <v>30083.784</v>
      </c>
      <c r="K173" s="38">
        <v>108</v>
      </c>
      <c r="L173" s="35">
        <f t="shared" si="23"/>
        <v>3.5074045206547155</v>
      </c>
      <c r="M173" s="36">
        <f t="shared" si="25"/>
        <v>3.589973920833895</v>
      </c>
    </row>
    <row r="174" spans="1:13" x14ac:dyDescent="0.25">
      <c r="A174" s="6">
        <v>11</v>
      </c>
      <c r="B174" s="40" t="s">
        <v>160</v>
      </c>
      <c r="C174" s="40"/>
      <c r="D174" s="40"/>
      <c r="E174" s="8">
        <f>SUM(E175:E183)</f>
        <v>166508</v>
      </c>
      <c r="F174" s="33">
        <f t="shared" si="22"/>
        <v>0.48953071988428226</v>
      </c>
      <c r="G174" s="8">
        <f>SUM(G175:G183)</f>
        <v>173630</v>
      </c>
      <c r="H174" s="33">
        <f t="shared" si="26"/>
        <v>0.51046928011571768</v>
      </c>
      <c r="I174" s="8">
        <f>G174+E174</f>
        <v>340138</v>
      </c>
      <c r="J174" s="8">
        <f t="shared" si="24"/>
        <v>332314.826</v>
      </c>
      <c r="K174" s="34">
        <v>1729</v>
      </c>
      <c r="L174" s="35">
        <f t="shared" si="23"/>
        <v>5.0832309239191149</v>
      </c>
      <c r="M174" s="36">
        <f t="shared" si="25"/>
        <v>5.2028975679827179</v>
      </c>
    </row>
    <row r="175" spans="1:13" x14ac:dyDescent="0.25">
      <c r="A175" s="6">
        <v>11</v>
      </c>
      <c r="B175" s="1" t="s">
        <v>160</v>
      </c>
      <c r="C175" s="4">
        <v>1101</v>
      </c>
      <c r="D175" s="7" t="s">
        <v>160</v>
      </c>
      <c r="E175" s="8">
        <v>45464</v>
      </c>
      <c r="F175" s="33">
        <f t="shared" si="22"/>
        <v>0.48863428737250519</v>
      </c>
      <c r="G175" s="8">
        <v>47579</v>
      </c>
      <c r="H175" s="33">
        <f t="shared" si="26"/>
        <v>0.51136571262749486</v>
      </c>
      <c r="I175" s="8">
        <f t="shared" ref="I175:I183" si="28">G175+E175</f>
        <v>93043</v>
      </c>
      <c r="J175" s="8">
        <f t="shared" si="24"/>
        <v>90903.010999999999</v>
      </c>
      <c r="K175" s="38">
        <v>542</v>
      </c>
      <c r="L175" s="35">
        <f t="shared" si="23"/>
        <v>5.8252635878034891</v>
      </c>
      <c r="M175" s="36">
        <f t="shared" si="25"/>
        <v>5.9623987592666206</v>
      </c>
    </row>
    <row r="176" spans="1:13" x14ac:dyDescent="0.25">
      <c r="A176" s="6">
        <v>11</v>
      </c>
      <c r="B176" s="1" t="s">
        <v>160</v>
      </c>
      <c r="C176" s="4">
        <v>1102</v>
      </c>
      <c r="D176" s="7" t="s">
        <v>161</v>
      </c>
      <c r="E176" s="8">
        <v>15462</v>
      </c>
      <c r="F176" s="33">
        <f t="shared" si="22"/>
        <v>0.49519600307455802</v>
      </c>
      <c r="G176" s="8">
        <v>15762</v>
      </c>
      <c r="H176" s="33">
        <f t="shared" si="26"/>
        <v>0.50480399692544198</v>
      </c>
      <c r="I176" s="8">
        <f t="shared" si="28"/>
        <v>31224</v>
      </c>
      <c r="J176" s="8">
        <f t="shared" si="24"/>
        <v>30505.848000000002</v>
      </c>
      <c r="K176" s="38">
        <v>158</v>
      </c>
      <c r="L176" s="35">
        <f t="shared" si="23"/>
        <v>5.0602100947988724</v>
      </c>
      <c r="M176" s="36">
        <f t="shared" si="25"/>
        <v>5.1793347950858468</v>
      </c>
    </row>
    <row r="177" spans="1:13" x14ac:dyDescent="0.25">
      <c r="A177" s="6">
        <v>11</v>
      </c>
      <c r="B177" s="1" t="s">
        <v>160</v>
      </c>
      <c r="C177" s="4">
        <v>1103</v>
      </c>
      <c r="D177" s="7" t="s">
        <v>162</v>
      </c>
      <c r="E177" s="8">
        <v>7170</v>
      </c>
      <c r="F177" s="33">
        <f t="shared" si="22"/>
        <v>0.50262881177707674</v>
      </c>
      <c r="G177" s="8">
        <v>7095</v>
      </c>
      <c r="H177" s="33">
        <f t="shared" si="26"/>
        <v>0.49737118822292326</v>
      </c>
      <c r="I177" s="8">
        <f t="shared" si="28"/>
        <v>14265</v>
      </c>
      <c r="J177" s="8">
        <f t="shared" si="24"/>
        <v>13936.905000000001</v>
      </c>
      <c r="K177" s="38">
        <v>62</v>
      </c>
      <c r="L177" s="35">
        <f t="shared" si="23"/>
        <v>4.3463021381002456</v>
      </c>
      <c r="M177" s="36">
        <f t="shared" si="25"/>
        <v>4.4486204074721032</v>
      </c>
    </row>
    <row r="178" spans="1:13" x14ac:dyDescent="0.25">
      <c r="A178" s="6">
        <v>11</v>
      </c>
      <c r="B178" s="1" t="s">
        <v>160</v>
      </c>
      <c r="C178" s="4">
        <v>1104</v>
      </c>
      <c r="D178" s="7" t="s">
        <v>163</v>
      </c>
      <c r="E178" s="8">
        <v>6436</v>
      </c>
      <c r="F178" s="33">
        <f t="shared" si="22"/>
        <v>0.49561065763129525</v>
      </c>
      <c r="G178" s="8">
        <v>6550</v>
      </c>
      <c r="H178" s="33">
        <f t="shared" si="26"/>
        <v>0.50438934236870481</v>
      </c>
      <c r="I178" s="8">
        <f t="shared" si="28"/>
        <v>12986</v>
      </c>
      <c r="J178" s="8">
        <f t="shared" si="24"/>
        <v>12687.322</v>
      </c>
      <c r="K178" s="38">
        <v>62</v>
      </c>
      <c r="L178" s="35">
        <f t="shared" si="23"/>
        <v>4.7743724010472821</v>
      </c>
      <c r="M178" s="36">
        <f t="shared" si="25"/>
        <v>4.8867680665785898</v>
      </c>
    </row>
    <row r="179" spans="1:13" x14ac:dyDescent="0.25">
      <c r="A179" s="6">
        <v>11</v>
      </c>
      <c r="B179" s="1" t="s">
        <v>160</v>
      </c>
      <c r="C179" s="4">
        <v>1105</v>
      </c>
      <c r="D179" s="7" t="s">
        <v>164</v>
      </c>
      <c r="E179" s="8">
        <v>14100</v>
      </c>
      <c r="F179" s="33">
        <f t="shared" si="22"/>
        <v>0.49207789488378584</v>
      </c>
      <c r="G179" s="8">
        <v>14554</v>
      </c>
      <c r="H179" s="33">
        <f t="shared" si="26"/>
        <v>0.50792210511621416</v>
      </c>
      <c r="I179" s="8">
        <f t="shared" si="28"/>
        <v>28654</v>
      </c>
      <c r="J179" s="8">
        <f t="shared" si="24"/>
        <v>27994.958000000002</v>
      </c>
      <c r="K179" s="38">
        <v>103</v>
      </c>
      <c r="L179" s="35">
        <f t="shared" si="23"/>
        <v>3.5946115725553152</v>
      </c>
      <c r="M179" s="36">
        <f t="shared" si="25"/>
        <v>3.6792339534854808</v>
      </c>
    </row>
    <row r="180" spans="1:13" x14ac:dyDescent="0.25">
      <c r="A180" s="6">
        <v>11</v>
      </c>
      <c r="B180" s="1" t="s">
        <v>160</v>
      </c>
      <c r="C180" s="4">
        <v>1106</v>
      </c>
      <c r="D180" s="7" t="s">
        <v>165</v>
      </c>
      <c r="E180" s="8">
        <v>20379</v>
      </c>
      <c r="F180" s="33">
        <f t="shared" si="22"/>
        <v>0.4984102915280767</v>
      </c>
      <c r="G180" s="8">
        <v>20509</v>
      </c>
      <c r="H180" s="33">
        <f t="shared" si="26"/>
        <v>0.5015897084719233</v>
      </c>
      <c r="I180" s="8">
        <f t="shared" si="28"/>
        <v>40888</v>
      </c>
      <c r="J180" s="8">
        <f t="shared" si="24"/>
        <v>39947.576000000001</v>
      </c>
      <c r="K180" s="38">
        <v>233</v>
      </c>
      <c r="L180" s="35">
        <f t="shared" si="23"/>
        <v>5.6984934455096852</v>
      </c>
      <c r="M180" s="36">
        <f t="shared" si="25"/>
        <v>5.8326442635718365</v>
      </c>
    </row>
    <row r="181" spans="1:13" x14ac:dyDescent="0.25">
      <c r="A181" s="6">
        <v>11</v>
      </c>
      <c r="B181" s="1" t="s">
        <v>160</v>
      </c>
      <c r="C181" s="4">
        <v>1107</v>
      </c>
      <c r="D181" s="7" t="s">
        <v>166</v>
      </c>
      <c r="E181" s="8">
        <v>19792</v>
      </c>
      <c r="F181" s="33">
        <f t="shared" si="22"/>
        <v>0.49850137269223987</v>
      </c>
      <c r="G181" s="8">
        <v>19911</v>
      </c>
      <c r="H181" s="33">
        <f t="shared" si="26"/>
        <v>0.50149862730776007</v>
      </c>
      <c r="I181" s="8">
        <f t="shared" si="28"/>
        <v>39703</v>
      </c>
      <c r="J181" s="8">
        <f t="shared" si="24"/>
        <v>38789.830999999998</v>
      </c>
      <c r="K181" s="38">
        <v>212</v>
      </c>
      <c r="L181" s="35">
        <f t="shared" si="23"/>
        <v>5.3396468780696669</v>
      </c>
      <c r="M181" s="36">
        <f t="shared" si="25"/>
        <v>5.465349926376323</v>
      </c>
    </row>
    <row r="182" spans="1:13" x14ac:dyDescent="0.25">
      <c r="A182" s="6">
        <v>11</v>
      </c>
      <c r="B182" s="1" t="s">
        <v>160</v>
      </c>
      <c r="C182" s="4">
        <v>1108</v>
      </c>
      <c r="D182" s="7" t="s">
        <v>167</v>
      </c>
      <c r="E182" s="8">
        <v>16520</v>
      </c>
      <c r="F182" s="33">
        <f t="shared" si="22"/>
        <v>0.4893944780187226</v>
      </c>
      <c r="G182" s="8">
        <v>17236</v>
      </c>
      <c r="H182" s="33">
        <f t="shared" si="26"/>
        <v>0.5106055219812774</v>
      </c>
      <c r="I182" s="8">
        <f t="shared" si="28"/>
        <v>33756</v>
      </c>
      <c r="J182" s="8">
        <f t="shared" si="24"/>
        <v>32979.612000000001</v>
      </c>
      <c r="K182" s="38">
        <v>197</v>
      </c>
      <c r="L182" s="35">
        <f t="shared" si="23"/>
        <v>5.8359995260101911</v>
      </c>
      <c r="M182" s="36">
        <f t="shared" si="25"/>
        <v>5.9733874370626312</v>
      </c>
    </row>
    <row r="183" spans="1:13" x14ac:dyDescent="0.25">
      <c r="A183" s="6">
        <v>11</v>
      </c>
      <c r="B183" s="1" t="s">
        <v>160</v>
      </c>
      <c r="C183" s="4">
        <v>1109</v>
      </c>
      <c r="D183" s="7" t="s">
        <v>168</v>
      </c>
      <c r="E183" s="8">
        <v>21185</v>
      </c>
      <c r="F183" s="33">
        <f t="shared" si="22"/>
        <v>0.46438983756768015</v>
      </c>
      <c r="G183" s="8">
        <v>24434</v>
      </c>
      <c r="H183" s="33">
        <f t="shared" si="26"/>
        <v>0.53561016243231985</v>
      </c>
      <c r="I183" s="8">
        <f t="shared" si="28"/>
        <v>45619</v>
      </c>
      <c r="J183" s="8">
        <f t="shared" si="24"/>
        <v>44569.762999999999</v>
      </c>
      <c r="K183" s="38">
        <v>160</v>
      </c>
      <c r="L183" s="35">
        <f t="shared" si="23"/>
        <v>3.5073105504285493</v>
      </c>
      <c r="M183" s="36">
        <f t="shared" si="25"/>
        <v>3.5898777384120266</v>
      </c>
    </row>
    <row r="184" spans="1:13" x14ac:dyDescent="0.25">
      <c r="A184" s="6">
        <v>12</v>
      </c>
      <c r="B184" s="40" t="s">
        <v>169</v>
      </c>
      <c r="C184" s="40"/>
      <c r="D184" s="40"/>
      <c r="E184" s="8">
        <f>SUM(E185:E214)</f>
        <v>560513</v>
      </c>
      <c r="F184" s="33">
        <f t="shared" si="22"/>
        <v>0.48851131698899242</v>
      </c>
      <c r="G184" s="8">
        <f>SUM(G185:G214)</f>
        <v>586877</v>
      </c>
      <c r="H184" s="33">
        <f t="shared" si="26"/>
        <v>0.51148868301100758</v>
      </c>
      <c r="I184" s="8">
        <f>G184+E184</f>
        <v>1147390</v>
      </c>
      <c r="J184" s="8">
        <f t="shared" si="24"/>
        <v>1121000.03</v>
      </c>
      <c r="K184" s="34">
        <v>4362</v>
      </c>
      <c r="L184" s="35">
        <f t="shared" si="23"/>
        <v>3.8016716199374234</v>
      </c>
      <c r="M184" s="36">
        <f t="shared" si="25"/>
        <v>3.8911684953300134</v>
      </c>
    </row>
    <row r="185" spans="1:13" x14ac:dyDescent="0.25">
      <c r="A185" s="6">
        <v>12</v>
      </c>
      <c r="B185" s="1" t="s">
        <v>169</v>
      </c>
      <c r="C185" s="4">
        <v>1201</v>
      </c>
      <c r="D185" s="7" t="s">
        <v>169</v>
      </c>
      <c r="E185" s="8">
        <v>32006</v>
      </c>
      <c r="F185" s="33">
        <f t="shared" si="22"/>
        <v>0.54562812185683351</v>
      </c>
      <c r="G185" s="8">
        <v>26653</v>
      </c>
      <c r="H185" s="33">
        <f t="shared" si="26"/>
        <v>0.45437187814316643</v>
      </c>
      <c r="I185" s="8">
        <f t="shared" ref="I185:I214" si="29">G185+E185</f>
        <v>58659</v>
      </c>
      <c r="J185" s="8">
        <f t="shared" si="24"/>
        <v>57309.843000000001</v>
      </c>
      <c r="K185" s="38">
        <v>188</v>
      </c>
      <c r="L185" s="35">
        <f t="shared" si="23"/>
        <v>3.2049642851054401</v>
      </c>
      <c r="M185" s="36">
        <f t="shared" si="25"/>
        <v>3.2804138025644214</v>
      </c>
    </row>
    <row r="186" spans="1:13" x14ac:dyDescent="0.25">
      <c r="A186" s="6">
        <v>12</v>
      </c>
      <c r="B186" s="1" t="s">
        <v>169</v>
      </c>
      <c r="C186" s="4">
        <v>1202</v>
      </c>
      <c r="D186" s="7" t="s">
        <v>10</v>
      </c>
      <c r="E186" s="8">
        <v>31171</v>
      </c>
      <c r="F186" s="33">
        <f t="shared" si="22"/>
        <v>0.42371475953565507</v>
      </c>
      <c r="G186" s="8">
        <v>42395</v>
      </c>
      <c r="H186" s="33">
        <f t="shared" si="26"/>
        <v>0.57628524046434493</v>
      </c>
      <c r="I186" s="8">
        <f t="shared" si="29"/>
        <v>73566</v>
      </c>
      <c r="J186" s="8">
        <f t="shared" si="24"/>
        <v>71873.982000000004</v>
      </c>
      <c r="K186" s="38">
        <v>328</v>
      </c>
      <c r="L186" s="35">
        <f t="shared" si="23"/>
        <v>4.4585814098904377</v>
      </c>
      <c r="M186" s="36">
        <f t="shared" si="25"/>
        <v>4.5635428965101719</v>
      </c>
    </row>
    <row r="187" spans="1:13" x14ac:dyDescent="0.25">
      <c r="A187" s="6">
        <v>12</v>
      </c>
      <c r="B187" s="1" t="s">
        <v>169</v>
      </c>
      <c r="C187" s="4">
        <v>1203</v>
      </c>
      <c r="D187" s="7" t="s">
        <v>170</v>
      </c>
      <c r="E187" s="8">
        <v>11739</v>
      </c>
      <c r="F187" s="33">
        <f t="shared" si="22"/>
        <v>0.52245315768392009</v>
      </c>
      <c r="G187" s="8">
        <v>10730</v>
      </c>
      <c r="H187" s="33">
        <f t="shared" si="26"/>
        <v>0.47754684231607991</v>
      </c>
      <c r="I187" s="8">
        <f t="shared" si="29"/>
        <v>22469</v>
      </c>
      <c r="J187" s="8">
        <f t="shared" si="24"/>
        <v>21952.213000000003</v>
      </c>
      <c r="K187" s="38">
        <v>79</v>
      </c>
      <c r="L187" s="35">
        <f t="shared" si="23"/>
        <v>3.51595531621345</v>
      </c>
      <c r="M187" s="36">
        <f t="shared" si="25"/>
        <v>3.598726014548054</v>
      </c>
    </row>
    <row r="188" spans="1:13" x14ac:dyDescent="0.25">
      <c r="A188" s="6">
        <v>12</v>
      </c>
      <c r="B188" s="1" t="s">
        <v>169</v>
      </c>
      <c r="C188" s="4">
        <v>1204</v>
      </c>
      <c r="D188" s="7" t="s">
        <v>171</v>
      </c>
      <c r="E188" s="8">
        <v>35027</v>
      </c>
      <c r="F188" s="33">
        <f t="shared" si="22"/>
        <v>0.507035117686228</v>
      </c>
      <c r="G188" s="8">
        <v>34055</v>
      </c>
      <c r="H188" s="33">
        <f t="shared" si="26"/>
        <v>0.49296488231377206</v>
      </c>
      <c r="I188" s="8">
        <f t="shared" si="29"/>
        <v>69082</v>
      </c>
      <c r="J188" s="8">
        <f t="shared" si="24"/>
        <v>67493.114000000001</v>
      </c>
      <c r="K188" s="38">
        <v>226</v>
      </c>
      <c r="L188" s="35">
        <f t="shared" si="23"/>
        <v>3.271474479603949</v>
      </c>
      <c r="M188" s="36">
        <f t="shared" si="25"/>
        <v>3.3484897437092616</v>
      </c>
    </row>
    <row r="189" spans="1:13" x14ac:dyDescent="0.25">
      <c r="A189" s="6">
        <v>12</v>
      </c>
      <c r="B189" s="1" t="s">
        <v>169</v>
      </c>
      <c r="C189" s="4">
        <v>1205</v>
      </c>
      <c r="D189" s="7" t="s">
        <v>172</v>
      </c>
      <c r="E189" s="8">
        <v>17124</v>
      </c>
      <c r="F189" s="33">
        <f t="shared" si="22"/>
        <v>0.43539282990083905</v>
      </c>
      <c r="G189" s="8">
        <v>22206</v>
      </c>
      <c r="H189" s="33">
        <f t="shared" si="26"/>
        <v>0.56460717009916095</v>
      </c>
      <c r="I189" s="8">
        <f t="shared" si="29"/>
        <v>39330</v>
      </c>
      <c r="J189" s="8">
        <f t="shared" si="24"/>
        <v>38425.410000000003</v>
      </c>
      <c r="K189" s="38">
        <v>160</v>
      </c>
      <c r="L189" s="35">
        <f t="shared" si="23"/>
        <v>4.0681413679125349</v>
      </c>
      <c r="M189" s="36">
        <f t="shared" si="25"/>
        <v>4.1639113284672824</v>
      </c>
    </row>
    <row r="190" spans="1:13" x14ac:dyDescent="0.25">
      <c r="A190" s="6">
        <v>12</v>
      </c>
      <c r="B190" s="1" t="s">
        <v>169</v>
      </c>
      <c r="C190" s="4">
        <v>1206</v>
      </c>
      <c r="D190" s="7" t="s">
        <v>173</v>
      </c>
      <c r="E190" s="8">
        <v>24387</v>
      </c>
      <c r="F190" s="33">
        <f t="shared" si="22"/>
        <v>0.38976793248945146</v>
      </c>
      <c r="G190" s="8">
        <v>38181</v>
      </c>
      <c r="H190" s="33">
        <f t="shared" si="26"/>
        <v>0.61023206751054848</v>
      </c>
      <c r="I190" s="8">
        <f t="shared" si="29"/>
        <v>62568</v>
      </c>
      <c r="J190" s="8">
        <f t="shared" si="24"/>
        <v>61128.936000000009</v>
      </c>
      <c r="K190" s="38">
        <v>240</v>
      </c>
      <c r="L190" s="35">
        <f t="shared" si="23"/>
        <v>3.8358266206367473</v>
      </c>
      <c r="M190" s="36">
        <f t="shared" si="25"/>
        <v>3.926127554387663</v>
      </c>
    </row>
    <row r="191" spans="1:13" x14ac:dyDescent="0.25">
      <c r="A191" s="6">
        <v>12</v>
      </c>
      <c r="B191" s="1" t="s">
        <v>169</v>
      </c>
      <c r="C191" s="4">
        <v>1207</v>
      </c>
      <c r="D191" s="7" t="s">
        <v>174</v>
      </c>
      <c r="E191" s="8">
        <v>35378</v>
      </c>
      <c r="F191" s="33">
        <f t="shared" si="22"/>
        <v>0.42823250296559906</v>
      </c>
      <c r="G191" s="8">
        <v>47236</v>
      </c>
      <c r="H191" s="33">
        <f t="shared" si="26"/>
        <v>0.571767497034401</v>
      </c>
      <c r="I191" s="8">
        <f t="shared" si="29"/>
        <v>82614</v>
      </c>
      <c r="J191" s="8">
        <f t="shared" si="24"/>
        <v>80713.877999999997</v>
      </c>
      <c r="K191" s="38">
        <v>244</v>
      </c>
      <c r="L191" s="35">
        <f t="shared" si="23"/>
        <v>2.9534945650858209</v>
      </c>
      <c r="M191" s="36">
        <f t="shared" si="25"/>
        <v>3.0230241198421912</v>
      </c>
    </row>
    <row r="192" spans="1:13" x14ac:dyDescent="0.25">
      <c r="A192" s="6">
        <v>12</v>
      </c>
      <c r="B192" s="1" t="s">
        <v>169</v>
      </c>
      <c r="C192" s="4">
        <v>1208</v>
      </c>
      <c r="D192" s="7" t="s">
        <v>175</v>
      </c>
      <c r="E192" s="8">
        <v>7665</v>
      </c>
      <c r="F192" s="33">
        <f t="shared" si="22"/>
        <v>0.43895315542320468</v>
      </c>
      <c r="G192" s="8">
        <v>9797</v>
      </c>
      <c r="H192" s="33">
        <f t="shared" si="26"/>
        <v>0.56104684457679532</v>
      </c>
      <c r="I192" s="8">
        <f t="shared" si="29"/>
        <v>17462</v>
      </c>
      <c r="J192" s="8">
        <f t="shared" si="24"/>
        <v>17060.374</v>
      </c>
      <c r="K192" s="38">
        <v>41</v>
      </c>
      <c r="L192" s="35">
        <f t="shared" si="23"/>
        <v>2.3479555606459743</v>
      </c>
      <c r="M192" s="36">
        <f t="shared" si="25"/>
        <v>2.4032298471299631</v>
      </c>
    </row>
    <row r="193" spans="1:13" x14ac:dyDescent="0.25">
      <c r="A193" s="6">
        <v>12</v>
      </c>
      <c r="B193" s="1" t="s">
        <v>169</v>
      </c>
      <c r="C193" s="4">
        <v>1209</v>
      </c>
      <c r="D193" s="7" t="s">
        <v>176</v>
      </c>
      <c r="E193" s="8">
        <v>32981</v>
      </c>
      <c r="F193" s="33">
        <f t="shared" si="22"/>
        <v>0.52154593038885466</v>
      </c>
      <c r="G193" s="8">
        <v>30256</v>
      </c>
      <c r="H193" s="33">
        <f t="shared" si="26"/>
        <v>0.47845406961114539</v>
      </c>
      <c r="I193" s="8">
        <f t="shared" si="29"/>
        <v>63237</v>
      </c>
      <c r="J193" s="8">
        <f t="shared" si="24"/>
        <v>61782.549000000006</v>
      </c>
      <c r="K193" s="38">
        <v>174</v>
      </c>
      <c r="L193" s="35">
        <f t="shared" si="23"/>
        <v>2.7515536790170314</v>
      </c>
      <c r="M193" s="36">
        <f t="shared" si="25"/>
        <v>2.8163292518086291</v>
      </c>
    </row>
    <row r="194" spans="1:13" x14ac:dyDescent="0.25">
      <c r="A194" s="6">
        <v>12</v>
      </c>
      <c r="B194" s="1" t="s">
        <v>169</v>
      </c>
      <c r="C194" s="4">
        <v>1210</v>
      </c>
      <c r="D194" s="7" t="s">
        <v>177</v>
      </c>
      <c r="E194" s="8">
        <v>15055</v>
      </c>
      <c r="F194" s="33">
        <f t="shared" si="22"/>
        <v>0.42634231989125509</v>
      </c>
      <c r="G194" s="8">
        <v>20257</v>
      </c>
      <c r="H194" s="33">
        <f t="shared" si="26"/>
        <v>0.57365768010874485</v>
      </c>
      <c r="I194" s="8">
        <f t="shared" si="29"/>
        <v>35312</v>
      </c>
      <c r="J194" s="8">
        <f t="shared" si="24"/>
        <v>34499.824000000001</v>
      </c>
      <c r="K194" s="38">
        <v>136</v>
      </c>
      <c r="L194" s="35">
        <f t="shared" si="23"/>
        <v>3.8513819664703219</v>
      </c>
      <c r="M194" s="36">
        <f t="shared" si="25"/>
        <v>3.9420490956707486</v>
      </c>
    </row>
    <row r="195" spans="1:13" x14ac:dyDescent="0.25">
      <c r="A195" s="6">
        <v>12</v>
      </c>
      <c r="B195" s="1" t="s">
        <v>169</v>
      </c>
      <c r="C195" s="4">
        <v>1211</v>
      </c>
      <c r="D195" s="7" t="s">
        <v>178</v>
      </c>
      <c r="E195" s="8">
        <v>7585</v>
      </c>
      <c r="F195" s="33">
        <f t="shared" si="22"/>
        <v>0.45313340103948863</v>
      </c>
      <c r="G195" s="8">
        <v>9154</v>
      </c>
      <c r="H195" s="33">
        <f t="shared" si="26"/>
        <v>0.54686659896051137</v>
      </c>
      <c r="I195" s="8">
        <f t="shared" si="29"/>
        <v>16739</v>
      </c>
      <c r="J195" s="8">
        <f t="shared" si="24"/>
        <v>16354.003000000001</v>
      </c>
      <c r="K195" s="38">
        <v>80</v>
      </c>
      <c r="L195" s="35">
        <f t="shared" si="23"/>
        <v>4.7792580201923647</v>
      </c>
      <c r="M195" s="36">
        <f t="shared" si="25"/>
        <v>4.8917687002992478</v>
      </c>
    </row>
    <row r="196" spans="1:13" x14ac:dyDescent="0.25">
      <c r="A196" s="6">
        <v>12</v>
      </c>
      <c r="B196" s="1" t="s">
        <v>169</v>
      </c>
      <c r="C196" s="4">
        <v>1212</v>
      </c>
      <c r="D196" s="7" t="s">
        <v>179</v>
      </c>
      <c r="E196" s="8">
        <v>22402</v>
      </c>
      <c r="F196" s="33">
        <f t="shared" si="22"/>
        <v>0.54190957691284258</v>
      </c>
      <c r="G196" s="8">
        <v>18937</v>
      </c>
      <c r="H196" s="33">
        <f t="shared" si="26"/>
        <v>0.45809042308715742</v>
      </c>
      <c r="I196" s="8">
        <f t="shared" si="29"/>
        <v>41339</v>
      </c>
      <c r="J196" s="8">
        <f t="shared" si="24"/>
        <v>40388.203000000001</v>
      </c>
      <c r="K196" s="38">
        <v>152</v>
      </c>
      <c r="L196" s="35">
        <f t="shared" si="23"/>
        <v>3.676915261617359</v>
      </c>
      <c r="M196" s="36">
        <f t="shared" si="25"/>
        <v>3.763475191010603</v>
      </c>
    </row>
    <row r="197" spans="1:13" x14ac:dyDescent="0.25">
      <c r="A197" s="6">
        <v>12</v>
      </c>
      <c r="B197" s="1" t="s">
        <v>169</v>
      </c>
      <c r="C197" s="4">
        <v>1213</v>
      </c>
      <c r="D197" s="7" t="s">
        <v>180</v>
      </c>
      <c r="E197" s="8">
        <v>18930</v>
      </c>
      <c r="F197" s="33">
        <f t="shared" si="22"/>
        <v>0.42926143449964854</v>
      </c>
      <c r="G197" s="8">
        <v>25169</v>
      </c>
      <c r="H197" s="33">
        <f t="shared" si="26"/>
        <v>0.57073856550035151</v>
      </c>
      <c r="I197" s="8">
        <f t="shared" si="29"/>
        <v>44099</v>
      </c>
      <c r="J197" s="8">
        <f t="shared" si="24"/>
        <v>43084.722999999998</v>
      </c>
      <c r="K197" s="38">
        <v>234</v>
      </c>
      <c r="L197" s="35">
        <f t="shared" si="23"/>
        <v>5.3062427719449419</v>
      </c>
      <c r="M197" s="36">
        <f t="shared" si="25"/>
        <v>5.4311594390429292</v>
      </c>
    </row>
    <row r="198" spans="1:13" x14ac:dyDescent="0.25">
      <c r="A198" s="6">
        <v>12</v>
      </c>
      <c r="B198" s="1" t="s">
        <v>169</v>
      </c>
      <c r="C198" s="4">
        <v>1214</v>
      </c>
      <c r="D198" s="7" t="s">
        <v>181</v>
      </c>
      <c r="E198" s="8">
        <v>8602</v>
      </c>
      <c r="F198" s="33">
        <f t="shared" si="22"/>
        <v>0.47459310344827588</v>
      </c>
      <c r="G198" s="8">
        <v>9523</v>
      </c>
      <c r="H198" s="33">
        <f t="shared" si="26"/>
        <v>0.52540689655172412</v>
      </c>
      <c r="I198" s="8">
        <f t="shared" si="29"/>
        <v>18125</v>
      </c>
      <c r="J198" s="8">
        <f t="shared" si="24"/>
        <v>17708.125</v>
      </c>
      <c r="K198" s="38">
        <v>79</v>
      </c>
      <c r="L198" s="35">
        <f t="shared" si="23"/>
        <v>4.3586206896551722</v>
      </c>
      <c r="M198" s="36">
        <f t="shared" si="25"/>
        <v>4.4612289556347724</v>
      </c>
    </row>
    <row r="199" spans="1:13" x14ac:dyDescent="0.25">
      <c r="A199" s="6">
        <v>12</v>
      </c>
      <c r="B199" s="1" t="s">
        <v>169</v>
      </c>
      <c r="C199" s="4">
        <v>1215</v>
      </c>
      <c r="D199" s="7" t="s">
        <v>182</v>
      </c>
      <c r="E199" s="8">
        <v>64220</v>
      </c>
      <c r="F199" s="33">
        <f t="shared" ref="F199:F262" si="30">E199/I199</f>
        <v>0.5350373659698906</v>
      </c>
      <c r="G199" s="8">
        <v>55809</v>
      </c>
      <c r="H199" s="33">
        <f t="shared" si="26"/>
        <v>0.4649626340301094</v>
      </c>
      <c r="I199" s="8">
        <f t="shared" si="29"/>
        <v>120029</v>
      </c>
      <c r="J199" s="8">
        <f t="shared" si="24"/>
        <v>117268.33300000001</v>
      </c>
      <c r="K199" s="38">
        <v>411</v>
      </c>
      <c r="L199" s="35">
        <f t="shared" ref="L199:L230" si="31">K199/I199*1000</f>
        <v>3.4241724916478518</v>
      </c>
      <c r="M199" s="36">
        <f t="shared" si="25"/>
        <v>3.504782488892376</v>
      </c>
    </row>
    <row r="200" spans="1:13" x14ac:dyDescent="0.25">
      <c r="A200" s="6">
        <v>12</v>
      </c>
      <c r="B200" s="1" t="s">
        <v>169</v>
      </c>
      <c r="C200" s="4">
        <v>1216</v>
      </c>
      <c r="D200" s="7" t="s">
        <v>183</v>
      </c>
      <c r="E200" s="8">
        <v>20720</v>
      </c>
      <c r="F200" s="33">
        <f t="shared" si="30"/>
        <v>0.5305202785743548</v>
      </c>
      <c r="G200" s="8">
        <v>18336</v>
      </c>
      <c r="H200" s="33">
        <f t="shared" si="26"/>
        <v>0.4694797214256452</v>
      </c>
      <c r="I200" s="8">
        <f t="shared" si="29"/>
        <v>39056</v>
      </c>
      <c r="J200" s="8">
        <f t="shared" ref="J200:J263" si="32">I200*97.7/100</f>
        <v>38157.712</v>
      </c>
      <c r="K200" s="38">
        <v>181</v>
      </c>
      <c r="L200" s="35">
        <f t="shared" si="31"/>
        <v>4.634371159360918</v>
      </c>
      <c r="M200" s="36">
        <f t="shared" ref="M200:M263" si="33">K200/J200*1000</f>
        <v>4.7434709921810825</v>
      </c>
    </row>
    <row r="201" spans="1:13" x14ac:dyDescent="0.25">
      <c r="A201" s="6">
        <v>12</v>
      </c>
      <c r="B201" s="1" t="s">
        <v>169</v>
      </c>
      <c r="C201" s="4">
        <v>1217</v>
      </c>
      <c r="D201" s="7" t="s">
        <v>184</v>
      </c>
      <c r="E201" s="8">
        <v>22032</v>
      </c>
      <c r="F201" s="33">
        <f t="shared" si="30"/>
        <v>0.51879061881887534</v>
      </c>
      <c r="G201" s="8">
        <v>20436</v>
      </c>
      <c r="H201" s="33">
        <f t="shared" ref="H201:H264" si="34">G201/I201</f>
        <v>0.48120938118112461</v>
      </c>
      <c r="I201" s="8">
        <f t="shared" si="29"/>
        <v>42468</v>
      </c>
      <c r="J201" s="8">
        <f t="shared" si="32"/>
        <v>41491.236000000004</v>
      </c>
      <c r="K201" s="38">
        <v>211</v>
      </c>
      <c r="L201" s="35">
        <f t="shared" si="31"/>
        <v>4.96844683055477</v>
      </c>
      <c r="M201" s="36">
        <f t="shared" si="33"/>
        <v>5.0854112902300619</v>
      </c>
    </row>
    <row r="202" spans="1:13" x14ac:dyDescent="0.25">
      <c r="A202" s="6">
        <v>12</v>
      </c>
      <c r="B202" s="1" t="s">
        <v>169</v>
      </c>
      <c r="C202" s="4">
        <v>1218</v>
      </c>
      <c r="D202" s="7" t="s">
        <v>185</v>
      </c>
      <c r="E202" s="8">
        <v>9880</v>
      </c>
      <c r="F202" s="33">
        <f t="shared" si="30"/>
        <v>0.55715332994981104</v>
      </c>
      <c r="G202" s="8">
        <v>7853</v>
      </c>
      <c r="H202" s="33">
        <f t="shared" si="34"/>
        <v>0.44284667005018891</v>
      </c>
      <c r="I202" s="8">
        <f t="shared" si="29"/>
        <v>17733</v>
      </c>
      <c r="J202" s="8">
        <f t="shared" si="32"/>
        <v>17325.141</v>
      </c>
      <c r="K202" s="38">
        <v>104</v>
      </c>
      <c r="L202" s="35">
        <f t="shared" si="31"/>
        <v>5.8647718942085376</v>
      </c>
      <c r="M202" s="36">
        <f t="shared" si="33"/>
        <v>6.0028371486269574</v>
      </c>
    </row>
    <row r="203" spans="1:13" x14ac:dyDescent="0.25">
      <c r="A203" s="6">
        <v>12</v>
      </c>
      <c r="B203" s="1" t="s">
        <v>169</v>
      </c>
      <c r="C203" s="4">
        <v>1219</v>
      </c>
      <c r="D203" s="7" t="s">
        <v>186</v>
      </c>
      <c r="E203" s="8">
        <v>31207</v>
      </c>
      <c r="F203" s="33">
        <f t="shared" si="30"/>
        <v>0.52061124735165076</v>
      </c>
      <c r="G203" s="8">
        <v>28736</v>
      </c>
      <c r="H203" s="33">
        <f t="shared" si="34"/>
        <v>0.47938875264834929</v>
      </c>
      <c r="I203" s="8">
        <f t="shared" si="29"/>
        <v>59943</v>
      </c>
      <c r="J203" s="8">
        <f t="shared" si="32"/>
        <v>58564.311000000009</v>
      </c>
      <c r="K203" s="38">
        <v>218</v>
      </c>
      <c r="L203" s="35">
        <f t="shared" si="31"/>
        <v>3.6367882822014246</v>
      </c>
      <c r="M203" s="36">
        <f t="shared" si="33"/>
        <v>3.7224035641775068</v>
      </c>
    </row>
    <row r="204" spans="1:13" x14ac:dyDescent="0.25">
      <c r="A204" s="6">
        <v>12</v>
      </c>
      <c r="B204" s="1" t="s">
        <v>169</v>
      </c>
      <c r="C204" s="4">
        <v>1220</v>
      </c>
      <c r="D204" s="7" t="s">
        <v>187</v>
      </c>
      <c r="E204" s="8">
        <v>11734</v>
      </c>
      <c r="F204" s="33">
        <f t="shared" si="30"/>
        <v>0.46449212255561712</v>
      </c>
      <c r="G204" s="8">
        <v>13528</v>
      </c>
      <c r="H204" s="33">
        <f t="shared" si="34"/>
        <v>0.53550787744438288</v>
      </c>
      <c r="I204" s="8">
        <f t="shared" si="29"/>
        <v>25262</v>
      </c>
      <c r="J204" s="8">
        <f t="shared" si="32"/>
        <v>24680.973999999998</v>
      </c>
      <c r="K204" s="38">
        <v>118</v>
      </c>
      <c r="L204" s="35">
        <f t="shared" si="31"/>
        <v>4.6710474230068879</v>
      </c>
      <c r="M204" s="36">
        <f t="shared" si="33"/>
        <v>4.7810106683796194</v>
      </c>
    </row>
    <row r="205" spans="1:13" x14ac:dyDescent="0.25">
      <c r="A205" s="6">
        <v>12</v>
      </c>
      <c r="B205" s="1" t="s">
        <v>169</v>
      </c>
      <c r="C205" s="4">
        <v>1221</v>
      </c>
      <c r="D205" s="7" t="s">
        <v>188</v>
      </c>
      <c r="E205" s="8">
        <v>8402</v>
      </c>
      <c r="F205" s="33">
        <f t="shared" si="30"/>
        <v>0.52942659105229994</v>
      </c>
      <c r="G205" s="8">
        <v>7468</v>
      </c>
      <c r="H205" s="33">
        <f t="shared" si="34"/>
        <v>0.47057340894770006</v>
      </c>
      <c r="I205" s="8">
        <f t="shared" si="29"/>
        <v>15870</v>
      </c>
      <c r="J205" s="8">
        <f t="shared" si="32"/>
        <v>15504.99</v>
      </c>
      <c r="K205" s="38">
        <v>95</v>
      </c>
      <c r="L205" s="35">
        <f t="shared" si="31"/>
        <v>5.9861373660995589</v>
      </c>
      <c r="M205" s="36">
        <f t="shared" si="33"/>
        <v>6.1270597401223741</v>
      </c>
    </row>
    <row r="206" spans="1:13" x14ac:dyDescent="0.25">
      <c r="A206" s="6">
        <v>12</v>
      </c>
      <c r="B206" s="1" t="s">
        <v>169</v>
      </c>
      <c r="C206" s="4">
        <v>1222</v>
      </c>
      <c r="D206" s="7" t="s">
        <v>189</v>
      </c>
      <c r="E206" s="8">
        <v>14802</v>
      </c>
      <c r="F206" s="33">
        <f t="shared" si="30"/>
        <v>0.53483162306691723</v>
      </c>
      <c r="G206" s="8">
        <v>12874</v>
      </c>
      <c r="H206" s="33">
        <f t="shared" si="34"/>
        <v>0.46516837693308283</v>
      </c>
      <c r="I206" s="8">
        <f t="shared" si="29"/>
        <v>27676</v>
      </c>
      <c r="J206" s="8">
        <f t="shared" si="32"/>
        <v>27039.452000000001</v>
      </c>
      <c r="K206" s="38">
        <v>133</v>
      </c>
      <c r="L206" s="35">
        <f t="shared" si="31"/>
        <v>4.8056077467842178</v>
      </c>
      <c r="M206" s="36">
        <f t="shared" si="33"/>
        <v>4.9187387377525251</v>
      </c>
    </row>
    <row r="207" spans="1:13" x14ac:dyDescent="0.25">
      <c r="A207" s="6">
        <v>12</v>
      </c>
      <c r="B207" s="1" t="s">
        <v>169</v>
      </c>
      <c r="C207" s="4">
        <v>1223</v>
      </c>
      <c r="D207" s="7" t="s">
        <v>190</v>
      </c>
      <c r="E207" s="8">
        <v>17658</v>
      </c>
      <c r="F207" s="33">
        <f t="shared" si="30"/>
        <v>0.54427765619702251</v>
      </c>
      <c r="G207" s="8">
        <v>14785</v>
      </c>
      <c r="H207" s="33">
        <f t="shared" si="34"/>
        <v>0.45572234380297755</v>
      </c>
      <c r="I207" s="8">
        <f t="shared" si="29"/>
        <v>32443</v>
      </c>
      <c r="J207" s="8">
        <f t="shared" si="32"/>
        <v>31696.811000000002</v>
      </c>
      <c r="K207" s="38">
        <v>53</v>
      </c>
      <c r="L207" s="35">
        <f t="shared" si="31"/>
        <v>1.6336343741330948</v>
      </c>
      <c r="M207" s="36">
        <f t="shared" si="33"/>
        <v>1.6720925016715402</v>
      </c>
    </row>
    <row r="208" spans="1:13" x14ac:dyDescent="0.25">
      <c r="A208" s="6">
        <v>12</v>
      </c>
      <c r="B208" s="1" t="s">
        <v>169</v>
      </c>
      <c r="C208" s="4">
        <v>1224</v>
      </c>
      <c r="D208" s="7" t="s">
        <v>191</v>
      </c>
      <c r="E208" s="8">
        <v>9587</v>
      </c>
      <c r="F208" s="33">
        <f t="shared" si="30"/>
        <v>0.45455407519795171</v>
      </c>
      <c r="G208" s="8">
        <v>11504</v>
      </c>
      <c r="H208" s="33">
        <f t="shared" si="34"/>
        <v>0.54544592480204823</v>
      </c>
      <c r="I208" s="8">
        <f t="shared" si="29"/>
        <v>21091</v>
      </c>
      <c r="J208" s="8">
        <f t="shared" si="32"/>
        <v>20605.906999999999</v>
      </c>
      <c r="K208" s="38">
        <v>74</v>
      </c>
      <c r="L208" s="35">
        <f t="shared" si="31"/>
        <v>3.5086055663553175</v>
      </c>
      <c r="M208" s="36">
        <f t="shared" si="33"/>
        <v>3.5912032408959238</v>
      </c>
    </row>
    <row r="209" spans="1:13" x14ac:dyDescent="0.25">
      <c r="A209" s="6">
        <v>12</v>
      </c>
      <c r="B209" s="1" t="s">
        <v>169</v>
      </c>
      <c r="C209" s="4">
        <v>1225</v>
      </c>
      <c r="D209" s="7" t="s">
        <v>192</v>
      </c>
      <c r="E209" s="8">
        <v>7682</v>
      </c>
      <c r="F209" s="33">
        <f t="shared" si="30"/>
        <v>0.43266685440720926</v>
      </c>
      <c r="G209" s="8">
        <v>10073</v>
      </c>
      <c r="H209" s="33">
        <f t="shared" si="34"/>
        <v>0.5673331455927908</v>
      </c>
      <c r="I209" s="8">
        <f t="shared" si="29"/>
        <v>17755</v>
      </c>
      <c r="J209" s="8">
        <f t="shared" si="32"/>
        <v>17346.634999999998</v>
      </c>
      <c r="K209" s="38">
        <v>84</v>
      </c>
      <c r="L209" s="35">
        <f t="shared" si="31"/>
        <v>4.7310616727682344</v>
      </c>
      <c r="M209" s="36">
        <f t="shared" si="33"/>
        <v>4.8424377408067905</v>
      </c>
    </row>
    <row r="210" spans="1:13" x14ac:dyDescent="0.25">
      <c r="A210" s="6">
        <v>12</v>
      </c>
      <c r="B210" s="1" t="s">
        <v>169</v>
      </c>
      <c r="C210" s="4">
        <v>1226</v>
      </c>
      <c r="D210" s="7" t="s">
        <v>193</v>
      </c>
      <c r="E210" s="8">
        <v>9656</v>
      </c>
      <c r="F210" s="33">
        <f t="shared" si="30"/>
        <v>0.47927731175857446</v>
      </c>
      <c r="G210" s="8">
        <v>10491</v>
      </c>
      <c r="H210" s="33">
        <f t="shared" si="34"/>
        <v>0.52072268824142554</v>
      </c>
      <c r="I210" s="8">
        <f t="shared" si="29"/>
        <v>20147</v>
      </c>
      <c r="J210" s="8">
        <f t="shared" si="32"/>
        <v>19683.619000000002</v>
      </c>
      <c r="K210" s="38">
        <v>74</v>
      </c>
      <c r="L210" s="35">
        <f t="shared" si="31"/>
        <v>3.6730034248275176</v>
      </c>
      <c r="M210" s="36">
        <f t="shared" si="33"/>
        <v>3.7594712638971517</v>
      </c>
    </row>
    <row r="211" spans="1:13" x14ac:dyDescent="0.25">
      <c r="A211" s="6">
        <v>12</v>
      </c>
      <c r="B211" s="1" t="s">
        <v>169</v>
      </c>
      <c r="C211" s="4">
        <v>1227</v>
      </c>
      <c r="D211" s="7" t="s">
        <v>194</v>
      </c>
      <c r="E211" s="8">
        <v>6973</v>
      </c>
      <c r="F211" s="33">
        <f t="shared" si="30"/>
        <v>0.53428856026358129</v>
      </c>
      <c r="G211" s="8">
        <v>6078</v>
      </c>
      <c r="H211" s="33">
        <f t="shared" si="34"/>
        <v>0.46571143973641865</v>
      </c>
      <c r="I211" s="8">
        <f t="shared" si="29"/>
        <v>13051</v>
      </c>
      <c r="J211" s="8">
        <f t="shared" si="32"/>
        <v>12750.826999999999</v>
      </c>
      <c r="K211" s="38">
        <v>46</v>
      </c>
      <c r="L211" s="35">
        <f t="shared" si="31"/>
        <v>3.5246341276530533</v>
      </c>
      <c r="M211" s="36">
        <f t="shared" si="33"/>
        <v>3.607609137822982</v>
      </c>
    </row>
    <row r="212" spans="1:13" x14ac:dyDescent="0.25">
      <c r="A212" s="6">
        <v>12</v>
      </c>
      <c r="B212" s="1" t="s">
        <v>169</v>
      </c>
      <c r="C212" s="4">
        <v>1228</v>
      </c>
      <c r="D212" s="7" t="s">
        <v>195</v>
      </c>
      <c r="E212" s="8">
        <v>2583</v>
      </c>
      <c r="F212" s="33">
        <f t="shared" si="30"/>
        <v>0.43809362279511532</v>
      </c>
      <c r="G212" s="8">
        <v>3313</v>
      </c>
      <c r="H212" s="33">
        <f t="shared" si="34"/>
        <v>0.56190637720488468</v>
      </c>
      <c r="I212" s="8">
        <f t="shared" si="29"/>
        <v>5896</v>
      </c>
      <c r="J212" s="8">
        <f t="shared" si="32"/>
        <v>5760.3920000000007</v>
      </c>
      <c r="K212" s="38">
        <v>27</v>
      </c>
      <c r="L212" s="35">
        <f t="shared" si="31"/>
        <v>4.5793758480325648</v>
      </c>
      <c r="M212" s="36">
        <f t="shared" si="33"/>
        <v>4.6871810112922869</v>
      </c>
    </row>
    <row r="213" spans="1:13" x14ac:dyDescent="0.25">
      <c r="A213" s="6">
        <v>12</v>
      </c>
      <c r="B213" s="1" t="s">
        <v>169</v>
      </c>
      <c r="C213" s="4">
        <v>1229</v>
      </c>
      <c r="D213" s="7" t="s">
        <v>146</v>
      </c>
      <c r="E213" s="8">
        <v>5761</v>
      </c>
      <c r="F213" s="33">
        <f t="shared" si="30"/>
        <v>0.44850136239782018</v>
      </c>
      <c r="G213" s="8">
        <v>7084</v>
      </c>
      <c r="H213" s="33">
        <f t="shared" si="34"/>
        <v>0.55149863760217988</v>
      </c>
      <c r="I213" s="8">
        <f t="shared" si="29"/>
        <v>12845</v>
      </c>
      <c r="J213" s="8">
        <f t="shared" si="32"/>
        <v>12549.565000000001</v>
      </c>
      <c r="K213" s="38">
        <v>49</v>
      </c>
      <c r="L213" s="35">
        <f t="shared" si="31"/>
        <v>3.8147138964577656</v>
      </c>
      <c r="M213" s="36">
        <f t="shared" si="33"/>
        <v>3.9045178059956656</v>
      </c>
    </row>
    <row r="214" spans="1:13" x14ac:dyDescent="0.25">
      <c r="A214" s="6">
        <v>12</v>
      </c>
      <c r="B214" s="1" t="s">
        <v>169</v>
      </c>
      <c r="C214" s="4">
        <v>1230</v>
      </c>
      <c r="D214" s="7" t="s">
        <v>343</v>
      </c>
      <c r="E214" s="8">
        <v>17564</v>
      </c>
      <c r="F214" s="33">
        <f t="shared" si="30"/>
        <v>0.55716279659941637</v>
      </c>
      <c r="G214" s="8">
        <v>13960</v>
      </c>
      <c r="H214" s="33">
        <f t="shared" si="34"/>
        <v>0.44283720340058369</v>
      </c>
      <c r="I214" s="8">
        <f t="shared" si="29"/>
        <v>31524</v>
      </c>
      <c r="J214" s="8">
        <f t="shared" si="32"/>
        <v>30798.948000000004</v>
      </c>
      <c r="K214" s="38">
        <v>123</v>
      </c>
      <c r="L214" s="35">
        <f t="shared" si="31"/>
        <v>3.9017891130567186</v>
      </c>
      <c r="M214" s="36">
        <f t="shared" si="33"/>
        <v>3.993642899750991</v>
      </c>
    </row>
    <row r="215" spans="1:13" x14ac:dyDescent="0.25">
      <c r="A215" s="6">
        <v>13</v>
      </c>
      <c r="B215" s="40" t="s">
        <v>196</v>
      </c>
      <c r="C215" s="40"/>
      <c r="D215" s="40"/>
      <c r="E215" s="8">
        <f>SUM(E216:E248)</f>
        <v>626518</v>
      </c>
      <c r="F215" s="33">
        <f t="shared" si="30"/>
        <v>0.48167681759542152</v>
      </c>
      <c r="G215" s="8">
        <f>SUM(G216:G248)</f>
        <v>674184</v>
      </c>
      <c r="H215" s="33">
        <f t="shared" si="34"/>
        <v>0.51832318240457842</v>
      </c>
      <c r="I215" s="8">
        <f>G215+E215</f>
        <v>1300702</v>
      </c>
      <c r="J215" s="8">
        <f t="shared" si="32"/>
        <v>1270785.8540000001</v>
      </c>
      <c r="K215" s="34">
        <v>3949</v>
      </c>
      <c r="L215" s="35">
        <f t="shared" si="31"/>
        <v>3.0360528391591619</v>
      </c>
      <c r="M215" s="36">
        <f t="shared" si="33"/>
        <v>3.1075259356797971</v>
      </c>
    </row>
    <row r="216" spans="1:13" x14ac:dyDescent="0.25">
      <c r="A216" s="6">
        <v>13</v>
      </c>
      <c r="B216" s="1" t="s">
        <v>196</v>
      </c>
      <c r="C216" s="4">
        <v>1301</v>
      </c>
      <c r="D216" s="7" t="s">
        <v>196</v>
      </c>
      <c r="E216" s="8">
        <v>58914</v>
      </c>
      <c r="F216" s="33">
        <f t="shared" si="30"/>
        <v>0.4851564237069001</v>
      </c>
      <c r="G216" s="8">
        <v>62519</v>
      </c>
      <c r="H216" s="33">
        <f t="shared" si="34"/>
        <v>0.51484357629309985</v>
      </c>
      <c r="I216" s="8">
        <f t="shared" ref="I216:I248" si="35">G216+E216</f>
        <v>121433</v>
      </c>
      <c r="J216" s="8">
        <f t="shared" si="32"/>
        <v>118640.041</v>
      </c>
      <c r="K216" s="38">
        <v>428</v>
      </c>
      <c r="L216" s="35">
        <f t="shared" si="31"/>
        <v>3.5245773389441091</v>
      </c>
      <c r="M216" s="36">
        <f t="shared" si="33"/>
        <v>3.607551012225291</v>
      </c>
    </row>
    <row r="217" spans="1:13" x14ac:dyDescent="0.25">
      <c r="A217" s="6">
        <v>13</v>
      </c>
      <c r="B217" s="1" t="s">
        <v>196</v>
      </c>
      <c r="C217" s="4">
        <v>1302</v>
      </c>
      <c r="D217" s="7" t="s">
        <v>197</v>
      </c>
      <c r="E217" s="8">
        <v>51188</v>
      </c>
      <c r="F217" s="33">
        <f t="shared" si="30"/>
        <v>0.48910249672740475</v>
      </c>
      <c r="G217" s="8">
        <v>53469</v>
      </c>
      <c r="H217" s="33">
        <f t="shared" si="34"/>
        <v>0.5108975032725952</v>
      </c>
      <c r="I217" s="8">
        <f t="shared" si="35"/>
        <v>104657</v>
      </c>
      <c r="J217" s="8">
        <f t="shared" si="32"/>
        <v>102249.88900000001</v>
      </c>
      <c r="K217" s="38">
        <v>279</v>
      </c>
      <c r="L217" s="35">
        <f t="shared" si="31"/>
        <v>2.6658513047383354</v>
      </c>
      <c r="M217" s="36">
        <f t="shared" si="33"/>
        <v>2.7286093190771088</v>
      </c>
    </row>
    <row r="218" spans="1:13" x14ac:dyDescent="0.25">
      <c r="A218" s="6">
        <v>13</v>
      </c>
      <c r="B218" s="1" t="s">
        <v>196</v>
      </c>
      <c r="C218" s="4">
        <v>1303</v>
      </c>
      <c r="D218" s="7" t="s">
        <v>198</v>
      </c>
      <c r="E218" s="8">
        <v>11271</v>
      </c>
      <c r="F218" s="33">
        <f t="shared" si="30"/>
        <v>0.48895926424016312</v>
      </c>
      <c r="G218" s="8">
        <v>11780</v>
      </c>
      <c r="H218" s="33">
        <f t="shared" si="34"/>
        <v>0.51104073575983688</v>
      </c>
      <c r="I218" s="8">
        <f t="shared" si="35"/>
        <v>23051</v>
      </c>
      <c r="J218" s="8">
        <f t="shared" si="32"/>
        <v>22520.827000000001</v>
      </c>
      <c r="K218" s="38">
        <v>76</v>
      </c>
      <c r="L218" s="35">
        <f t="shared" si="31"/>
        <v>3.2970370049021733</v>
      </c>
      <c r="M218" s="36">
        <f t="shared" si="33"/>
        <v>3.3746540480063185</v>
      </c>
    </row>
    <row r="219" spans="1:13" x14ac:dyDescent="0.25">
      <c r="A219" s="6">
        <v>13</v>
      </c>
      <c r="B219" s="1" t="s">
        <v>196</v>
      </c>
      <c r="C219" s="4">
        <v>1304</v>
      </c>
      <c r="D219" s="7" t="s">
        <v>199</v>
      </c>
      <c r="E219" s="8">
        <v>29119</v>
      </c>
      <c r="F219" s="33">
        <f t="shared" si="30"/>
        <v>0.46001579778830964</v>
      </c>
      <c r="G219" s="8">
        <v>34181</v>
      </c>
      <c r="H219" s="33">
        <f t="shared" si="34"/>
        <v>0.53998420221169041</v>
      </c>
      <c r="I219" s="8">
        <f t="shared" si="35"/>
        <v>63300</v>
      </c>
      <c r="J219" s="8">
        <f t="shared" si="32"/>
        <v>61844.1</v>
      </c>
      <c r="K219" s="38">
        <v>203</v>
      </c>
      <c r="L219" s="35">
        <f t="shared" si="31"/>
        <v>3.2069510268562404</v>
      </c>
      <c r="M219" s="36">
        <f t="shared" si="33"/>
        <v>3.2824473151036235</v>
      </c>
    </row>
    <row r="220" spans="1:13" x14ac:dyDescent="0.25">
      <c r="A220" s="6">
        <v>13</v>
      </c>
      <c r="B220" s="1" t="s">
        <v>196</v>
      </c>
      <c r="C220" s="4">
        <v>1305</v>
      </c>
      <c r="D220" s="7" t="s">
        <v>200</v>
      </c>
      <c r="E220" s="8">
        <v>24236</v>
      </c>
      <c r="F220" s="33">
        <f t="shared" si="30"/>
        <v>0.47901019843465886</v>
      </c>
      <c r="G220" s="8">
        <v>26360</v>
      </c>
      <c r="H220" s="33">
        <f t="shared" si="34"/>
        <v>0.52098980156534114</v>
      </c>
      <c r="I220" s="8">
        <f t="shared" si="35"/>
        <v>50596</v>
      </c>
      <c r="J220" s="8">
        <f t="shared" si="32"/>
        <v>49432.292000000001</v>
      </c>
      <c r="K220" s="38">
        <v>83</v>
      </c>
      <c r="L220" s="35">
        <f t="shared" si="31"/>
        <v>1.6404458850502017</v>
      </c>
      <c r="M220" s="36">
        <f t="shared" si="33"/>
        <v>1.6790643654556823</v>
      </c>
    </row>
    <row r="221" spans="1:13" x14ac:dyDescent="0.25">
      <c r="A221" s="6">
        <v>13</v>
      </c>
      <c r="B221" s="1" t="s">
        <v>196</v>
      </c>
      <c r="C221" s="4">
        <v>1306</v>
      </c>
      <c r="D221" s="7" t="s">
        <v>201</v>
      </c>
      <c r="E221" s="8">
        <v>18145</v>
      </c>
      <c r="F221" s="33">
        <f t="shared" si="30"/>
        <v>0.50049649693826892</v>
      </c>
      <c r="G221" s="8">
        <v>18109</v>
      </c>
      <c r="H221" s="33">
        <f t="shared" si="34"/>
        <v>0.49950350306173114</v>
      </c>
      <c r="I221" s="8">
        <f t="shared" si="35"/>
        <v>36254</v>
      </c>
      <c r="J221" s="8">
        <f t="shared" si="32"/>
        <v>35420.158000000003</v>
      </c>
      <c r="K221" s="38">
        <v>120</v>
      </c>
      <c r="L221" s="35">
        <f t="shared" si="31"/>
        <v>3.3099795884592043</v>
      </c>
      <c r="M221" s="36">
        <f t="shared" si="33"/>
        <v>3.3879013187914064</v>
      </c>
    </row>
    <row r="222" spans="1:13" x14ac:dyDescent="0.25">
      <c r="A222" s="6">
        <v>13</v>
      </c>
      <c r="B222" s="1" t="s">
        <v>196</v>
      </c>
      <c r="C222" s="4">
        <v>1307</v>
      </c>
      <c r="D222" s="7" t="s">
        <v>202</v>
      </c>
      <c r="E222" s="8">
        <v>22237</v>
      </c>
      <c r="F222" s="33">
        <f t="shared" si="30"/>
        <v>0.46424768784317</v>
      </c>
      <c r="G222" s="8">
        <v>25662</v>
      </c>
      <c r="H222" s="33">
        <f t="shared" si="34"/>
        <v>0.53575231215682995</v>
      </c>
      <c r="I222" s="8">
        <f t="shared" si="35"/>
        <v>47899</v>
      </c>
      <c r="J222" s="8">
        <f t="shared" si="32"/>
        <v>46797.322999999997</v>
      </c>
      <c r="K222" s="38">
        <v>123</v>
      </c>
      <c r="L222" s="35">
        <f t="shared" si="31"/>
        <v>2.5679032965197606</v>
      </c>
      <c r="M222" s="36">
        <f t="shared" si="33"/>
        <v>2.6283554723846065</v>
      </c>
    </row>
    <row r="223" spans="1:13" x14ac:dyDescent="0.25">
      <c r="A223" s="6">
        <v>13</v>
      </c>
      <c r="B223" s="1" t="s">
        <v>196</v>
      </c>
      <c r="C223" s="4">
        <v>1308</v>
      </c>
      <c r="D223" s="7" t="s">
        <v>203</v>
      </c>
      <c r="E223" s="8">
        <v>25478</v>
      </c>
      <c r="F223" s="33">
        <f t="shared" si="30"/>
        <v>0.45922027360718082</v>
      </c>
      <c r="G223" s="8">
        <v>30003</v>
      </c>
      <c r="H223" s="33">
        <f t="shared" si="34"/>
        <v>0.54077972639281913</v>
      </c>
      <c r="I223" s="8">
        <f t="shared" si="35"/>
        <v>55481</v>
      </c>
      <c r="J223" s="8">
        <f t="shared" si="32"/>
        <v>54204.937000000005</v>
      </c>
      <c r="K223" s="38">
        <v>170</v>
      </c>
      <c r="L223" s="35">
        <f t="shared" si="31"/>
        <v>3.0641120383554732</v>
      </c>
      <c r="M223" s="36">
        <f t="shared" si="33"/>
        <v>3.136245689207239</v>
      </c>
    </row>
    <row r="224" spans="1:13" x14ac:dyDescent="0.25">
      <c r="A224" s="6">
        <v>13</v>
      </c>
      <c r="B224" s="1" t="s">
        <v>196</v>
      </c>
      <c r="C224" s="4">
        <v>1309</v>
      </c>
      <c r="D224" s="7" t="s">
        <v>204</v>
      </c>
      <c r="E224" s="8">
        <v>23764</v>
      </c>
      <c r="F224" s="33">
        <f t="shared" si="30"/>
        <v>0.49098159128943619</v>
      </c>
      <c r="G224" s="8">
        <v>24637</v>
      </c>
      <c r="H224" s="33">
        <f t="shared" si="34"/>
        <v>0.50901840871056381</v>
      </c>
      <c r="I224" s="8">
        <f t="shared" si="35"/>
        <v>48401</v>
      </c>
      <c r="J224" s="8">
        <f t="shared" si="32"/>
        <v>47287.777000000002</v>
      </c>
      <c r="K224" s="38">
        <v>189</v>
      </c>
      <c r="L224" s="35">
        <f t="shared" si="31"/>
        <v>3.9048779983884634</v>
      </c>
      <c r="M224" s="36">
        <f t="shared" si="33"/>
        <v>3.9968045019329201</v>
      </c>
    </row>
    <row r="225" spans="1:13" x14ac:dyDescent="0.25">
      <c r="A225" s="6">
        <v>13</v>
      </c>
      <c r="B225" s="1" t="s">
        <v>196</v>
      </c>
      <c r="C225" s="4">
        <v>1310</v>
      </c>
      <c r="D225" s="7" t="s">
        <v>154</v>
      </c>
      <c r="E225" s="8">
        <v>8253</v>
      </c>
      <c r="F225" s="33">
        <f t="shared" si="30"/>
        <v>0.46548223350253809</v>
      </c>
      <c r="G225" s="8">
        <v>9477</v>
      </c>
      <c r="H225" s="33">
        <f t="shared" si="34"/>
        <v>0.53451776649746197</v>
      </c>
      <c r="I225" s="8">
        <f t="shared" si="35"/>
        <v>17730</v>
      </c>
      <c r="J225" s="8">
        <f t="shared" si="32"/>
        <v>17322.21</v>
      </c>
      <c r="K225" s="38">
        <v>117</v>
      </c>
      <c r="L225" s="35">
        <f t="shared" si="31"/>
        <v>6.5989847715736039</v>
      </c>
      <c r="M225" s="36">
        <f t="shared" si="33"/>
        <v>6.7543344642513867</v>
      </c>
    </row>
    <row r="226" spans="1:13" x14ac:dyDescent="0.25">
      <c r="A226" s="6">
        <v>13</v>
      </c>
      <c r="B226" s="1" t="s">
        <v>196</v>
      </c>
      <c r="C226" s="4">
        <v>1311</v>
      </c>
      <c r="D226" s="7" t="s">
        <v>205</v>
      </c>
      <c r="E226" s="8">
        <v>20153</v>
      </c>
      <c r="F226" s="33">
        <f t="shared" si="30"/>
        <v>0.48604780165448713</v>
      </c>
      <c r="G226" s="8">
        <v>21310</v>
      </c>
      <c r="H226" s="33">
        <f t="shared" si="34"/>
        <v>0.51395219834551287</v>
      </c>
      <c r="I226" s="8">
        <f t="shared" si="35"/>
        <v>41463</v>
      </c>
      <c r="J226" s="8">
        <f t="shared" si="32"/>
        <v>40509.351000000002</v>
      </c>
      <c r="K226" s="38">
        <v>133</v>
      </c>
      <c r="L226" s="35">
        <f t="shared" si="31"/>
        <v>3.2076791356148853</v>
      </c>
      <c r="M226" s="36">
        <f t="shared" si="33"/>
        <v>3.2831925646007014</v>
      </c>
    </row>
    <row r="227" spans="1:13" x14ac:dyDescent="0.25">
      <c r="A227" s="6">
        <v>13</v>
      </c>
      <c r="B227" s="1" t="s">
        <v>196</v>
      </c>
      <c r="C227" s="4">
        <v>1312</v>
      </c>
      <c r="D227" s="7" t="s">
        <v>62</v>
      </c>
      <c r="E227" s="8">
        <v>22619</v>
      </c>
      <c r="F227" s="33">
        <f t="shared" si="30"/>
        <v>0.48132700614985213</v>
      </c>
      <c r="G227" s="8">
        <v>24374</v>
      </c>
      <c r="H227" s="33">
        <f t="shared" si="34"/>
        <v>0.51867299385014787</v>
      </c>
      <c r="I227" s="8">
        <f t="shared" si="35"/>
        <v>46993</v>
      </c>
      <c r="J227" s="8">
        <f t="shared" si="32"/>
        <v>45912.161000000007</v>
      </c>
      <c r="K227" s="38">
        <v>150</v>
      </c>
      <c r="L227" s="35">
        <f t="shared" si="31"/>
        <v>3.1919647607090416</v>
      </c>
      <c r="M227" s="36">
        <f t="shared" si="33"/>
        <v>3.2671082504698479</v>
      </c>
    </row>
    <row r="228" spans="1:13" x14ac:dyDescent="0.25">
      <c r="A228" s="6">
        <v>13</v>
      </c>
      <c r="B228" s="1" t="s">
        <v>196</v>
      </c>
      <c r="C228" s="4">
        <v>1313</v>
      </c>
      <c r="D228" s="7" t="s">
        <v>206</v>
      </c>
      <c r="E228" s="8">
        <v>12359</v>
      </c>
      <c r="F228" s="33">
        <f t="shared" si="30"/>
        <v>0.46607836482256665</v>
      </c>
      <c r="G228" s="8">
        <v>14158</v>
      </c>
      <c r="H228" s="33">
        <f t="shared" si="34"/>
        <v>0.5339216351774333</v>
      </c>
      <c r="I228" s="8">
        <f t="shared" si="35"/>
        <v>26517</v>
      </c>
      <c r="J228" s="8">
        <f t="shared" si="32"/>
        <v>25907.109</v>
      </c>
      <c r="K228" s="38">
        <v>131</v>
      </c>
      <c r="L228" s="35">
        <f t="shared" si="31"/>
        <v>4.9402270241731721</v>
      </c>
      <c r="M228" s="36">
        <f t="shared" si="33"/>
        <v>5.0565271485907592</v>
      </c>
    </row>
    <row r="229" spans="1:13" x14ac:dyDescent="0.25">
      <c r="A229" s="6">
        <v>13</v>
      </c>
      <c r="B229" s="1" t="s">
        <v>196</v>
      </c>
      <c r="C229" s="4">
        <v>1314</v>
      </c>
      <c r="D229" s="7" t="s">
        <v>207</v>
      </c>
      <c r="E229" s="8">
        <v>5456</v>
      </c>
      <c r="F229" s="33">
        <f t="shared" si="30"/>
        <v>0.44578805457962251</v>
      </c>
      <c r="G229" s="8">
        <v>6783</v>
      </c>
      <c r="H229" s="33">
        <f t="shared" si="34"/>
        <v>0.55421194542037744</v>
      </c>
      <c r="I229" s="8">
        <f t="shared" si="35"/>
        <v>12239</v>
      </c>
      <c r="J229" s="8">
        <f t="shared" si="32"/>
        <v>11957.503000000001</v>
      </c>
      <c r="K229" s="38">
        <v>57</v>
      </c>
      <c r="L229" s="35">
        <f t="shared" si="31"/>
        <v>4.6572432388267018</v>
      </c>
      <c r="M229" s="36">
        <f t="shared" si="33"/>
        <v>4.7668815136404312</v>
      </c>
    </row>
    <row r="230" spans="1:13" x14ac:dyDescent="0.25">
      <c r="A230" s="6">
        <v>13</v>
      </c>
      <c r="B230" s="1" t="s">
        <v>196</v>
      </c>
      <c r="C230" s="4">
        <v>1315</v>
      </c>
      <c r="D230" s="7" t="s">
        <v>208</v>
      </c>
      <c r="E230" s="8">
        <v>17463</v>
      </c>
      <c r="F230" s="33">
        <f t="shared" si="30"/>
        <v>0.45583398590446361</v>
      </c>
      <c r="G230" s="8">
        <v>20847</v>
      </c>
      <c r="H230" s="33">
        <f t="shared" si="34"/>
        <v>0.54416601409553644</v>
      </c>
      <c r="I230" s="8">
        <f t="shared" si="35"/>
        <v>38310</v>
      </c>
      <c r="J230" s="8">
        <f t="shared" si="32"/>
        <v>37428.870000000003</v>
      </c>
      <c r="K230" s="38">
        <v>132</v>
      </c>
      <c r="L230" s="35">
        <f t="shared" si="31"/>
        <v>3.4455755677368831</v>
      </c>
      <c r="M230" s="36">
        <f t="shared" si="33"/>
        <v>3.5266894245003924</v>
      </c>
    </row>
    <row r="231" spans="1:13" x14ac:dyDescent="0.25">
      <c r="A231" s="6">
        <v>13</v>
      </c>
      <c r="B231" s="1" t="s">
        <v>196</v>
      </c>
      <c r="C231" s="4">
        <v>1316</v>
      </c>
      <c r="D231" s="7" t="s">
        <v>209</v>
      </c>
      <c r="E231" s="8">
        <v>7058</v>
      </c>
      <c r="F231" s="33">
        <f t="shared" si="30"/>
        <v>0.43716320842366058</v>
      </c>
      <c r="G231" s="8">
        <v>9087</v>
      </c>
      <c r="H231" s="33">
        <f t="shared" si="34"/>
        <v>0.56283679157633948</v>
      </c>
      <c r="I231" s="8">
        <f t="shared" si="35"/>
        <v>16145</v>
      </c>
      <c r="J231" s="8">
        <f t="shared" si="32"/>
        <v>15773.665000000001</v>
      </c>
      <c r="K231" s="38">
        <v>114</v>
      </c>
      <c r="L231" s="35">
        <f t="shared" ref="L231:L247" si="36">K231/I231*1000</f>
        <v>7.0610096004955096</v>
      </c>
      <c r="M231" s="36">
        <f t="shared" si="33"/>
        <v>7.2272360291663347</v>
      </c>
    </row>
    <row r="232" spans="1:13" x14ac:dyDescent="0.25">
      <c r="A232" s="6">
        <v>13</v>
      </c>
      <c r="B232" s="1" t="s">
        <v>196</v>
      </c>
      <c r="C232" s="4">
        <v>1317</v>
      </c>
      <c r="D232" s="7" t="s">
        <v>210</v>
      </c>
      <c r="E232" s="8">
        <v>26331</v>
      </c>
      <c r="F232" s="33">
        <f t="shared" si="30"/>
        <v>0.49211303405225582</v>
      </c>
      <c r="G232" s="8">
        <v>27175</v>
      </c>
      <c r="H232" s="33">
        <f t="shared" si="34"/>
        <v>0.50788696594774418</v>
      </c>
      <c r="I232" s="8">
        <f t="shared" si="35"/>
        <v>53506</v>
      </c>
      <c r="J232" s="8">
        <f t="shared" si="32"/>
        <v>52275.362000000001</v>
      </c>
      <c r="K232" s="38">
        <v>114</v>
      </c>
      <c r="L232" s="35">
        <f t="shared" si="36"/>
        <v>2.130602175456958</v>
      </c>
      <c r="M232" s="36">
        <f t="shared" si="33"/>
        <v>2.1807596473459143</v>
      </c>
    </row>
    <row r="233" spans="1:13" x14ac:dyDescent="0.25">
      <c r="A233" s="6">
        <v>13</v>
      </c>
      <c r="B233" s="1" t="s">
        <v>196</v>
      </c>
      <c r="C233" s="4">
        <v>1318</v>
      </c>
      <c r="D233" s="7" t="s">
        <v>211</v>
      </c>
      <c r="E233" s="8">
        <v>21073</v>
      </c>
      <c r="F233" s="33">
        <f t="shared" si="30"/>
        <v>0.49025218686022703</v>
      </c>
      <c r="G233" s="8">
        <v>21911</v>
      </c>
      <c r="H233" s="33">
        <f t="shared" si="34"/>
        <v>0.50974781313977291</v>
      </c>
      <c r="I233" s="8">
        <f t="shared" si="35"/>
        <v>42984</v>
      </c>
      <c r="J233" s="8">
        <f t="shared" si="32"/>
        <v>41995.367999999995</v>
      </c>
      <c r="K233" s="38">
        <v>74</v>
      </c>
      <c r="L233" s="35">
        <f t="shared" si="36"/>
        <v>1.721570817048204</v>
      </c>
      <c r="M233" s="36">
        <f t="shared" si="33"/>
        <v>1.7620990962622356</v>
      </c>
    </row>
    <row r="234" spans="1:13" x14ac:dyDescent="0.25">
      <c r="A234" s="6">
        <v>13</v>
      </c>
      <c r="B234" s="1" t="s">
        <v>196</v>
      </c>
      <c r="C234" s="4">
        <v>1319</v>
      </c>
      <c r="D234" s="7" t="s">
        <v>212</v>
      </c>
      <c r="E234" s="8">
        <v>12766</v>
      </c>
      <c r="F234" s="33">
        <f t="shared" si="30"/>
        <v>0.45369251545952094</v>
      </c>
      <c r="G234" s="8">
        <v>15372</v>
      </c>
      <c r="H234" s="33">
        <f t="shared" si="34"/>
        <v>0.54630748454047906</v>
      </c>
      <c r="I234" s="8">
        <f t="shared" si="35"/>
        <v>28138</v>
      </c>
      <c r="J234" s="8">
        <f t="shared" si="32"/>
        <v>27490.826000000001</v>
      </c>
      <c r="K234" s="38">
        <v>136</v>
      </c>
      <c r="L234" s="35">
        <f t="shared" si="36"/>
        <v>4.8333214869571401</v>
      </c>
      <c r="M234" s="36">
        <f t="shared" si="33"/>
        <v>4.9471048996490676</v>
      </c>
    </row>
    <row r="235" spans="1:13" x14ac:dyDescent="0.25">
      <c r="A235" s="6">
        <v>13</v>
      </c>
      <c r="B235" s="1" t="s">
        <v>196</v>
      </c>
      <c r="C235" s="4">
        <v>1320</v>
      </c>
      <c r="D235" s="7" t="s">
        <v>213</v>
      </c>
      <c r="E235" s="8">
        <v>15566</v>
      </c>
      <c r="F235" s="33">
        <f t="shared" si="30"/>
        <v>0.48619440279860071</v>
      </c>
      <c r="G235" s="8">
        <v>16450</v>
      </c>
      <c r="H235" s="33">
        <f t="shared" si="34"/>
        <v>0.51380559720139929</v>
      </c>
      <c r="I235" s="8">
        <f t="shared" si="35"/>
        <v>32016</v>
      </c>
      <c r="J235" s="8">
        <f t="shared" si="32"/>
        <v>31279.632000000001</v>
      </c>
      <c r="K235" s="38">
        <v>122</v>
      </c>
      <c r="L235" s="35">
        <f t="shared" si="36"/>
        <v>3.8105947026486757</v>
      </c>
      <c r="M235" s="36">
        <f t="shared" si="33"/>
        <v>3.9003016403773545</v>
      </c>
    </row>
    <row r="236" spans="1:13" x14ac:dyDescent="0.25">
      <c r="A236" s="6">
        <v>13</v>
      </c>
      <c r="B236" s="1" t="s">
        <v>196</v>
      </c>
      <c r="C236" s="4">
        <v>1321</v>
      </c>
      <c r="D236" s="7" t="s">
        <v>214</v>
      </c>
      <c r="E236" s="8">
        <v>3740</v>
      </c>
      <c r="F236" s="33">
        <f t="shared" si="30"/>
        <v>0.44502617801047123</v>
      </c>
      <c r="G236" s="8">
        <v>4664</v>
      </c>
      <c r="H236" s="33">
        <f t="shared" si="34"/>
        <v>0.55497382198952883</v>
      </c>
      <c r="I236" s="8">
        <f t="shared" si="35"/>
        <v>8404</v>
      </c>
      <c r="J236" s="8">
        <f t="shared" si="32"/>
        <v>8210.7080000000005</v>
      </c>
      <c r="K236" s="38">
        <v>24</v>
      </c>
      <c r="L236" s="35">
        <f t="shared" si="36"/>
        <v>2.8557829604950022</v>
      </c>
      <c r="M236" s="36">
        <f t="shared" si="33"/>
        <v>2.923012242062438</v>
      </c>
    </row>
    <row r="237" spans="1:13" x14ac:dyDescent="0.25">
      <c r="A237" s="6">
        <v>13</v>
      </c>
      <c r="B237" s="1" t="s">
        <v>196</v>
      </c>
      <c r="C237" s="4">
        <v>1322</v>
      </c>
      <c r="D237" s="7" t="s">
        <v>215</v>
      </c>
      <c r="E237" s="8">
        <v>7189</v>
      </c>
      <c r="F237" s="33">
        <f t="shared" si="30"/>
        <v>0.47815098104423015</v>
      </c>
      <c r="G237" s="8">
        <v>7846</v>
      </c>
      <c r="H237" s="33">
        <f t="shared" si="34"/>
        <v>0.52184901895576985</v>
      </c>
      <c r="I237" s="8">
        <f t="shared" si="35"/>
        <v>15035</v>
      </c>
      <c r="J237" s="8">
        <f t="shared" si="32"/>
        <v>14689.195</v>
      </c>
      <c r="K237" s="38">
        <v>43</v>
      </c>
      <c r="L237" s="35">
        <f t="shared" si="36"/>
        <v>2.8599933488526772</v>
      </c>
      <c r="M237" s="36">
        <f t="shared" si="33"/>
        <v>2.9273217490815528</v>
      </c>
    </row>
    <row r="238" spans="1:13" x14ac:dyDescent="0.25">
      <c r="A238" s="6">
        <v>13</v>
      </c>
      <c r="B238" s="1" t="s">
        <v>196</v>
      </c>
      <c r="C238" s="4">
        <v>1323</v>
      </c>
      <c r="D238" s="7" t="s">
        <v>216</v>
      </c>
      <c r="E238" s="8">
        <v>15980</v>
      </c>
      <c r="F238" s="33">
        <f t="shared" si="30"/>
        <v>0.53105579741450937</v>
      </c>
      <c r="G238" s="8">
        <v>14111</v>
      </c>
      <c r="H238" s="33">
        <f t="shared" si="34"/>
        <v>0.46894420258549069</v>
      </c>
      <c r="I238" s="8">
        <f t="shared" si="35"/>
        <v>30091</v>
      </c>
      <c r="J238" s="8">
        <f t="shared" si="32"/>
        <v>29398.907000000003</v>
      </c>
      <c r="K238" s="38">
        <v>90</v>
      </c>
      <c r="L238" s="35">
        <f t="shared" si="36"/>
        <v>2.9909275198564358</v>
      </c>
      <c r="M238" s="36">
        <f t="shared" si="33"/>
        <v>3.0613383007742425</v>
      </c>
    </row>
    <row r="239" spans="1:13" x14ac:dyDescent="0.25">
      <c r="A239" s="6">
        <v>13</v>
      </c>
      <c r="B239" s="1" t="s">
        <v>196</v>
      </c>
      <c r="C239" s="4">
        <v>1324</v>
      </c>
      <c r="D239" s="7" t="s">
        <v>217</v>
      </c>
      <c r="E239" s="8">
        <v>10034</v>
      </c>
      <c r="F239" s="33">
        <f t="shared" si="30"/>
        <v>0.49853430714960006</v>
      </c>
      <c r="G239" s="8">
        <v>10093</v>
      </c>
      <c r="H239" s="33">
        <f t="shared" si="34"/>
        <v>0.50146569285039999</v>
      </c>
      <c r="I239" s="8">
        <f t="shared" si="35"/>
        <v>20127</v>
      </c>
      <c r="J239" s="8">
        <f t="shared" si="32"/>
        <v>19664.079000000002</v>
      </c>
      <c r="K239" s="38">
        <v>65</v>
      </c>
      <c r="L239" s="35">
        <f t="shared" si="36"/>
        <v>3.2294927212202515</v>
      </c>
      <c r="M239" s="36">
        <f t="shared" si="33"/>
        <v>3.3055196737157124</v>
      </c>
    </row>
    <row r="240" spans="1:13" x14ac:dyDescent="0.25">
      <c r="A240" s="6">
        <v>13</v>
      </c>
      <c r="B240" s="1" t="s">
        <v>196</v>
      </c>
      <c r="C240" s="4">
        <v>1325</v>
      </c>
      <c r="D240" s="7" t="s">
        <v>218</v>
      </c>
      <c r="E240" s="8">
        <v>13846</v>
      </c>
      <c r="F240" s="33">
        <f t="shared" si="30"/>
        <v>0.51445344430407969</v>
      </c>
      <c r="G240" s="8">
        <v>13068</v>
      </c>
      <c r="H240" s="33">
        <f t="shared" si="34"/>
        <v>0.48554655569592031</v>
      </c>
      <c r="I240" s="8">
        <f t="shared" si="35"/>
        <v>26914</v>
      </c>
      <c r="J240" s="8">
        <f t="shared" si="32"/>
        <v>26294.978000000003</v>
      </c>
      <c r="K240" s="38">
        <v>101</v>
      </c>
      <c r="L240" s="35">
        <f t="shared" si="36"/>
        <v>3.7526937653265962</v>
      </c>
      <c r="M240" s="36">
        <f t="shared" si="33"/>
        <v>3.8410376308358192</v>
      </c>
    </row>
    <row r="241" spans="1:13" x14ac:dyDescent="0.25">
      <c r="A241" s="6">
        <v>13</v>
      </c>
      <c r="B241" s="1" t="s">
        <v>196</v>
      </c>
      <c r="C241" s="4">
        <v>1326</v>
      </c>
      <c r="D241" s="7" t="s">
        <v>219</v>
      </c>
      <c r="E241" s="8">
        <v>86131</v>
      </c>
      <c r="F241" s="33">
        <f t="shared" si="30"/>
        <v>0.50812950574020976</v>
      </c>
      <c r="G241" s="8">
        <v>83375</v>
      </c>
      <c r="H241" s="33">
        <f t="shared" si="34"/>
        <v>0.49187049425979024</v>
      </c>
      <c r="I241" s="8">
        <f t="shared" si="35"/>
        <v>169506</v>
      </c>
      <c r="J241" s="8">
        <f t="shared" si="32"/>
        <v>165607.36200000002</v>
      </c>
      <c r="K241" s="38">
        <v>251</v>
      </c>
      <c r="L241" s="35">
        <f t="shared" si="36"/>
        <v>1.4807735419395183</v>
      </c>
      <c r="M241" s="36">
        <f t="shared" si="33"/>
        <v>1.5156331033157813</v>
      </c>
    </row>
    <row r="242" spans="1:13" x14ac:dyDescent="0.25">
      <c r="A242" s="6">
        <v>13</v>
      </c>
      <c r="B242" s="1" t="s">
        <v>196</v>
      </c>
      <c r="C242" s="4">
        <v>1327</v>
      </c>
      <c r="D242" s="7" t="s">
        <v>220</v>
      </c>
      <c r="E242" s="8">
        <v>24532</v>
      </c>
      <c r="F242" s="33">
        <f t="shared" si="30"/>
        <v>0.4257253921976954</v>
      </c>
      <c r="G242" s="8">
        <v>33092</v>
      </c>
      <c r="H242" s="33">
        <f t="shared" si="34"/>
        <v>0.57427460780230455</v>
      </c>
      <c r="I242" s="8">
        <f t="shared" si="35"/>
        <v>57624</v>
      </c>
      <c r="J242" s="8">
        <f t="shared" si="32"/>
        <v>56298.648000000001</v>
      </c>
      <c r="K242" s="38">
        <v>212</v>
      </c>
      <c r="L242" s="35">
        <f t="shared" si="36"/>
        <v>3.6790226294599475</v>
      </c>
      <c r="M242" s="36">
        <f t="shared" si="33"/>
        <v>3.7656321693551145</v>
      </c>
    </row>
    <row r="243" spans="1:13" x14ac:dyDescent="0.25">
      <c r="A243" s="6">
        <v>13</v>
      </c>
      <c r="B243" s="1" t="s">
        <v>196</v>
      </c>
      <c r="C243" s="4">
        <v>1328</v>
      </c>
      <c r="D243" s="7" t="s">
        <v>221</v>
      </c>
      <c r="E243" s="8">
        <v>4320</v>
      </c>
      <c r="F243" s="33">
        <f t="shared" si="30"/>
        <v>0.46531667384747954</v>
      </c>
      <c r="G243" s="8">
        <v>4964</v>
      </c>
      <c r="H243" s="33">
        <f t="shared" si="34"/>
        <v>0.53468332615252046</v>
      </c>
      <c r="I243" s="8">
        <f t="shared" si="35"/>
        <v>9284</v>
      </c>
      <c r="J243" s="8">
        <f t="shared" si="32"/>
        <v>9070.4680000000008</v>
      </c>
      <c r="K243" s="38">
        <v>38</v>
      </c>
      <c r="L243" s="35">
        <f t="shared" si="36"/>
        <v>4.0930633347694965</v>
      </c>
      <c r="M243" s="36">
        <f t="shared" si="33"/>
        <v>4.1894199946463617</v>
      </c>
    </row>
    <row r="244" spans="1:13" x14ac:dyDescent="0.25">
      <c r="A244" s="6">
        <v>13</v>
      </c>
      <c r="B244" s="1" t="s">
        <v>196</v>
      </c>
      <c r="C244" s="4">
        <v>1329</v>
      </c>
      <c r="D244" s="7" t="s">
        <v>222</v>
      </c>
      <c r="E244" s="8">
        <v>3294</v>
      </c>
      <c r="F244" s="33">
        <f t="shared" si="30"/>
        <v>0.4516659810777458</v>
      </c>
      <c r="G244" s="8">
        <v>3999</v>
      </c>
      <c r="H244" s="33">
        <f t="shared" si="34"/>
        <v>0.5483340189222542</v>
      </c>
      <c r="I244" s="8">
        <f t="shared" si="35"/>
        <v>7293</v>
      </c>
      <c r="J244" s="8">
        <f t="shared" si="32"/>
        <v>7125.2609999999995</v>
      </c>
      <c r="K244" s="38">
        <v>32</v>
      </c>
      <c r="L244" s="35">
        <f t="shared" si="36"/>
        <v>4.3877690936514462</v>
      </c>
      <c r="M244" s="36">
        <f t="shared" si="33"/>
        <v>4.4910635554262512</v>
      </c>
    </row>
    <row r="245" spans="1:13" x14ac:dyDescent="0.25">
      <c r="A245" s="6">
        <v>13</v>
      </c>
      <c r="B245" s="1" t="s">
        <v>196</v>
      </c>
      <c r="C245" s="4">
        <v>1330</v>
      </c>
      <c r="D245" s="7" t="s">
        <v>223</v>
      </c>
      <c r="E245" s="8">
        <v>3709</v>
      </c>
      <c r="F245" s="33">
        <f t="shared" si="30"/>
        <v>0.48225198283708232</v>
      </c>
      <c r="G245" s="8">
        <v>3982</v>
      </c>
      <c r="H245" s="33">
        <f t="shared" si="34"/>
        <v>0.51774801716291774</v>
      </c>
      <c r="I245" s="8">
        <f t="shared" si="35"/>
        <v>7691</v>
      </c>
      <c r="J245" s="8">
        <f t="shared" si="32"/>
        <v>7514.1070000000009</v>
      </c>
      <c r="K245" s="38">
        <v>53</v>
      </c>
      <c r="L245" s="35">
        <f t="shared" si="36"/>
        <v>6.8911714991548561</v>
      </c>
      <c r="M245" s="36">
        <f t="shared" si="33"/>
        <v>7.0533996920725235</v>
      </c>
    </row>
    <row r="246" spans="1:13" x14ac:dyDescent="0.25">
      <c r="A246" s="6">
        <v>13</v>
      </c>
      <c r="B246" s="1" t="s">
        <v>196</v>
      </c>
      <c r="C246" s="4">
        <v>1331</v>
      </c>
      <c r="D246" s="7" t="s">
        <v>224</v>
      </c>
      <c r="E246" s="8">
        <v>4833</v>
      </c>
      <c r="F246" s="33">
        <f t="shared" si="30"/>
        <v>0.49559064807219033</v>
      </c>
      <c r="G246" s="8">
        <v>4919</v>
      </c>
      <c r="H246" s="33">
        <f t="shared" si="34"/>
        <v>0.50440935192780967</v>
      </c>
      <c r="I246" s="8">
        <f t="shared" si="35"/>
        <v>9752</v>
      </c>
      <c r="J246" s="8">
        <f t="shared" si="32"/>
        <v>9527.7039999999997</v>
      </c>
      <c r="K246" s="38">
        <v>41</v>
      </c>
      <c r="L246" s="35">
        <f t="shared" si="36"/>
        <v>4.2042657916324853</v>
      </c>
      <c r="M246" s="36">
        <f t="shared" si="33"/>
        <v>4.3032403189687667</v>
      </c>
    </row>
    <row r="247" spans="1:13" x14ac:dyDescent="0.25">
      <c r="A247" s="6">
        <v>13</v>
      </c>
      <c r="B247" s="1" t="s">
        <v>196</v>
      </c>
      <c r="C247" s="4">
        <v>1332</v>
      </c>
      <c r="D247" s="7" t="s">
        <v>225</v>
      </c>
      <c r="E247" s="8">
        <v>10186</v>
      </c>
      <c r="F247" s="33">
        <f t="shared" si="30"/>
        <v>0.48886542522557114</v>
      </c>
      <c r="G247" s="8">
        <v>10650</v>
      </c>
      <c r="H247" s="33">
        <f t="shared" si="34"/>
        <v>0.51113457477442892</v>
      </c>
      <c r="I247" s="8">
        <f t="shared" si="35"/>
        <v>20836</v>
      </c>
      <c r="J247" s="8">
        <f t="shared" si="32"/>
        <v>20356.772000000001</v>
      </c>
      <c r="K247" s="38">
        <v>48</v>
      </c>
      <c r="L247" s="35">
        <f t="shared" si="36"/>
        <v>2.303705125743905</v>
      </c>
      <c r="M247" s="36">
        <f t="shared" si="33"/>
        <v>2.3579376926754398</v>
      </c>
    </row>
    <row r="248" spans="1:13" x14ac:dyDescent="0.25">
      <c r="A248" s="6">
        <v>13</v>
      </c>
      <c r="B248" s="1" t="s">
        <v>196</v>
      </c>
      <c r="C248" s="4">
        <v>1333</v>
      </c>
      <c r="D248" s="7" t="s">
        <v>345</v>
      </c>
      <c r="E248" s="8">
        <v>5275</v>
      </c>
      <c r="F248" s="33">
        <f t="shared" si="30"/>
        <v>0.47815445975344451</v>
      </c>
      <c r="G248" s="8">
        <v>5757</v>
      </c>
      <c r="H248" s="33">
        <f t="shared" si="34"/>
        <v>0.52184554024655549</v>
      </c>
      <c r="I248" s="8">
        <f t="shared" si="35"/>
        <v>11032</v>
      </c>
      <c r="J248" s="8">
        <f t="shared" si="32"/>
        <v>10778.264000000001</v>
      </c>
      <c r="K248" s="9" t="s">
        <v>353</v>
      </c>
      <c r="L248" s="35" t="s">
        <v>353</v>
      </c>
      <c r="M248" s="36" t="s">
        <v>353</v>
      </c>
    </row>
    <row r="249" spans="1:13" x14ac:dyDescent="0.25">
      <c r="A249" s="6">
        <v>14</v>
      </c>
      <c r="B249" s="40" t="s">
        <v>226</v>
      </c>
      <c r="C249" s="40"/>
      <c r="D249" s="40"/>
      <c r="E249" s="8">
        <f>SUM(E250:E270)</f>
        <v>548531</v>
      </c>
      <c r="F249" s="33">
        <f t="shared" si="30"/>
        <v>0.48759698053633527</v>
      </c>
      <c r="G249" s="8">
        <f>SUM(G250:G270)</f>
        <v>576437</v>
      </c>
      <c r="H249" s="33">
        <f t="shared" si="34"/>
        <v>0.51240301946366473</v>
      </c>
      <c r="I249" s="8">
        <f>G249+E249</f>
        <v>1124968</v>
      </c>
      <c r="J249" s="8">
        <f t="shared" si="32"/>
        <v>1099093.736</v>
      </c>
      <c r="K249" s="34">
        <v>3551</v>
      </c>
      <c r="L249" s="35">
        <f t="shared" ref="L249:L262" si="37">K249/I249*1000</f>
        <v>3.1565342303069954</v>
      </c>
      <c r="M249" s="36">
        <f t="shared" si="33"/>
        <v>3.2308436338863817</v>
      </c>
    </row>
    <row r="250" spans="1:13" x14ac:dyDescent="0.25">
      <c r="A250" s="6">
        <v>14</v>
      </c>
      <c r="B250" s="1" t="s">
        <v>226</v>
      </c>
      <c r="C250" s="4">
        <v>1401</v>
      </c>
      <c r="D250" s="7" t="s">
        <v>227</v>
      </c>
      <c r="E250" s="8">
        <v>60927</v>
      </c>
      <c r="F250" s="33">
        <f t="shared" si="30"/>
        <v>0.50513617709240144</v>
      </c>
      <c r="G250" s="8">
        <v>59688</v>
      </c>
      <c r="H250" s="33">
        <f t="shared" si="34"/>
        <v>0.49486382290759856</v>
      </c>
      <c r="I250" s="8">
        <f t="shared" ref="I250:I270" si="38">G250+E250</f>
        <v>120615</v>
      </c>
      <c r="J250" s="8">
        <f t="shared" si="32"/>
        <v>117840.855</v>
      </c>
      <c r="K250" s="38">
        <v>472</v>
      </c>
      <c r="L250" s="35">
        <f t="shared" si="37"/>
        <v>3.9132777846868136</v>
      </c>
      <c r="M250" s="36">
        <f t="shared" si="33"/>
        <v>4.0054020314092256</v>
      </c>
    </row>
    <row r="251" spans="1:13" x14ac:dyDescent="0.25">
      <c r="A251" s="6">
        <v>14</v>
      </c>
      <c r="B251" s="1" t="s">
        <v>226</v>
      </c>
      <c r="C251" s="4">
        <v>1402</v>
      </c>
      <c r="D251" s="7" t="s">
        <v>228</v>
      </c>
      <c r="E251" s="8">
        <v>13941</v>
      </c>
      <c r="F251" s="33">
        <f t="shared" si="30"/>
        <v>0.45488954873233922</v>
      </c>
      <c r="G251" s="8">
        <v>16706</v>
      </c>
      <c r="H251" s="33">
        <f t="shared" si="34"/>
        <v>0.54511045126766078</v>
      </c>
      <c r="I251" s="8">
        <f t="shared" si="38"/>
        <v>30647</v>
      </c>
      <c r="J251" s="8">
        <f t="shared" si="32"/>
        <v>29942.118999999999</v>
      </c>
      <c r="K251" s="38">
        <v>114</v>
      </c>
      <c r="L251" s="35">
        <f t="shared" si="37"/>
        <v>3.7197768133911966</v>
      </c>
      <c r="M251" s="36">
        <f t="shared" si="33"/>
        <v>3.807345766009413</v>
      </c>
    </row>
    <row r="252" spans="1:13" x14ac:dyDescent="0.25">
      <c r="A252" s="6">
        <v>14</v>
      </c>
      <c r="B252" s="1" t="s">
        <v>226</v>
      </c>
      <c r="C252" s="4">
        <v>1403</v>
      </c>
      <c r="D252" s="7" t="s">
        <v>229</v>
      </c>
      <c r="E252" s="8">
        <v>5599</v>
      </c>
      <c r="F252" s="33">
        <f t="shared" si="30"/>
        <v>0.47062284609565436</v>
      </c>
      <c r="G252" s="8">
        <v>6298</v>
      </c>
      <c r="H252" s="33">
        <f t="shared" si="34"/>
        <v>0.52937715390434559</v>
      </c>
      <c r="I252" s="8">
        <f t="shared" si="38"/>
        <v>11897</v>
      </c>
      <c r="J252" s="8">
        <f t="shared" si="32"/>
        <v>11623.369000000001</v>
      </c>
      <c r="K252" s="38">
        <v>43</v>
      </c>
      <c r="L252" s="35">
        <f t="shared" si="37"/>
        <v>3.6143565604774315</v>
      </c>
      <c r="M252" s="36">
        <f t="shared" si="33"/>
        <v>3.699443767121219</v>
      </c>
    </row>
    <row r="253" spans="1:13" x14ac:dyDescent="0.25">
      <c r="A253" s="6">
        <v>14</v>
      </c>
      <c r="B253" s="1" t="s">
        <v>226</v>
      </c>
      <c r="C253" s="4">
        <v>1404</v>
      </c>
      <c r="D253" s="7" t="s">
        <v>230</v>
      </c>
      <c r="E253" s="8">
        <v>26678</v>
      </c>
      <c r="F253" s="33">
        <f t="shared" si="30"/>
        <v>0.45590170377838918</v>
      </c>
      <c r="G253" s="8">
        <v>31839</v>
      </c>
      <c r="H253" s="33">
        <f t="shared" si="34"/>
        <v>0.54409829622161077</v>
      </c>
      <c r="I253" s="8">
        <f t="shared" si="38"/>
        <v>58517</v>
      </c>
      <c r="J253" s="8">
        <f t="shared" si="32"/>
        <v>57171.109000000004</v>
      </c>
      <c r="K253" s="38">
        <v>119</v>
      </c>
      <c r="L253" s="35">
        <f t="shared" si="37"/>
        <v>2.0335970743544611</v>
      </c>
      <c r="M253" s="36">
        <f t="shared" si="33"/>
        <v>2.0814709051734503</v>
      </c>
    </row>
    <row r="254" spans="1:13" x14ac:dyDescent="0.25">
      <c r="A254" s="6">
        <v>14</v>
      </c>
      <c r="B254" s="1" t="s">
        <v>226</v>
      </c>
      <c r="C254" s="4">
        <v>1405</v>
      </c>
      <c r="D254" s="7" t="s">
        <v>231</v>
      </c>
      <c r="E254" s="8">
        <v>32461</v>
      </c>
      <c r="F254" s="33">
        <f t="shared" si="30"/>
        <v>0.51767801610716846</v>
      </c>
      <c r="G254" s="8">
        <v>30244</v>
      </c>
      <c r="H254" s="33">
        <f t="shared" si="34"/>
        <v>0.48232198389283149</v>
      </c>
      <c r="I254" s="8">
        <f t="shared" si="38"/>
        <v>62705</v>
      </c>
      <c r="J254" s="8">
        <f t="shared" si="32"/>
        <v>61262.785000000003</v>
      </c>
      <c r="K254" s="38">
        <v>117</v>
      </c>
      <c r="L254" s="35">
        <f t="shared" si="37"/>
        <v>1.8658799138824655</v>
      </c>
      <c r="M254" s="36">
        <f t="shared" si="33"/>
        <v>1.909805438978982</v>
      </c>
    </row>
    <row r="255" spans="1:13" x14ac:dyDescent="0.25">
      <c r="A255" s="6">
        <v>14</v>
      </c>
      <c r="B255" s="1" t="s">
        <v>226</v>
      </c>
      <c r="C255" s="4">
        <v>1406</v>
      </c>
      <c r="D255" s="7" t="s">
        <v>232</v>
      </c>
      <c r="E255" s="8">
        <v>79166</v>
      </c>
      <c r="F255" s="33">
        <f t="shared" si="30"/>
        <v>0.47973869675613112</v>
      </c>
      <c r="G255" s="8">
        <v>85853</v>
      </c>
      <c r="H255" s="33">
        <f t="shared" si="34"/>
        <v>0.52026130324386888</v>
      </c>
      <c r="I255" s="8">
        <f t="shared" si="38"/>
        <v>165019</v>
      </c>
      <c r="J255" s="8">
        <f t="shared" si="32"/>
        <v>161223.56299999999</v>
      </c>
      <c r="K255" s="38">
        <v>592</v>
      </c>
      <c r="L255" s="35">
        <f t="shared" si="37"/>
        <v>3.5874656857695175</v>
      </c>
      <c r="M255" s="36">
        <f t="shared" si="33"/>
        <v>3.6719198421387076</v>
      </c>
    </row>
    <row r="256" spans="1:13" x14ac:dyDescent="0.25">
      <c r="A256" s="6">
        <v>14</v>
      </c>
      <c r="B256" s="1" t="s">
        <v>226</v>
      </c>
      <c r="C256" s="4">
        <v>1407</v>
      </c>
      <c r="D256" s="7" t="s">
        <v>233</v>
      </c>
      <c r="E256" s="8">
        <v>2922</v>
      </c>
      <c r="F256" s="33">
        <f t="shared" si="30"/>
        <v>0.45316377171215882</v>
      </c>
      <c r="G256" s="8">
        <v>3526</v>
      </c>
      <c r="H256" s="33">
        <f t="shared" si="34"/>
        <v>0.54683622828784118</v>
      </c>
      <c r="I256" s="8">
        <f t="shared" si="38"/>
        <v>6448</v>
      </c>
      <c r="J256" s="8">
        <f t="shared" si="32"/>
        <v>6299.6959999999999</v>
      </c>
      <c r="K256" s="38">
        <v>30</v>
      </c>
      <c r="L256" s="35">
        <f t="shared" si="37"/>
        <v>4.6526054590570718</v>
      </c>
      <c r="M256" s="36">
        <f t="shared" si="33"/>
        <v>4.7621345537943425</v>
      </c>
    </row>
    <row r="257" spans="1:13" x14ac:dyDescent="0.25">
      <c r="A257" s="6">
        <v>14</v>
      </c>
      <c r="B257" s="1" t="s">
        <v>226</v>
      </c>
      <c r="C257" s="4">
        <v>1408</v>
      </c>
      <c r="D257" s="7" t="s">
        <v>234</v>
      </c>
      <c r="E257" s="8">
        <v>10292</v>
      </c>
      <c r="F257" s="33">
        <f t="shared" si="30"/>
        <v>0.46158676055074671</v>
      </c>
      <c r="G257" s="8">
        <v>12005</v>
      </c>
      <c r="H257" s="33">
        <f t="shared" si="34"/>
        <v>0.53841323944925323</v>
      </c>
      <c r="I257" s="8">
        <f t="shared" si="38"/>
        <v>22297</v>
      </c>
      <c r="J257" s="8">
        <f t="shared" si="32"/>
        <v>21784.168999999998</v>
      </c>
      <c r="K257" s="38">
        <v>95</v>
      </c>
      <c r="L257" s="35">
        <f t="shared" si="37"/>
        <v>4.26066286944432</v>
      </c>
      <c r="M257" s="36">
        <f t="shared" si="33"/>
        <v>4.360965065961433</v>
      </c>
    </row>
    <row r="258" spans="1:13" x14ac:dyDescent="0.25">
      <c r="A258" s="6">
        <v>14</v>
      </c>
      <c r="B258" s="1" t="s">
        <v>226</v>
      </c>
      <c r="C258" s="4">
        <v>1409</v>
      </c>
      <c r="D258" s="7" t="s">
        <v>235</v>
      </c>
      <c r="E258" s="8">
        <v>15189</v>
      </c>
      <c r="F258" s="33">
        <f t="shared" si="30"/>
        <v>0.47831837505904584</v>
      </c>
      <c r="G258" s="8">
        <v>16566</v>
      </c>
      <c r="H258" s="33">
        <f t="shared" si="34"/>
        <v>0.52168162494095416</v>
      </c>
      <c r="I258" s="8">
        <f t="shared" si="38"/>
        <v>31755</v>
      </c>
      <c r="J258" s="8">
        <f t="shared" si="32"/>
        <v>31024.634999999998</v>
      </c>
      <c r="K258" s="38">
        <v>109</v>
      </c>
      <c r="L258" s="35">
        <f t="shared" si="37"/>
        <v>3.4325303101873721</v>
      </c>
      <c r="M258" s="36">
        <f t="shared" si="33"/>
        <v>3.5133370626278118</v>
      </c>
    </row>
    <row r="259" spans="1:13" x14ac:dyDescent="0.25">
      <c r="A259" s="6">
        <v>14</v>
      </c>
      <c r="B259" s="1" t="s">
        <v>226</v>
      </c>
      <c r="C259" s="4">
        <v>1410</v>
      </c>
      <c r="D259" s="7" t="s">
        <v>236</v>
      </c>
      <c r="E259" s="8">
        <v>17952</v>
      </c>
      <c r="F259" s="33">
        <f t="shared" si="30"/>
        <v>0.44098356628755314</v>
      </c>
      <c r="G259" s="8">
        <v>22757</v>
      </c>
      <c r="H259" s="33">
        <f t="shared" si="34"/>
        <v>0.55901643371244691</v>
      </c>
      <c r="I259" s="8">
        <f t="shared" si="38"/>
        <v>40709</v>
      </c>
      <c r="J259" s="8">
        <f t="shared" si="32"/>
        <v>39772.692999999999</v>
      </c>
      <c r="K259" s="38">
        <v>118</v>
      </c>
      <c r="L259" s="35">
        <f t="shared" si="37"/>
        <v>2.8986219263553514</v>
      </c>
      <c r="M259" s="36">
        <f t="shared" si="33"/>
        <v>2.9668596994425296</v>
      </c>
    </row>
    <row r="260" spans="1:13" x14ac:dyDescent="0.25">
      <c r="A260" s="6">
        <v>14</v>
      </c>
      <c r="B260" s="1" t="s">
        <v>226</v>
      </c>
      <c r="C260" s="4">
        <v>1411</v>
      </c>
      <c r="D260" s="7" t="s">
        <v>237</v>
      </c>
      <c r="E260" s="8">
        <v>15783</v>
      </c>
      <c r="F260" s="33">
        <f t="shared" si="30"/>
        <v>0.50901409359176963</v>
      </c>
      <c r="G260" s="8">
        <v>15224</v>
      </c>
      <c r="H260" s="33">
        <f t="shared" si="34"/>
        <v>0.49098590640823042</v>
      </c>
      <c r="I260" s="8">
        <f t="shared" si="38"/>
        <v>31007</v>
      </c>
      <c r="J260" s="8">
        <f t="shared" si="32"/>
        <v>30293.839</v>
      </c>
      <c r="K260" s="38">
        <v>116</v>
      </c>
      <c r="L260" s="35">
        <f t="shared" si="37"/>
        <v>3.7410907214499951</v>
      </c>
      <c r="M260" s="36">
        <f t="shared" si="33"/>
        <v>3.8291614344421649</v>
      </c>
    </row>
    <row r="261" spans="1:13" x14ac:dyDescent="0.25">
      <c r="A261" s="6">
        <v>14</v>
      </c>
      <c r="B261" s="1" t="s">
        <v>226</v>
      </c>
      <c r="C261" s="4">
        <v>1412</v>
      </c>
      <c r="D261" s="7" t="s">
        <v>238</v>
      </c>
      <c r="E261" s="8">
        <v>41109</v>
      </c>
      <c r="F261" s="33">
        <f t="shared" si="30"/>
        <v>0.45458968716479969</v>
      </c>
      <c r="G261" s="8">
        <v>49322</v>
      </c>
      <c r="H261" s="33">
        <f t="shared" si="34"/>
        <v>0.54541031283520036</v>
      </c>
      <c r="I261" s="8">
        <f t="shared" si="38"/>
        <v>90431</v>
      </c>
      <c r="J261" s="8">
        <f t="shared" si="32"/>
        <v>88351.087000000014</v>
      </c>
      <c r="K261" s="38">
        <v>301</v>
      </c>
      <c r="L261" s="35">
        <f t="shared" si="37"/>
        <v>3.3285046057214895</v>
      </c>
      <c r="M261" s="36">
        <f t="shared" si="33"/>
        <v>3.4068624418848401</v>
      </c>
    </row>
    <row r="262" spans="1:13" x14ac:dyDescent="0.25">
      <c r="A262" s="6">
        <v>14</v>
      </c>
      <c r="B262" s="1" t="s">
        <v>226</v>
      </c>
      <c r="C262" s="4">
        <v>1413</v>
      </c>
      <c r="D262" s="7" t="s">
        <v>239</v>
      </c>
      <c r="E262" s="8">
        <v>48524</v>
      </c>
      <c r="F262" s="33">
        <f t="shared" si="30"/>
        <v>0.49070150778160931</v>
      </c>
      <c r="G262" s="8">
        <v>50363</v>
      </c>
      <c r="H262" s="33">
        <f t="shared" si="34"/>
        <v>0.50929849221839074</v>
      </c>
      <c r="I262" s="8">
        <f t="shared" si="38"/>
        <v>98887</v>
      </c>
      <c r="J262" s="8">
        <f t="shared" si="32"/>
        <v>96612.599000000002</v>
      </c>
      <c r="K262" s="38">
        <v>263</v>
      </c>
      <c r="L262" s="35">
        <f t="shared" si="37"/>
        <v>2.6596013631721056</v>
      </c>
      <c r="M262" s="36">
        <f t="shared" si="33"/>
        <v>2.7222122448025643</v>
      </c>
    </row>
    <row r="263" spans="1:13" x14ac:dyDescent="0.25">
      <c r="A263" s="6">
        <v>14</v>
      </c>
      <c r="B263" s="1" t="s">
        <v>226</v>
      </c>
      <c r="C263" s="4">
        <v>1414</v>
      </c>
      <c r="D263" s="7" t="s">
        <v>240</v>
      </c>
      <c r="E263" s="8">
        <v>13920</v>
      </c>
      <c r="F263" s="33">
        <f t="shared" ref="F263:F326" si="39">E263/I263</f>
        <v>0.49401994534549454</v>
      </c>
      <c r="G263" s="8">
        <v>14257</v>
      </c>
      <c r="H263" s="33">
        <f t="shared" si="34"/>
        <v>0.50598005465450546</v>
      </c>
      <c r="I263" s="8">
        <f t="shared" si="38"/>
        <v>28177</v>
      </c>
      <c r="J263" s="8">
        <f t="shared" si="32"/>
        <v>27528.929</v>
      </c>
      <c r="K263" s="38">
        <v>81</v>
      </c>
      <c r="L263" s="35">
        <f t="shared" ref="L263:L326" si="40">K263/I263*1000</f>
        <v>2.8746850267949036</v>
      </c>
      <c r="M263" s="36">
        <f t="shared" si="33"/>
        <v>2.942359290475848</v>
      </c>
    </row>
    <row r="264" spans="1:13" x14ac:dyDescent="0.25">
      <c r="A264" s="6">
        <v>14</v>
      </c>
      <c r="B264" s="1" t="s">
        <v>226</v>
      </c>
      <c r="C264" s="4">
        <v>1415</v>
      </c>
      <c r="D264" s="7" t="s">
        <v>241</v>
      </c>
      <c r="E264" s="8">
        <v>40283</v>
      </c>
      <c r="F264" s="33">
        <f t="shared" si="39"/>
        <v>0.51876319991758102</v>
      </c>
      <c r="G264" s="8">
        <v>37369</v>
      </c>
      <c r="H264" s="33">
        <f t="shared" si="34"/>
        <v>0.48123680008241898</v>
      </c>
      <c r="I264" s="8">
        <f t="shared" si="38"/>
        <v>77652</v>
      </c>
      <c r="J264" s="8">
        <f t="shared" ref="J264:J327" si="41">I264*97.7/100</f>
        <v>75866.004000000001</v>
      </c>
      <c r="K264" s="38">
        <v>242</v>
      </c>
      <c r="L264" s="35">
        <f t="shared" si="40"/>
        <v>3.1164683459537423</v>
      </c>
      <c r="M264" s="36">
        <f t="shared" ref="M264:M327" si="42">K264/J264*1000</f>
        <v>3.1898345403825408</v>
      </c>
    </row>
    <row r="265" spans="1:13" x14ac:dyDescent="0.25">
      <c r="A265" s="6">
        <v>14</v>
      </c>
      <c r="B265" s="1" t="s">
        <v>226</v>
      </c>
      <c r="C265" s="4">
        <v>1416</v>
      </c>
      <c r="D265" s="7" t="s">
        <v>242</v>
      </c>
      <c r="E265" s="8">
        <v>26054</v>
      </c>
      <c r="F265" s="33">
        <f t="shared" si="39"/>
        <v>0.50398483441658926</v>
      </c>
      <c r="G265" s="8">
        <v>25642</v>
      </c>
      <c r="H265" s="33">
        <f t="shared" ref="H265:H328" si="43">G265/I265</f>
        <v>0.49601516558341069</v>
      </c>
      <c r="I265" s="8">
        <f t="shared" si="38"/>
        <v>51696</v>
      </c>
      <c r="J265" s="8">
        <f t="shared" si="41"/>
        <v>50506.991999999998</v>
      </c>
      <c r="K265" s="38">
        <v>204</v>
      </c>
      <c r="L265" s="35">
        <f t="shared" si="40"/>
        <v>3.9461467038068707</v>
      </c>
      <c r="M265" s="36">
        <f t="shared" si="42"/>
        <v>4.039044732658005</v>
      </c>
    </row>
    <row r="266" spans="1:13" x14ac:dyDescent="0.25">
      <c r="A266" s="6">
        <v>14</v>
      </c>
      <c r="B266" s="1" t="s">
        <v>226</v>
      </c>
      <c r="C266" s="4">
        <v>1417</v>
      </c>
      <c r="D266" s="7" t="s">
        <v>243</v>
      </c>
      <c r="E266" s="8">
        <v>8364</v>
      </c>
      <c r="F266" s="33">
        <f t="shared" si="39"/>
        <v>0.4512300388433319</v>
      </c>
      <c r="G266" s="8">
        <v>10172</v>
      </c>
      <c r="H266" s="33">
        <f t="shared" si="43"/>
        <v>0.5487699611566681</v>
      </c>
      <c r="I266" s="8">
        <f t="shared" si="38"/>
        <v>18536</v>
      </c>
      <c r="J266" s="8">
        <f t="shared" si="41"/>
        <v>18109.671999999999</v>
      </c>
      <c r="K266" s="38">
        <v>47</v>
      </c>
      <c r="L266" s="35">
        <f t="shared" si="40"/>
        <v>2.5356063875701338</v>
      </c>
      <c r="M266" s="36">
        <f t="shared" si="42"/>
        <v>2.5952982472570461</v>
      </c>
    </row>
    <row r="267" spans="1:13" x14ac:dyDescent="0.25">
      <c r="A267" s="6">
        <v>14</v>
      </c>
      <c r="B267" s="1" t="s">
        <v>226</v>
      </c>
      <c r="C267" s="4">
        <v>1418</v>
      </c>
      <c r="D267" s="7" t="s">
        <v>244</v>
      </c>
      <c r="E267" s="8">
        <v>6233</v>
      </c>
      <c r="F267" s="33">
        <f t="shared" si="39"/>
        <v>0.45347399054201526</v>
      </c>
      <c r="G267" s="8">
        <v>7512</v>
      </c>
      <c r="H267" s="33">
        <f t="shared" si="43"/>
        <v>0.54652600945798469</v>
      </c>
      <c r="I267" s="8">
        <f t="shared" si="38"/>
        <v>13745</v>
      </c>
      <c r="J267" s="8">
        <f t="shared" si="41"/>
        <v>13428.865</v>
      </c>
      <c r="K267" s="38">
        <v>60</v>
      </c>
      <c r="L267" s="35">
        <f t="shared" si="40"/>
        <v>4.3652237177155326</v>
      </c>
      <c r="M267" s="36">
        <f t="shared" si="42"/>
        <v>4.4679874285727053</v>
      </c>
    </row>
    <row r="268" spans="1:13" x14ac:dyDescent="0.25">
      <c r="A268" s="6">
        <v>14</v>
      </c>
      <c r="B268" s="1" t="s">
        <v>226</v>
      </c>
      <c r="C268" s="4">
        <v>1419</v>
      </c>
      <c r="D268" s="7" t="s">
        <v>245</v>
      </c>
      <c r="E268" s="8">
        <v>19928</v>
      </c>
      <c r="F268" s="33">
        <f t="shared" si="39"/>
        <v>0.49175797058533216</v>
      </c>
      <c r="G268" s="8">
        <v>20596</v>
      </c>
      <c r="H268" s="33">
        <f t="shared" si="43"/>
        <v>0.5082420294146679</v>
      </c>
      <c r="I268" s="8">
        <f t="shared" si="38"/>
        <v>40524</v>
      </c>
      <c r="J268" s="8">
        <f t="shared" si="41"/>
        <v>39591.948000000004</v>
      </c>
      <c r="K268" s="38">
        <v>162</v>
      </c>
      <c r="L268" s="35">
        <f t="shared" si="40"/>
        <v>3.9976310334616523</v>
      </c>
      <c r="M268" s="36">
        <f t="shared" si="42"/>
        <v>4.0917410782616699</v>
      </c>
    </row>
    <row r="269" spans="1:13" x14ac:dyDescent="0.25">
      <c r="A269" s="6">
        <v>14</v>
      </c>
      <c r="B269" s="1" t="s">
        <v>226</v>
      </c>
      <c r="C269" s="4">
        <v>1420</v>
      </c>
      <c r="D269" s="7" t="s">
        <v>246</v>
      </c>
      <c r="E269" s="8">
        <v>58820</v>
      </c>
      <c r="F269" s="33">
        <f t="shared" si="39"/>
        <v>0.5132814408879891</v>
      </c>
      <c r="G269" s="8">
        <v>55776</v>
      </c>
      <c r="H269" s="33">
        <f t="shared" si="43"/>
        <v>0.4867185591120109</v>
      </c>
      <c r="I269" s="8">
        <f t="shared" si="38"/>
        <v>114596</v>
      </c>
      <c r="J269" s="8">
        <f t="shared" si="41"/>
        <v>111960.29200000002</v>
      </c>
      <c r="K269" s="38">
        <v>230</v>
      </c>
      <c r="L269" s="35">
        <f t="shared" si="40"/>
        <v>2.0070508569234531</v>
      </c>
      <c r="M269" s="36">
        <f t="shared" si="42"/>
        <v>2.0542997512010772</v>
      </c>
    </row>
    <row r="270" spans="1:13" x14ac:dyDescent="0.25">
      <c r="A270" s="6">
        <v>14</v>
      </c>
      <c r="B270" s="1" t="s">
        <v>226</v>
      </c>
      <c r="C270" s="4">
        <v>1421</v>
      </c>
      <c r="D270" s="7" t="s">
        <v>247</v>
      </c>
      <c r="E270" s="8">
        <v>4386</v>
      </c>
      <c r="F270" s="33">
        <f t="shared" si="39"/>
        <v>0.48155467720685113</v>
      </c>
      <c r="G270" s="8">
        <v>4722</v>
      </c>
      <c r="H270" s="33">
        <f t="shared" si="43"/>
        <v>0.51844532279314892</v>
      </c>
      <c r="I270" s="8">
        <f t="shared" si="38"/>
        <v>9108</v>
      </c>
      <c r="J270" s="8">
        <f t="shared" si="41"/>
        <v>8898.5159999999996</v>
      </c>
      <c r="K270" s="38">
        <v>36</v>
      </c>
      <c r="L270" s="35">
        <f t="shared" si="40"/>
        <v>3.9525691699604741</v>
      </c>
      <c r="M270" s="36">
        <f t="shared" si="42"/>
        <v>4.0456183929994616</v>
      </c>
    </row>
    <row r="271" spans="1:13" x14ac:dyDescent="0.25">
      <c r="A271" s="6">
        <v>15</v>
      </c>
      <c r="B271" s="40" t="s">
        <v>248</v>
      </c>
      <c r="C271" s="40"/>
      <c r="D271" s="40"/>
      <c r="E271" s="8">
        <f>SUM(E272:E279)</f>
        <v>147446</v>
      </c>
      <c r="F271" s="33">
        <f t="shared" si="39"/>
        <v>0.48002370069409178</v>
      </c>
      <c r="G271" s="8">
        <f>SUM(G272:G279)</f>
        <v>159718</v>
      </c>
      <c r="H271" s="33">
        <f t="shared" si="43"/>
        <v>0.51997629930590827</v>
      </c>
      <c r="I271" s="8">
        <f>G271+E271</f>
        <v>307164</v>
      </c>
      <c r="J271" s="8">
        <f t="shared" si="41"/>
        <v>300099.228</v>
      </c>
      <c r="K271" s="34">
        <v>1174</v>
      </c>
      <c r="L271" s="35">
        <f t="shared" si="40"/>
        <v>3.8220624812803581</v>
      </c>
      <c r="M271" s="36">
        <f t="shared" si="42"/>
        <v>3.912039387185628</v>
      </c>
    </row>
    <row r="272" spans="1:13" x14ac:dyDescent="0.25">
      <c r="A272" s="6">
        <v>15</v>
      </c>
      <c r="B272" s="1" t="s">
        <v>248</v>
      </c>
      <c r="C272" s="4">
        <v>1501</v>
      </c>
      <c r="D272" s="7" t="s">
        <v>249</v>
      </c>
      <c r="E272" s="8">
        <v>29258</v>
      </c>
      <c r="F272" s="33">
        <f t="shared" si="39"/>
        <v>0.48162109664356617</v>
      </c>
      <c r="G272" s="8">
        <v>31491</v>
      </c>
      <c r="H272" s="33">
        <f t="shared" si="43"/>
        <v>0.51837890335643388</v>
      </c>
      <c r="I272" s="8">
        <f t="shared" ref="I272:I279" si="44">G272+E272</f>
        <v>60749</v>
      </c>
      <c r="J272" s="8">
        <f t="shared" si="41"/>
        <v>59351.773000000001</v>
      </c>
      <c r="K272" s="38">
        <v>289</v>
      </c>
      <c r="L272" s="35">
        <f t="shared" si="40"/>
        <v>4.7572799552256004</v>
      </c>
      <c r="M272" s="36">
        <f t="shared" si="42"/>
        <v>4.869273239739611</v>
      </c>
    </row>
    <row r="273" spans="1:13" x14ac:dyDescent="0.25">
      <c r="A273" s="6">
        <v>15</v>
      </c>
      <c r="B273" s="1" t="s">
        <v>248</v>
      </c>
      <c r="C273" s="4">
        <v>1502</v>
      </c>
      <c r="D273" s="7" t="s">
        <v>250</v>
      </c>
      <c r="E273" s="8">
        <v>14649</v>
      </c>
      <c r="F273" s="33">
        <f t="shared" si="39"/>
        <v>0.47916394086091851</v>
      </c>
      <c r="G273" s="8">
        <v>15923</v>
      </c>
      <c r="H273" s="33">
        <f t="shared" si="43"/>
        <v>0.52083605913908149</v>
      </c>
      <c r="I273" s="8">
        <f t="shared" si="44"/>
        <v>30572</v>
      </c>
      <c r="J273" s="8">
        <f t="shared" si="41"/>
        <v>29868.843999999997</v>
      </c>
      <c r="K273" s="38">
        <v>113</v>
      </c>
      <c r="L273" s="35">
        <f t="shared" si="40"/>
        <v>3.6961925945309431</v>
      </c>
      <c r="M273" s="36">
        <f t="shared" si="42"/>
        <v>3.7832063403592056</v>
      </c>
    </row>
    <row r="274" spans="1:13" x14ac:dyDescent="0.25">
      <c r="A274" s="6">
        <v>15</v>
      </c>
      <c r="B274" s="1" t="s">
        <v>248</v>
      </c>
      <c r="C274" s="4">
        <v>1503</v>
      </c>
      <c r="D274" s="7" t="s">
        <v>251</v>
      </c>
      <c r="E274" s="8">
        <v>18265</v>
      </c>
      <c r="F274" s="33">
        <f t="shared" si="39"/>
        <v>0.47141566653761774</v>
      </c>
      <c r="G274" s="8">
        <v>20480</v>
      </c>
      <c r="H274" s="33">
        <f t="shared" si="43"/>
        <v>0.52858433346238221</v>
      </c>
      <c r="I274" s="8">
        <f t="shared" si="44"/>
        <v>38745</v>
      </c>
      <c r="J274" s="8">
        <f t="shared" si="41"/>
        <v>37853.864999999998</v>
      </c>
      <c r="K274" s="38">
        <v>177</v>
      </c>
      <c r="L274" s="35">
        <f t="shared" si="40"/>
        <v>4.5683313975996906</v>
      </c>
      <c r="M274" s="36">
        <f t="shared" si="42"/>
        <v>4.6758765584439006</v>
      </c>
    </row>
    <row r="275" spans="1:13" x14ac:dyDescent="0.25">
      <c r="A275" s="6">
        <v>15</v>
      </c>
      <c r="B275" s="1" t="s">
        <v>248</v>
      </c>
      <c r="C275" s="4">
        <v>1504</v>
      </c>
      <c r="D275" s="7" t="s">
        <v>252</v>
      </c>
      <c r="E275" s="8">
        <v>33643</v>
      </c>
      <c r="F275" s="33">
        <f t="shared" si="39"/>
        <v>0.47352494088503549</v>
      </c>
      <c r="G275" s="8">
        <v>37405</v>
      </c>
      <c r="H275" s="33">
        <f t="shared" si="43"/>
        <v>0.52647505911496451</v>
      </c>
      <c r="I275" s="8">
        <f t="shared" si="44"/>
        <v>71048</v>
      </c>
      <c r="J275" s="8">
        <f t="shared" si="41"/>
        <v>69413.896000000008</v>
      </c>
      <c r="K275" s="38">
        <v>197</v>
      </c>
      <c r="L275" s="35">
        <f t="shared" si="40"/>
        <v>2.7727733363359981</v>
      </c>
      <c r="M275" s="36">
        <f t="shared" si="42"/>
        <v>2.8380484507021473</v>
      </c>
    </row>
    <row r="276" spans="1:13" x14ac:dyDescent="0.25">
      <c r="A276" s="6">
        <v>15</v>
      </c>
      <c r="B276" s="1" t="s">
        <v>248</v>
      </c>
      <c r="C276" s="4">
        <v>1505</v>
      </c>
      <c r="D276" s="7" t="s">
        <v>253</v>
      </c>
      <c r="E276" s="8">
        <v>5432</v>
      </c>
      <c r="F276" s="33">
        <f t="shared" si="39"/>
        <v>0.47128231823702932</v>
      </c>
      <c r="G276" s="8">
        <v>6094</v>
      </c>
      <c r="H276" s="33">
        <f t="shared" si="43"/>
        <v>0.52871768176297063</v>
      </c>
      <c r="I276" s="8">
        <f t="shared" si="44"/>
        <v>11526</v>
      </c>
      <c r="J276" s="8">
        <f t="shared" si="41"/>
        <v>11260.902</v>
      </c>
      <c r="K276" s="38">
        <v>59</v>
      </c>
      <c r="L276" s="35">
        <f t="shared" si="40"/>
        <v>5.1188617039736251</v>
      </c>
      <c r="M276" s="36">
        <f t="shared" si="42"/>
        <v>5.2393671483865152</v>
      </c>
    </row>
    <row r="277" spans="1:13" x14ac:dyDescent="0.25">
      <c r="A277" s="6">
        <v>15</v>
      </c>
      <c r="B277" s="1" t="s">
        <v>248</v>
      </c>
      <c r="C277" s="4">
        <v>1506</v>
      </c>
      <c r="D277" s="7" t="s">
        <v>254</v>
      </c>
      <c r="E277" s="8">
        <v>4435</v>
      </c>
      <c r="F277" s="33">
        <f t="shared" si="39"/>
        <v>0.46169061003539452</v>
      </c>
      <c r="G277" s="8">
        <v>5171</v>
      </c>
      <c r="H277" s="33">
        <f t="shared" si="43"/>
        <v>0.53830938996460542</v>
      </c>
      <c r="I277" s="8">
        <f t="shared" si="44"/>
        <v>9606</v>
      </c>
      <c r="J277" s="8">
        <f t="shared" si="41"/>
        <v>9385.0619999999999</v>
      </c>
      <c r="K277" s="38">
        <v>51</v>
      </c>
      <c r="L277" s="35">
        <f t="shared" si="40"/>
        <v>5.3091817613991257</v>
      </c>
      <c r="M277" s="36">
        <f t="shared" si="42"/>
        <v>5.4341676165804769</v>
      </c>
    </row>
    <row r="278" spans="1:13" x14ac:dyDescent="0.25">
      <c r="A278" s="6">
        <v>15</v>
      </c>
      <c r="B278" s="1" t="s">
        <v>248</v>
      </c>
      <c r="C278" s="4">
        <v>1507</v>
      </c>
      <c r="D278" s="7" t="s">
        <v>255</v>
      </c>
      <c r="E278" s="8">
        <v>12228</v>
      </c>
      <c r="F278" s="33">
        <f t="shared" si="39"/>
        <v>0.48387479719836968</v>
      </c>
      <c r="G278" s="8">
        <v>13043</v>
      </c>
      <c r="H278" s="33">
        <f t="shared" si="43"/>
        <v>0.51612520280163032</v>
      </c>
      <c r="I278" s="8">
        <f t="shared" si="44"/>
        <v>25271</v>
      </c>
      <c r="J278" s="8">
        <f t="shared" si="41"/>
        <v>24689.767000000003</v>
      </c>
      <c r="K278" s="38">
        <v>105</v>
      </c>
      <c r="L278" s="35">
        <f t="shared" si="40"/>
        <v>4.1549602310949307</v>
      </c>
      <c r="M278" s="36">
        <f t="shared" si="42"/>
        <v>4.252774033874033</v>
      </c>
    </row>
    <row r="279" spans="1:13" x14ac:dyDescent="0.25">
      <c r="A279" s="6">
        <v>15</v>
      </c>
      <c r="B279" s="1" t="s">
        <v>248</v>
      </c>
      <c r="C279" s="4">
        <v>1508</v>
      </c>
      <c r="D279" s="7" t="s">
        <v>256</v>
      </c>
      <c r="E279" s="8">
        <v>29536</v>
      </c>
      <c r="F279" s="33">
        <f t="shared" si="39"/>
        <v>0.4951799755226583</v>
      </c>
      <c r="G279" s="8">
        <v>30111</v>
      </c>
      <c r="H279" s="33">
        <f t="shared" si="43"/>
        <v>0.50482002447734164</v>
      </c>
      <c r="I279" s="8">
        <f t="shared" si="44"/>
        <v>59647</v>
      </c>
      <c r="J279" s="8">
        <f t="shared" si="41"/>
        <v>58275.119000000006</v>
      </c>
      <c r="K279" s="38">
        <v>183</v>
      </c>
      <c r="L279" s="35">
        <f t="shared" si="40"/>
        <v>3.0680503629687998</v>
      </c>
      <c r="M279" s="36">
        <f t="shared" si="42"/>
        <v>3.1402767277060382</v>
      </c>
    </row>
    <row r="280" spans="1:13" x14ac:dyDescent="0.25">
      <c r="A280" s="6">
        <v>16</v>
      </c>
      <c r="B280" s="40" t="s">
        <v>257</v>
      </c>
      <c r="C280" s="40"/>
      <c r="D280" s="40"/>
      <c r="E280" s="8">
        <f>SUM(E281:E297)</f>
        <v>644199</v>
      </c>
      <c r="F280" s="33">
        <f t="shared" si="39"/>
        <v>0.49782000556397021</v>
      </c>
      <c r="G280" s="8">
        <f>SUM(G281:G297)</f>
        <v>649841</v>
      </c>
      <c r="H280" s="33">
        <f t="shared" si="43"/>
        <v>0.50217999443602979</v>
      </c>
      <c r="I280" s="8">
        <f>G280+E280</f>
        <v>1294040</v>
      </c>
      <c r="J280" s="8">
        <f t="shared" si="41"/>
        <v>1264277.08</v>
      </c>
      <c r="K280" s="34">
        <v>4406</v>
      </c>
      <c r="L280" s="35">
        <f t="shared" si="40"/>
        <v>3.404840654075608</v>
      </c>
      <c r="M280" s="36">
        <f t="shared" si="42"/>
        <v>3.484995551766231</v>
      </c>
    </row>
    <row r="281" spans="1:13" x14ac:dyDescent="0.25">
      <c r="A281" s="6">
        <v>16</v>
      </c>
      <c r="B281" s="1" t="s">
        <v>257</v>
      </c>
      <c r="C281" s="4">
        <v>1601</v>
      </c>
      <c r="D281" s="7" t="s">
        <v>258</v>
      </c>
      <c r="E281" s="8">
        <v>136281</v>
      </c>
      <c r="F281" s="33">
        <f t="shared" si="39"/>
        <v>0.5055758358189022</v>
      </c>
      <c r="G281" s="8">
        <v>133275</v>
      </c>
      <c r="H281" s="33">
        <f t="shared" si="43"/>
        <v>0.4944241641810978</v>
      </c>
      <c r="I281" s="8">
        <f t="shared" ref="I281:I297" si="45">G281+E281</f>
        <v>269556</v>
      </c>
      <c r="J281" s="8">
        <f t="shared" si="41"/>
        <v>263356.212</v>
      </c>
      <c r="K281" s="38">
        <v>725</v>
      </c>
      <c r="L281" s="35">
        <f t="shared" si="40"/>
        <v>2.6896080962768401</v>
      </c>
      <c r="M281" s="36">
        <f t="shared" si="42"/>
        <v>2.7529253800172366</v>
      </c>
    </row>
    <row r="282" spans="1:13" x14ac:dyDescent="0.25">
      <c r="A282" s="6">
        <v>16</v>
      </c>
      <c r="B282" s="1" t="s">
        <v>257</v>
      </c>
      <c r="C282" s="4">
        <v>1602</v>
      </c>
      <c r="D282" s="7" t="s">
        <v>259</v>
      </c>
      <c r="E282" s="8">
        <v>22397</v>
      </c>
      <c r="F282" s="33">
        <f t="shared" si="39"/>
        <v>0.49310876265962134</v>
      </c>
      <c r="G282" s="8">
        <v>23023</v>
      </c>
      <c r="H282" s="33">
        <f t="shared" si="43"/>
        <v>0.50689123734037866</v>
      </c>
      <c r="I282" s="8">
        <f t="shared" si="45"/>
        <v>45420</v>
      </c>
      <c r="J282" s="8">
        <f t="shared" si="41"/>
        <v>44375.34</v>
      </c>
      <c r="K282" s="38">
        <v>110</v>
      </c>
      <c r="L282" s="35">
        <f t="shared" si="40"/>
        <v>2.4218405988551299</v>
      </c>
      <c r="M282" s="36">
        <f t="shared" si="42"/>
        <v>2.4788542465252101</v>
      </c>
    </row>
    <row r="283" spans="1:13" x14ac:dyDescent="0.25">
      <c r="A283" s="6">
        <v>16</v>
      </c>
      <c r="B283" s="1" t="s">
        <v>257</v>
      </c>
      <c r="C283" s="4">
        <v>1603</v>
      </c>
      <c r="D283" s="7" t="s">
        <v>260</v>
      </c>
      <c r="E283" s="8">
        <v>33214</v>
      </c>
      <c r="F283" s="33">
        <f t="shared" si="39"/>
        <v>0.49413094901587395</v>
      </c>
      <c r="G283" s="8">
        <v>34003</v>
      </c>
      <c r="H283" s="33">
        <f t="shared" si="43"/>
        <v>0.50586905098412605</v>
      </c>
      <c r="I283" s="8">
        <f t="shared" si="45"/>
        <v>67217</v>
      </c>
      <c r="J283" s="8">
        <f t="shared" si="41"/>
        <v>65671.009000000005</v>
      </c>
      <c r="K283" s="38">
        <v>304</v>
      </c>
      <c r="L283" s="35">
        <f t="shared" si="40"/>
        <v>4.5226653971465556</v>
      </c>
      <c r="M283" s="36">
        <f t="shared" si="42"/>
        <v>4.6291355139678148</v>
      </c>
    </row>
    <row r="284" spans="1:13" x14ac:dyDescent="0.25">
      <c r="A284" s="6">
        <v>16</v>
      </c>
      <c r="B284" s="1" t="s">
        <v>257</v>
      </c>
      <c r="C284" s="4">
        <v>1604</v>
      </c>
      <c r="D284" s="7" t="s">
        <v>261</v>
      </c>
      <c r="E284" s="8">
        <v>18734</v>
      </c>
      <c r="F284" s="33">
        <f t="shared" si="39"/>
        <v>0.47792035511109976</v>
      </c>
      <c r="G284" s="8">
        <v>20465</v>
      </c>
      <c r="H284" s="33">
        <f t="shared" si="43"/>
        <v>0.52207964488890024</v>
      </c>
      <c r="I284" s="8">
        <f t="shared" si="45"/>
        <v>39199</v>
      </c>
      <c r="J284" s="8">
        <f t="shared" si="41"/>
        <v>38297.423000000003</v>
      </c>
      <c r="K284" s="38">
        <v>194</v>
      </c>
      <c r="L284" s="35">
        <f t="shared" si="40"/>
        <v>4.9491058445368505</v>
      </c>
      <c r="M284" s="36">
        <f t="shared" si="42"/>
        <v>5.0656149892905331</v>
      </c>
    </row>
    <row r="285" spans="1:13" x14ac:dyDescent="0.25">
      <c r="A285" s="6">
        <v>16</v>
      </c>
      <c r="B285" s="1" t="s">
        <v>257</v>
      </c>
      <c r="C285" s="4">
        <v>1605</v>
      </c>
      <c r="D285" s="7" t="s">
        <v>262</v>
      </c>
      <c r="E285" s="8">
        <v>11668</v>
      </c>
      <c r="F285" s="33">
        <f t="shared" si="39"/>
        <v>0.50565547128927413</v>
      </c>
      <c r="G285" s="8">
        <v>11407</v>
      </c>
      <c r="H285" s="33">
        <f t="shared" si="43"/>
        <v>0.49434452871072587</v>
      </c>
      <c r="I285" s="8">
        <f t="shared" si="45"/>
        <v>23075</v>
      </c>
      <c r="J285" s="8">
        <f t="shared" si="41"/>
        <v>22544.275000000001</v>
      </c>
      <c r="K285" s="38">
        <v>85</v>
      </c>
      <c r="L285" s="35">
        <f t="shared" si="40"/>
        <v>3.6836403033586134</v>
      </c>
      <c r="M285" s="36">
        <f t="shared" si="42"/>
        <v>3.7703585500088157</v>
      </c>
    </row>
    <row r="286" spans="1:13" x14ac:dyDescent="0.25">
      <c r="A286" s="6">
        <v>16</v>
      </c>
      <c r="B286" s="1" t="s">
        <v>257</v>
      </c>
      <c r="C286" s="4">
        <v>1606</v>
      </c>
      <c r="D286" s="7" t="s">
        <v>263</v>
      </c>
      <c r="E286" s="8">
        <v>23317</v>
      </c>
      <c r="F286" s="33">
        <f t="shared" si="39"/>
        <v>0.5023916228561579</v>
      </c>
      <c r="G286" s="8">
        <v>23095</v>
      </c>
      <c r="H286" s="33">
        <f t="shared" si="43"/>
        <v>0.4976083771438421</v>
      </c>
      <c r="I286" s="8">
        <f t="shared" si="45"/>
        <v>46412</v>
      </c>
      <c r="J286" s="8">
        <f t="shared" si="41"/>
        <v>45344.524000000005</v>
      </c>
      <c r="K286" s="38">
        <v>159</v>
      </c>
      <c r="L286" s="35">
        <f t="shared" si="40"/>
        <v>3.4258381453072482</v>
      </c>
      <c r="M286" s="36">
        <f t="shared" si="42"/>
        <v>3.5064873544598241</v>
      </c>
    </row>
    <row r="287" spans="1:13" x14ac:dyDescent="0.25">
      <c r="A287" s="6">
        <v>16</v>
      </c>
      <c r="B287" s="1" t="s">
        <v>257</v>
      </c>
      <c r="C287" s="4">
        <v>1607</v>
      </c>
      <c r="D287" s="7" t="s">
        <v>264</v>
      </c>
      <c r="E287" s="8">
        <v>32620</v>
      </c>
      <c r="F287" s="33">
        <f t="shared" si="39"/>
        <v>0.50386938321568142</v>
      </c>
      <c r="G287" s="8">
        <v>32119</v>
      </c>
      <c r="H287" s="33">
        <f t="shared" si="43"/>
        <v>0.49613061678431858</v>
      </c>
      <c r="I287" s="8">
        <f t="shared" si="45"/>
        <v>64739</v>
      </c>
      <c r="J287" s="8">
        <f t="shared" si="41"/>
        <v>63250.002999999997</v>
      </c>
      <c r="K287" s="38">
        <v>281</v>
      </c>
      <c r="L287" s="35">
        <f t="shared" si="40"/>
        <v>4.340505722979966</v>
      </c>
      <c r="M287" s="36">
        <f t="shared" si="42"/>
        <v>4.4426875363152156</v>
      </c>
    </row>
    <row r="288" spans="1:13" x14ac:dyDescent="0.25">
      <c r="A288" s="6">
        <v>16</v>
      </c>
      <c r="B288" s="1" t="s">
        <v>257</v>
      </c>
      <c r="C288" s="4">
        <v>1608</v>
      </c>
      <c r="D288" s="7" t="s">
        <v>265</v>
      </c>
      <c r="E288" s="8">
        <v>35645</v>
      </c>
      <c r="F288" s="33">
        <f t="shared" si="39"/>
        <v>0.50006313042746309</v>
      </c>
      <c r="G288" s="8">
        <v>35636</v>
      </c>
      <c r="H288" s="33">
        <f t="shared" si="43"/>
        <v>0.49993686957253686</v>
      </c>
      <c r="I288" s="8">
        <f t="shared" si="45"/>
        <v>71281</v>
      </c>
      <c r="J288" s="8">
        <f t="shared" si="41"/>
        <v>69641.536999999997</v>
      </c>
      <c r="K288" s="38">
        <v>228</v>
      </c>
      <c r="L288" s="35">
        <f t="shared" si="40"/>
        <v>3.1986083247990349</v>
      </c>
      <c r="M288" s="36">
        <f t="shared" si="42"/>
        <v>3.2739082137144679</v>
      </c>
    </row>
    <row r="289" spans="1:13" x14ac:dyDescent="0.25">
      <c r="A289" s="6">
        <v>16</v>
      </c>
      <c r="B289" s="1" t="s">
        <v>257</v>
      </c>
      <c r="C289" s="4">
        <v>1609</v>
      </c>
      <c r="D289" s="7" t="s">
        <v>266</v>
      </c>
      <c r="E289" s="8">
        <v>122625</v>
      </c>
      <c r="F289" s="33">
        <f t="shared" si="39"/>
        <v>0.49109127389376811</v>
      </c>
      <c r="G289" s="8">
        <v>127074</v>
      </c>
      <c r="H289" s="33">
        <f t="shared" si="43"/>
        <v>0.50890872610623195</v>
      </c>
      <c r="I289" s="8">
        <f t="shared" si="45"/>
        <v>249699</v>
      </c>
      <c r="J289" s="8">
        <f t="shared" si="41"/>
        <v>243955.92300000001</v>
      </c>
      <c r="K289" s="38">
        <v>960</v>
      </c>
      <c r="L289" s="35">
        <f t="shared" si="40"/>
        <v>3.8446289332356156</v>
      </c>
      <c r="M289" s="36">
        <f t="shared" si="42"/>
        <v>3.9351370862186443</v>
      </c>
    </row>
    <row r="290" spans="1:13" x14ac:dyDescent="0.25">
      <c r="A290" s="6">
        <v>16</v>
      </c>
      <c r="B290" s="1" t="s">
        <v>257</v>
      </c>
      <c r="C290" s="4">
        <v>1610</v>
      </c>
      <c r="D290" s="7" t="s">
        <v>267</v>
      </c>
      <c r="E290" s="8">
        <v>32480</v>
      </c>
      <c r="F290" s="33">
        <f t="shared" si="39"/>
        <v>0.4974118656007841</v>
      </c>
      <c r="G290" s="8">
        <v>32818</v>
      </c>
      <c r="H290" s="33">
        <f t="shared" si="43"/>
        <v>0.5025881343992159</v>
      </c>
      <c r="I290" s="8">
        <f t="shared" si="45"/>
        <v>65298</v>
      </c>
      <c r="J290" s="8">
        <f t="shared" si="41"/>
        <v>63796.146000000008</v>
      </c>
      <c r="K290" s="38">
        <v>265</v>
      </c>
      <c r="L290" s="35">
        <f t="shared" si="40"/>
        <v>4.0583172532083678</v>
      </c>
      <c r="M290" s="36">
        <f t="shared" si="42"/>
        <v>4.1538559398243269</v>
      </c>
    </row>
    <row r="291" spans="1:13" x14ac:dyDescent="0.25">
      <c r="A291" s="6">
        <v>16</v>
      </c>
      <c r="B291" s="1" t="s">
        <v>257</v>
      </c>
      <c r="C291" s="4">
        <v>1611</v>
      </c>
      <c r="D291" s="7" t="s">
        <v>268</v>
      </c>
      <c r="E291" s="8">
        <v>13736</v>
      </c>
      <c r="F291" s="33">
        <f t="shared" si="39"/>
        <v>0.49470575524022187</v>
      </c>
      <c r="G291" s="8">
        <v>14030</v>
      </c>
      <c r="H291" s="33">
        <f t="shared" si="43"/>
        <v>0.50529424475977813</v>
      </c>
      <c r="I291" s="8">
        <f t="shared" si="45"/>
        <v>27766</v>
      </c>
      <c r="J291" s="8">
        <f t="shared" si="41"/>
        <v>27127.382000000001</v>
      </c>
      <c r="K291" s="38">
        <v>69</v>
      </c>
      <c r="L291" s="35">
        <f t="shared" si="40"/>
        <v>2.4850536627530069</v>
      </c>
      <c r="M291" s="36">
        <f t="shared" si="42"/>
        <v>2.5435554378229344</v>
      </c>
    </row>
    <row r="292" spans="1:13" x14ac:dyDescent="0.25">
      <c r="A292" s="6">
        <v>16</v>
      </c>
      <c r="B292" s="1" t="s">
        <v>257</v>
      </c>
      <c r="C292" s="4">
        <v>1612</v>
      </c>
      <c r="D292" s="7" t="s">
        <v>269</v>
      </c>
      <c r="E292" s="8">
        <v>33412</v>
      </c>
      <c r="F292" s="33">
        <f t="shared" si="39"/>
        <v>0.50509448223733933</v>
      </c>
      <c r="G292" s="8">
        <v>32738</v>
      </c>
      <c r="H292" s="33">
        <f t="shared" si="43"/>
        <v>0.49490551776266062</v>
      </c>
      <c r="I292" s="8">
        <f t="shared" si="45"/>
        <v>66150</v>
      </c>
      <c r="J292" s="8">
        <f t="shared" si="41"/>
        <v>64628.55</v>
      </c>
      <c r="K292" s="38">
        <v>176</v>
      </c>
      <c r="L292" s="35">
        <f t="shared" si="40"/>
        <v>2.6606198034769464</v>
      </c>
      <c r="M292" s="36">
        <f t="shared" si="42"/>
        <v>2.7232546606724117</v>
      </c>
    </row>
    <row r="293" spans="1:13" x14ac:dyDescent="0.25">
      <c r="A293" s="6">
        <v>16</v>
      </c>
      <c r="B293" s="1" t="s">
        <v>257</v>
      </c>
      <c r="C293" s="4">
        <v>1613</v>
      </c>
      <c r="D293" s="7" t="s">
        <v>270</v>
      </c>
      <c r="E293" s="8">
        <v>37882</v>
      </c>
      <c r="F293" s="33">
        <f t="shared" si="39"/>
        <v>0.5013963707595992</v>
      </c>
      <c r="G293" s="8">
        <v>37671</v>
      </c>
      <c r="H293" s="33">
        <f t="shared" si="43"/>
        <v>0.4986036292404008</v>
      </c>
      <c r="I293" s="8">
        <f t="shared" si="45"/>
        <v>75553</v>
      </c>
      <c r="J293" s="8">
        <f t="shared" si="41"/>
        <v>73815.281000000003</v>
      </c>
      <c r="K293" s="38">
        <v>289</v>
      </c>
      <c r="L293" s="35">
        <f t="shared" si="40"/>
        <v>3.825129379376067</v>
      </c>
      <c r="M293" s="36">
        <f t="shared" si="42"/>
        <v>3.9151784845200273</v>
      </c>
    </row>
    <row r="294" spans="1:13" x14ac:dyDescent="0.25">
      <c r="A294" s="6">
        <v>16</v>
      </c>
      <c r="B294" s="1" t="s">
        <v>257</v>
      </c>
      <c r="C294" s="4">
        <v>1614</v>
      </c>
      <c r="D294" s="7" t="s">
        <v>271</v>
      </c>
      <c r="E294" s="8">
        <v>14654</v>
      </c>
      <c r="F294" s="33">
        <f t="shared" si="39"/>
        <v>0.48690855927698035</v>
      </c>
      <c r="G294" s="8">
        <v>15442</v>
      </c>
      <c r="H294" s="33">
        <f t="shared" si="43"/>
        <v>0.51309144072301971</v>
      </c>
      <c r="I294" s="8">
        <f t="shared" si="45"/>
        <v>30096</v>
      </c>
      <c r="J294" s="8">
        <f t="shared" si="41"/>
        <v>29403.792000000001</v>
      </c>
      <c r="K294" s="38">
        <v>94</v>
      </c>
      <c r="L294" s="35">
        <f t="shared" si="40"/>
        <v>3.1233386496544391</v>
      </c>
      <c r="M294" s="36">
        <f t="shared" si="42"/>
        <v>3.1968665810178494</v>
      </c>
    </row>
    <row r="295" spans="1:13" x14ac:dyDescent="0.25">
      <c r="A295" s="6">
        <v>16</v>
      </c>
      <c r="B295" s="1" t="s">
        <v>257</v>
      </c>
      <c r="C295" s="4">
        <v>1615</v>
      </c>
      <c r="D295" s="7" t="s">
        <v>272</v>
      </c>
      <c r="E295" s="8">
        <v>35444</v>
      </c>
      <c r="F295" s="33">
        <f t="shared" si="39"/>
        <v>0.4927705483261039</v>
      </c>
      <c r="G295" s="8">
        <v>36484</v>
      </c>
      <c r="H295" s="33">
        <f t="shared" si="43"/>
        <v>0.5072294516738961</v>
      </c>
      <c r="I295" s="8">
        <f t="shared" si="45"/>
        <v>71928</v>
      </c>
      <c r="J295" s="8">
        <f t="shared" si="41"/>
        <v>70273.656000000003</v>
      </c>
      <c r="K295" s="38">
        <v>222</v>
      </c>
      <c r="L295" s="35">
        <f t="shared" si="40"/>
        <v>3.0864197530864197</v>
      </c>
      <c r="M295" s="36">
        <f t="shared" si="42"/>
        <v>3.159078559965629</v>
      </c>
    </row>
    <row r="296" spans="1:13" x14ac:dyDescent="0.25">
      <c r="A296" s="6">
        <v>16</v>
      </c>
      <c r="B296" s="1" t="s">
        <v>257</v>
      </c>
      <c r="C296" s="4">
        <v>1616</v>
      </c>
      <c r="D296" s="7" t="s">
        <v>273</v>
      </c>
      <c r="E296" s="8">
        <v>21193</v>
      </c>
      <c r="F296" s="33">
        <f t="shared" si="39"/>
        <v>0.49325047712144487</v>
      </c>
      <c r="G296" s="8">
        <v>21773</v>
      </c>
      <c r="H296" s="33">
        <f t="shared" si="43"/>
        <v>0.50674952287855513</v>
      </c>
      <c r="I296" s="8">
        <f t="shared" si="45"/>
        <v>42966</v>
      </c>
      <c r="J296" s="8">
        <f t="shared" si="41"/>
        <v>41977.781999999999</v>
      </c>
      <c r="K296" s="38">
        <v>127</v>
      </c>
      <c r="L296" s="35">
        <f t="shared" si="40"/>
        <v>2.9558255364706976</v>
      </c>
      <c r="M296" s="36">
        <f t="shared" si="42"/>
        <v>3.0254099656813693</v>
      </c>
    </row>
    <row r="297" spans="1:13" x14ac:dyDescent="0.25">
      <c r="A297" s="6">
        <v>16</v>
      </c>
      <c r="B297" s="1" t="s">
        <v>257</v>
      </c>
      <c r="C297" s="4">
        <v>1617</v>
      </c>
      <c r="D297" s="7" t="s">
        <v>274</v>
      </c>
      <c r="E297" s="8">
        <v>18897</v>
      </c>
      <c r="F297" s="33">
        <f t="shared" si="39"/>
        <v>0.50144619875281937</v>
      </c>
      <c r="G297" s="8">
        <v>18788</v>
      </c>
      <c r="H297" s="33">
        <f t="shared" si="43"/>
        <v>0.49855380124718057</v>
      </c>
      <c r="I297" s="8">
        <f t="shared" si="45"/>
        <v>37685</v>
      </c>
      <c r="J297" s="8">
        <f t="shared" si="41"/>
        <v>36818.245000000003</v>
      </c>
      <c r="K297" s="38">
        <v>118</v>
      </c>
      <c r="L297" s="35">
        <f t="shared" si="40"/>
        <v>3.131219318031047</v>
      </c>
      <c r="M297" s="36">
        <f t="shared" si="42"/>
        <v>3.2049327717820333</v>
      </c>
    </row>
    <row r="298" spans="1:13" x14ac:dyDescent="0.25">
      <c r="A298" s="6">
        <v>17</v>
      </c>
      <c r="B298" s="40" t="s">
        <v>275</v>
      </c>
      <c r="C298" s="40"/>
      <c r="D298" s="40"/>
      <c r="E298" s="8">
        <f>SUM(E299:E312)</f>
        <v>391405</v>
      </c>
      <c r="F298" s="33">
        <f t="shared" si="39"/>
        <v>0.51471400467102912</v>
      </c>
      <c r="G298" s="8">
        <f>SUM(G299:G312)</f>
        <v>369027</v>
      </c>
      <c r="H298" s="33">
        <f t="shared" si="43"/>
        <v>0.48528599532897088</v>
      </c>
      <c r="I298" s="8">
        <f>G298+E298</f>
        <v>760432</v>
      </c>
      <c r="J298" s="8">
        <f t="shared" si="41"/>
        <v>742942.06400000001</v>
      </c>
      <c r="K298" s="41">
        <v>1833</v>
      </c>
      <c r="L298" s="35">
        <f t="shared" si="40"/>
        <v>2.410471942264397</v>
      </c>
      <c r="M298" s="36">
        <f t="shared" si="42"/>
        <v>2.4672179552347973</v>
      </c>
    </row>
    <row r="299" spans="1:13" x14ac:dyDescent="0.25">
      <c r="A299" s="6">
        <v>17</v>
      </c>
      <c r="B299" s="1" t="s">
        <v>275</v>
      </c>
      <c r="C299" s="4">
        <v>1701</v>
      </c>
      <c r="D299" s="7" t="s">
        <v>276</v>
      </c>
      <c r="E299" s="8">
        <v>37595</v>
      </c>
      <c r="F299" s="33">
        <f t="shared" si="39"/>
        <v>0.55446581322635835</v>
      </c>
      <c r="G299" s="8">
        <v>30209</v>
      </c>
      <c r="H299" s="33">
        <f t="shared" si="43"/>
        <v>0.44553418677364165</v>
      </c>
      <c r="I299" s="8">
        <f t="shared" ref="I299:I312" si="46">G299+E299</f>
        <v>67804</v>
      </c>
      <c r="J299" s="8">
        <f t="shared" si="41"/>
        <v>66244.508000000002</v>
      </c>
      <c r="K299" s="38">
        <v>143</v>
      </c>
      <c r="L299" s="35">
        <f t="shared" si="40"/>
        <v>2.109020116807268</v>
      </c>
      <c r="M299" s="36">
        <f t="shared" si="42"/>
        <v>2.1586695156676234</v>
      </c>
    </row>
    <row r="300" spans="1:13" x14ac:dyDescent="0.25">
      <c r="A300" s="6">
        <v>17</v>
      </c>
      <c r="B300" s="1" t="s">
        <v>275</v>
      </c>
      <c r="C300" s="4">
        <v>1702</v>
      </c>
      <c r="D300" s="7" t="s">
        <v>68</v>
      </c>
      <c r="E300" s="8">
        <v>3087</v>
      </c>
      <c r="F300" s="33">
        <f t="shared" si="39"/>
        <v>0.5073130649137223</v>
      </c>
      <c r="G300" s="8">
        <v>2998</v>
      </c>
      <c r="H300" s="33">
        <f t="shared" si="43"/>
        <v>0.49268693508627776</v>
      </c>
      <c r="I300" s="8">
        <f t="shared" si="46"/>
        <v>6085</v>
      </c>
      <c r="J300" s="8">
        <f t="shared" si="41"/>
        <v>5945.0450000000001</v>
      </c>
      <c r="K300" s="38">
        <v>26</v>
      </c>
      <c r="L300" s="35">
        <f t="shared" si="40"/>
        <v>4.2728019720624486</v>
      </c>
      <c r="M300" s="36">
        <f t="shared" si="42"/>
        <v>4.3733899406985151</v>
      </c>
    </row>
    <row r="301" spans="1:13" x14ac:dyDescent="0.25">
      <c r="A301" s="6">
        <v>17</v>
      </c>
      <c r="B301" s="1" t="s">
        <v>275</v>
      </c>
      <c r="C301" s="4">
        <v>1703</v>
      </c>
      <c r="D301" s="7" t="s">
        <v>277</v>
      </c>
      <c r="E301" s="8">
        <v>35793</v>
      </c>
      <c r="F301" s="33">
        <f t="shared" si="39"/>
        <v>0.51268352073336676</v>
      </c>
      <c r="G301" s="8">
        <v>34022</v>
      </c>
      <c r="H301" s="33">
        <f t="shared" si="43"/>
        <v>0.48731647926663324</v>
      </c>
      <c r="I301" s="8">
        <f t="shared" si="46"/>
        <v>69815</v>
      </c>
      <c r="J301" s="8">
        <f t="shared" si="41"/>
        <v>68209.255000000005</v>
      </c>
      <c r="K301" s="38">
        <v>214</v>
      </c>
      <c r="L301" s="35">
        <f t="shared" si="40"/>
        <v>3.0652438587696054</v>
      </c>
      <c r="M301" s="36">
        <f t="shared" si="42"/>
        <v>3.1374041543189408</v>
      </c>
    </row>
    <row r="302" spans="1:13" x14ac:dyDescent="0.25">
      <c r="A302" s="6">
        <v>17</v>
      </c>
      <c r="B302" s="1" t="s">
        <v>275</v>
      </c>
      <c r="C302" s="4">
        <v>1704</v>
      </c>
      <c r="D302" s="7" t="s">
        <v>278</v>
      </c>
      <c r="E302" s="8">
        <v>26067</v>
      </c>
      <c r="F302" s="33">
        <f t="shared" si="39"/>
        <v>0.50919070966733737</v>
      </c>
      <c r="G302" s="8">
        <v>25126</v>
      </c>
      <c r="H302" s="33">
        <f t="shared" si="43"/>
        <v>0.49080929033266268</v>
      </c>
      <c r="I302" s="8">
        <f t="shared" si="46"/>
        <v>51193</v>
      </c>
      <c r="J302" s="8">
        <f t="shared" si="41"/>
        <v>50015.561000000009</v>
      </c>
      <c r="K302" s="38">
        <v>97</v>
      </c>
      <c r="L302" s="35">
        <f t="shared" si="40"/>
        <v>1.8947903033617877</v>
      </c>
      <c r="M302" s="36">
        <f t="shared" si="42"/>
        <v>1.9393964210458419</v>
      </c>
    </row>
    <row r="303" spans="1:13" x14ac:dyDescent="0.25">
      <c r="A303" s="6">
        <v>17</v>
      </c>
      <c r="B303" s="1" t="s">
        <v>275</v>
      </c>
      <c r="C303" s="4">
        <v>1705</v>
      </c>
      <c r="D303" s="7" t="s">
        <v>205</v>
      </c>
      <c r="E303" s="8">
        <v>50355</v>
      </c>
      <c r="F303" s="33">
        <f t="shared" si="39"/>
        <v>0.52077731353162615</v>
      </c>
      <c r="G303" s="8">
        <v>46337</v>
      </c>
      <c r="H303" s="33">
        <f t="shared" si="43"/>
        <v>0.47922268646837379</v>
      </c>
      <c r="I303" s="8">
        <f t="shared" si="46"/>
        <v>96692</v>
      </c>
      <c r="J303" s="8">
        <f t="shared" si="41"/>
        <v>94468.084000000003</v>
      </c>
      <c r="K303" s="38">
        <v>228</v>
      </c>
      <c r="L303" s="35">
        <f t="shared" si="40"/>
        <v>2.358002730318951</v>
      </c>
      <c r="M303" s="36">
        <f t="shared" si="42"/>
        <v>2.4135135417798881</v>
      </c>
    </row>
    <row r="304" spans="1:13" x14ac:dyDescent="0.25">
      <c r="A304" s="6">
        <v>17</v>
      </c>
      <c r="B304" s="1" t="s">
        <v>275</v>
      </c>
      <c r="C304" s="4">
        <v>1706</v>
      </c>
      <c r="D304" s="7" t="s">
        <v>279</v>
      </c>
      <c r="E304" s="8">
        <v>10403</v>
      </c>
      <c r="F304" s="33">
        <f t="shared" si="39"/>
        <v>0.52223895582329316</v>
      </c>
      <c r="G304" s="8">
        <v>9517</v>
      </c>
      <c r="H304" s="33">
        <f t="shared" si="43"/>
        <v>0.47776104417670684</v>
      </c>
      <c r="I304" s="8">
        <f t="shared" si="46"/>
        <v>19920</v>
      </c>
      <c r="J304" s="8">
        <f t="shared" si="41"/>
        <v>19461.84</v>
      </c>
      <c r="K304" s="38">
        <v>49</v>
      </c>
      <c r="L304" s="35">
        <f t="shared" si="40"/>
        <v>2.4598393574297188</v>
      </c>
      <c r="M304" s="36">
        <f t="shared" si="42"/>
        <v>2.517747551105137</v>
      </c>
    </row>
    <row r="305" spans="1:13" x14ac:dyDescent="0.25">
      <c r="A305" s="6">
        <v>17</v>
      </c>
      <c r="B305" s="1" t="s">
        <v>275</v>
      </c>
      <c r="C305" s="4">
        <v>1707</v>
      </c>
      <c r="D305" s="7" t="s">
        <v>280</v>
      </c>
      <c r="E305" s="8">
        <v>20862</v>
      </c>
      <c r="F305" s="33">
        <f t="shared" si="39"/>
        <v>0.53333674199815928</v>
      </c>
      <c r="G305" s="8">
        <v>18254</v>
      </c>
      <c r="H305" s="33">
        <f t="shared" si="43"/>
        <v>0.46666325800184066</v>
      </c>
      <c r="I305" s="8">
        <f t="shared" si="46"/>
        <v>39116</v>
      </c>
      <c r="J305" s="8">
        <f t="shared" si="41"/>
        <v>38216.332000000002</v>
      </c>
      <c r="K305" s="38">
        <v>60</v>
      </c>
      <c r="L305" s="35">
        <f t="shared" si="40"/>
        <v>1.5338991716944472</v>
      </c>
      <c r="M305" s="36">
        <f t="shared" si="42"/>
        <v>1.570009387609465</v>
      </c>
    </row>
    <row r="306" spans="1:13" x14ac:dyDescent="0.25">
      <c r="A306" s="6">
        <v>17</v>
      </c>
      <c r="B306" s="1" t="s">
        <v>275</v>
      </c>
      <c r="C306" s="4">
        <v>1708</v>
      </c>
      <c r="D306" s="7" t="s">
        <v>281</v>
      </c>
      <c r="E306" s="8">
        <v>20273</v>
      </c>
      <c r="F306" s="33">
        <f t="shared" si="39"/>
        <v>0.48900091659028416</v>
      </c>
      <c r="G306" s="8">
        <v>21185</v>
      </c>
      <c r="H306" s="33">
        <f t="shared" si="43"/>
        <v>0.51099908340971589</v>
      </c>
      <c r="I306" s="8">
        <f t="shared" si="46"/>
        <v>41458</v>
      </c>
      <c r="J306" s="8">
        <f t="shared" si="41"/>
        <v>40504.466</v>
      </c>
      <c r="K306" s="38">
        <v>125</v>
      </c>
      <c r="L306" s="35">
        <f t="shared" si="40"/>
        <v>3.0150996188914081</v>
      </c>
      <c r="M306" s="36">
        <f t="shared" si="42"/>
        <v>3.0860794461529255</v>
      </c>
    </row>
    <row r="307" spans="1:13" x14ac:dyDescent="0.25">
      <c r="A307" s="6">
        <v>17</v>
      </c>
      <c r="B307" s="1" t="s">
        <v>275</v>
      </c>
      <c r="C307" s="4">
        <v>1709</v>
      </c>
      <c r="D307" s="7" t="s">
        <v>282</v>
      </c>
      <c r="E307" s="8">
        <v>42375</v>
      </c>
      <c r="F307" s="33">
        <f t="shared" si="39"/>
        <v>0.49757523807287202</v>
      </c>
      <c r="G307" s="8">
        <v>42788</v>
      </c>
      <c r="H307" s="33">
        <f t="shared" si="43"/>
        <v>0.50242476192712793</v>
      </c>
      <c r="I307" s="8">
        <f t="shared" si="46"/>
        <v>85163</v>
      </c>
      <c r="J307" s="8">
        <f t="shared" si="41"/>
        <v>83204.251000000004</v>
      </c>
      <c r="K307" s="38">
        <v>236</v>
      </c>
      <c r="L307" s="35">
        <f t="shared" si="40"/>
        <v>2.7711564881462607</v>
      </c>
      <c r="M307" s="36">
        <f t="shared" si="42"/>
        <v>2.8363935395560498</v>
      </c>
    </row>
    <row r="308" spans="1:13" x14ac:dyDescent="0.25">
      <c r="A308" s="6">
        <v>17</v>
      </c>
      <c r="B308" s="1" t="s">
        <v>275</v>
      </c>
      <c r="C308" s="6">
        <v>1710</v>
      </c>
      <c r="D308" s="7" t="s">
        <v>283</v>
      </c>
      <c r="E308" s="8">
        <v>71423</v>
      </c>
      <c r="F308" s="33">
        <f t="shared" si="39"/>
        <v>0.5251073403129044</v>
      </c>
      <c r="G308" s="8">
        <v>64593</v>
      </c>
      <c r="H308" s="33">
        <f t="shared" si="43"/>
        <v>0.47489265968709565</v>
      </c>
      <c r="I308" s="8">
        <f t="shared" si="46"/>
        <v>136016</v>
      </c>
      <c r="J308" s="8">
        <f t="shared" si="41"/>
        <v>132887.63200000001</v>
      </c>
      <c r="K308" s="38">
        <v>260</v>
      </c>
      <c r="L308" s="35">
        <f t="shared" si="40"/>
        <v>1.9115398188448418</v>
      </c>
      <c r="M308" s="36">
        <f t="shared" si="42"/>
        <v>1.9565402444675963</v>
      </c>
    </row>
    <row r="309" spans="1:13" x14ac:dyDescent="0.25">
      <c r="A309" s="6">
        <v>17</v>
      </c>
      <c r="B309" s="1" t="s">
        <v>275</v>
      </c>
      <c r="C309" s="6">
        <v>1711</v>
      </c>
      <c r="D309" s="7" t="s">
        <v>284</v>
      </c>
      <c r="E309" s="8">
        <v>9801</v>
      </c>
      <c r="F309" s="33">
        <f t="shared" si="39"/>
        <v>0.44735040394358483</v>
      </c>
      <c r="G309" s="8">
        <v>12108</v>
      </c>
      <c r="H309" s="33">
        <f t="shared" si="43"/>
        <v>0.55264959605641517</v>
      </c>
      <c r="I309" s="8">
        <f t="shared" si="46"/>
        <v>21909</v>
      </c>
      <c r="J309" s="8">
        <f t="shared" si="41"/>
        <v>21405.093000000004</v>
      </c>
      <c r="K309" s="38">
        <v>111</v>
      </c>
      <c r="L309" s="35">
        <f t="shared" si="40"/>
        <v>5.0664110639463233</v>
      </c>
      <c r="M309" s="36">
        <f t="shared" si="42"/>
        <v>5.1856817440596954</v>
      </c>
    </row>
    <row r="310" spans="1:13" x14ac:dyDescent="0.25">
      <c r="A310" s="6">
        <v>17</v>
      </c>
      <c r="B310" s="1" t="s">
        <v>275</v>
      </c>
      <c r="C310" s="6">
        <v>1712</v>
      </c>
      <c r="D310" s="7" t="s">
        <v>285</v>
      </c>
      <c r="E310" s="8">
        <v>37386</v>
      </c>
      <c r="F310" s="33">
        <f t="shared" si="39"/>
        <v>0.50138132660998314</v>
      </c>
      <c r="G310" s="8">
        <v>37180</v>
      </c>
      <c r="H310" s="33">
        <f t="shared" si="43"/>
        <v>0.49861867339001692</v>
      </c>
      <c r="I310" s="8">
        <f t="shared" si="46"/>
        <v>74566</v>
      </c>
      <c r="J310" s="8">
        <f t="shared" si="41"/>
        <v>72850.982000000004</v>
      </c>
      <c r="K310" s="38">
        <v>202</v>
      </c>
      <c r="L310" s="35">
        <f t="shared" si="40"/>
        <v>2.7090094681222006</v>
      </c>
      <c r="M310" s="36">
        <f t="shared" si="42"/>
        <v>2.7727834883543503</v>
      </c>
    </row>
    <row r="311" spans="1:13" x14ac:dyDescent="0.25">
      <c r="A311" s="6">
        <v>17</v>
      </c>
      <c r="B311" s="1" t="s">
        <v>275</v>
      </c>
      <c r="C311" s="6">
        <v>1713</v>
      </c>
      <c r="D311" s="7" t="s">
        <v>346</v>
      </c>
      <c r="E311" s="8">
        <v>19583</v>
      </c>
      <c r="F311" s="33">
        <f t="shared" si="39"/>
        <v>0.52078291625668161</v>
      </c>
      <c r="G311" s="8">
        <v>18020</v>
      </c>
      <c r="H311" s="33">
        <f t="shared" si="43"/>
        <v>0.47921708374331834</v>
      </c>
      <c r="I311" s="8">
        <f t="shared" si="46"/>
        <v>37603</v>
      </c>
      <c r="J311" s="8">
        <f t="shared" si="41"/>
        <v>36738.131000000001</v>
      </c>
      <c r="K311" s="38">
        <v>72</v>
      </c>
      <c r="L311" s="35">
        <f t="shared" si="40"/>
        <v>1.9147408451453343</v>
      </c>
      <c r="M311" s="36">
        <f t="shared" si="42"/>
        <v>1.9598166275796662</v>
      </c>
    </row>
    <row r="312" spans="1:13" x14ac:dyDescent="0.25">
      <c r="A312" s="6">
        <v>17</v>
      </c>
      <c r="B312" s="1" t="s">
        <v>275</v>
      </c>
      <c r="C312" s="6">
        <v>1714</v>
      </c>
      <c r="D312" s="7" t="s">
        <v>347</v>
      </c>
      <c r="E312" s="8">
        <v>6402</v>
      </c>
      <c r="F312" s="33">
        <f t="shared" si="39"/>
        <v>0.48900091659028416</v>
      </c>
      <c r="G312" s="8">
        <v>6690</v>
      </c>
      <c r="H312" s="33">
        <f t="shared" si="43"/>
        <v>0.51099908340971589</v>
      </c>
      <c r="I312" s="8">
        <f t="shared" si="46"/>
        <v>13092</v>
      </c>
      <c r="J312" s="8">
        <f t="shared" si="41"/>
        <v>12790.884000000002</v>
      </c>
      <c r="K312" s="38">
        <v>10</v>
      </c>
      <c r="L312" s="35">
        <f t="shared" si="40"/>
        <v>0.76382523678582337</v>
      </c>
      <c r="M312" s="36">
        <f t="shared" si="42"/>
        <v>0.78180679302540756</v>
      </c>
    </row>
    <row r="313" spans="1:13" x14ac:dyDescent="0.25">
      <c r="A313" s="6">
        <v>18</v>
      </c>
      <c r="B313" s="40" t="s">
        <v>286</v>
      </c>
      <c r="C313" s="40"/>
      <c r="D313" s="40"/>
      <c r="E313" s="8">
        <f>SUM(E314:E318)</f>
        <v>230622</v>
      </c>
      <c r="F313" s="33">
        <f t="shared" si="39"/>
        <v>0.49385735179803891</v>
      </c>
      <c r="G313" s="8">
        <f>SUM(G314:G318)</f>
        <v>236359</v>
      </c>
      <c r="H313" s="33">
        <f t="shared" si="43"/>
        <v>0.50614264820196109</v>
      </c>
      <c r="I313" s="8">
        <f>G313+E313</f>
        <v>466981</v>
      </c>
      <c r="J313" s="8">
        <f t="shared" si="41"/>
        <v>456240.43700000003</v>
      </c>
      <c r="K313" s="34">
        <v>1990</v>
      </c>
      <c r="L313" s="35">
        <f t="shared" si="40"/>
        <v>4.2614153466629263</v>
      </c>
      <c r="M313" s="36">
        <f t="shared" si="42"/>
        <v>4.3617352575874371</v>
      </c>
    </row>
    <row r="314" spans="1:13" x14ac:dyDescent="0.25">
      <c r="A314" s="6">
        <v>18</v>
      </c>
      <c r="B314" s="1" t="s">
        <v>286</v>
      </c>
      <c r="C314" s="4">
        <v>1801</v>
      </c>
      <c r="D314" s="7" t="s">
        <v>287</v>
      </c>
      <c r="E314" s="8">
        <v>56540</v>
      </c>
      <c r="F314" s="33">
        <f t="shared" si="39"/>
        <v>0.49979668688011597</v>
      </c>
      <c r="G314" s="8">
        <v>56586</v>
      </c>
      <c r="H314" s="33">
        <f t="shared" si="43"/>
        <v>0.50020331311988397</v>
      </c>
      <c r="I314" s="8">
        <f t="shared" ref="I314:I318" si="47">G314+E314</f>
        <v>113126</v>
      </c>
      <c r="J314" s="8">
        <f t="shared" si="41"/>
        <v>110524.10200000001</v>
      </c>
      <c r="K314" s="38">
        <v>614</v>
      </c>
      <c r="L314" s="35">
        <f t="shared" si="40"/>
        <v>5.4275763308169651</v>
      </c>
      <c r="M314" s="36">
        <f t="shared" si="42"/>
        <v>5.5553493662404954</v>
      </c>
    </row>
    <row r="315" spans="1:13" x14ac:dyDescent="0.25">
      <c r="A315" s="6">
        <v>18</v>
      </c>
      <c r="B315" s="1" t="s">
        <v>286</v>
      </c>
      <c r="C315" s="4">
        <v>1802</v>
      </c>
      <c r="D315" s="7" t="s">
        <v>288</v>
      </c>
      <c r="E315" s="8">
        <v>34116</v>
      </c>
      <c r="F315" s="33">
        <f t="shared" si="39"/>
        <v>0.48483642668334137</v>
      </c>
      <c r="G315" s="8">
        <v>36250</v>
      </c>
      <c r="H315" s="33">
        <f t="shared" si="43"/>
        <v>0.51516357331665863</v>
      </c>
      <c r="I315" s="8">
        <f t="shared" si="47"/>
        <v>70366</v>
      </c>
      <c r="J315" s="8">
        <f t="shared" si="41"/>
        <v>68747.581999999995</v>
      </c>
      <c r="K315" s="38">
        <v>277</v>
      </c>
      <c r="L315" s="35">
        <f t="shared" si="40"/>
        <v>3.9365602705852258</v>
      </c>
      <c r="M315" s="36">
        <f t="shared" si="42"/>
        <v>4.0292326208651241</v>
      </c>
    </row>
    <row r="316" spans="1:13" x14ac:dyDescent="0.25">
      <c r="A316" s="6">
        <v>18</v>
      </c>
      <c r="B316" s="1" t="s">
        <v>286</v>
      </c>
      <c r="C316" s="4">
        <v>1803</v>
      </c>
      <c r="D316" s="7" t="s">
        <v>289</v>
      </c>
      <c r="E316" s="8">
        <v>45631</v>
      </c>
      <c r="F316" s="33">
        <f t="shared" si="39"/>
        <v>0.5012027283810947</v>
      </c>
      <c r="G316" s="8">
        <v>45412</v>
      </c>
      <c r="H316" s="33">
        <f t="shared" si="43"/>
        <v>0.49879727161890536</v>
      </c>
      <c r="I316" s="8">
        <f t="shared" si="47"/>
        <v>91043</v>
      </c>
      <c r="J316" s="8">
        <f t="shared" si="41"/>
        <v>88949.010999999999</v>
      </c>
      <c r="K316" s="38">
        <v>284</v>
      </c>
      <c r="L316" s="35">
        <f t="shared" si="40"/>
        <v>3.1194051162637435</v>
      </c>
      <c r="M316" s="36">
        <f t="shared" si="42"/>
        <v>3.1928404465340261</v>
      </c>
    </row>
    <row r="317" spans="1:13" x14ac:dyDescent="0.25">
      <c r="A317" s="6">
        <v>18</v>
      </c>
      <c r="B317" s="1" t="s">
        <v>286</v>
      </c>
      <c r="C317" s="4">
        <v>1804</v>
      </c>
      <c r="D317" s="7" t="s">
        <v>290</v>
      </c>
      <c r="E317" s="8">
        <v>60978</v>
      </c>
      <c r="F317" s="33">
        <f t="shared" si="39"/>
        <v>0.48182622712475109</v>
      </c>
      <c r="G317" s="8">
        <v>65578</v>
      </c>
      <c r="H317" s="33">
        <f t="shared" si="43"/>
        <v>0.51817377287524891</v>
      </c>
      <c r="I317" s="8">
        <f t="shared" si="47"/>
        <v>126556</v>
      </c>
      <c r="J317" s="8">
        <f t="shared" si="41"/>
        <v>123645.21200000001</v>
      </c>
      <c r="K317" s="38">
        <v>556</v>
      </c>
      <c r="L317" s="35">
        <f t="shared" si="40"/>
        <v>4.3933120515819084</v>
      </c>
      <c r="M317" s="36">
        <f t="shared" si="42"/>
        <v>4.4967370026426901</v>
      </c>
    </row>
    <row r="318" spans="1:13" x14ac:dyDescent="0.25">
      <c r="A318" s="6">
        <v>18</v>
      </c>
      <c r="B318" s="1" t="s">
        <v>286</v>
      </c>
      <c r="C318" s="4">
        <v>1805</v>
      </c>
      <c r="D318" s="7" t="s">
        <v>291</v>
      </c>
      <c r="E318" s="8">
        <v>33357</v>
      </c>
      <c r="F318" s="33">
        <f t="shared" si="39"/>
        <v>0.50625284565184403</v>
      </c>
      <c r="G318" s="8">
        <v>32533</v>
      </c>
      <c r="H318" s="33">
        <f t="shared" si="43"/>
        <v>0.49374715434815603</v>
      </c>
      <c r="I318" s="8">
        <f t="shared" si="47"/>
        <v>65890</v>
      </c>
      <c r="J318" s="8">
        <f t="shared" si="41"/>
        <v>64374.53</v>
      </c>
      <c r="K318" s="38">
        <v>259</v>
      </c>
      <c r="L318" s="35">
        <f t="shared" si="40"/>
        <v>3.9307937471543482</v>
      </c>
      <c r="M318" s="36">
        <f t="shared" si="42"/>
        <v>4.023330345091451</v>
      </c>
    </row>
    <row r="319" spans="1:13" x14ac:dyDescent="0.25">
      <c r="A319" s="6">
        <v>19</v>
      </c>
      <c r="B319" s="40" t="s">
        <v>292</v>
      </c>
      <c r="C319" s="40"/>
      <c r="D319" s="40"/>
      <c r="E319" s="8">
        <f>SUM(E320:E330)</f>
        <v>114838</v>
      </c>
      <c r="F319" s="33">
        <f t="shared" si="39"/>
        <v>0.47720718399640966</v>
      </c>
      <c r="G319" s="8">
        <f>SUM(G320:G330)</f>
        <v>125808</v>
      </c>
      <c r="H319" s="33">
        <f t="shared" si="43"/>
        <v>0.52279281600359029</v>
      </c>
      <c r="I319" s="8">
        <f>G319+E319</f>
        <v>240646</v>
      </c>
      <c r="J319" s="8">
        <f t="shared" si="41"/>
        <v>235111.14199999999</v>
      </c>
      <c r="K319" s="34">
        <v>1400</v>
      </c>
      <c r="L319" s="35">
        <f t="shared" si="40"/>
        <v>5.81767409389726</v>
      </c>
      <c r="M319" s="36">
        <f t="shared" si="42"/>
        <v>5.9546305976430505</v>
      </c>
    </row>
    <row r="320" spans="1:13" x14ac:dyDescent="0.25">
      <c r="A320" s="6">
        <v>19</v>
      </c>
      <c r="B320" s="1" t="s">
        <v>292</v>
      </c>
      <c r="C320" s="4">
        <v>1901</v>
      </c>
      <c r="D320" s="7" t="s">
        <v>292</v>
      </c>
      <c r="E320" s="8">
        <v>28867</v>
      </c>
      <c r="F320" s="33">
        <f t="shared" si="39"/>
        <v>0.4662434990470653</v>
      </c>
      <c r="G320" s="8">
        <v>33047</v>
      </c>
      <c r="H320" s="33">
        <f t="shared" si="43"/>
        <v>0.5337565009529347</v>
      </c>
      <c r="I320" s="8">
        <f t="shared" ref="I320:I330" si="48">G320+E320</f>
        <v>61914</v>
      </c>
      <c r="J320" s="8">
        <f t="shared" si="41"/>
        <v>60489.977999999996</v>
      </c>
      <c r="K320" s="38">
        <v>467</v>
      </c>
      <c r="L320" s="35">
        <f t="shared" si="40"/>
        <v>7.542720547856705</v>
      </c>
      <c r="M320" s="36">
        <f t="shared" si="42"/>
        <v>7.7202871523610082</v>
      </c>
    </row>
    <row r="321" spans="1:13" x14ac:dyDescent="0.25">
      <c r="A321" s="6">
        <v>19</v>
      </c>
      <c r="B321" s="1" t="s">
        <v>292</v>
      </c>
      <c r="C321" s="4">
        <v>1902</v>
      </c>
      <c r="D321" s="7" t="s">
        <v>293</v>
      </c>
      <c r="E321" s="8">
        <v>6159</v>
      </c>
      <c r="F321" s="33">
        <f t="shared" si="39"/>
        <v>0.50330963471439083</v>
      </c>
      <c r="G321" s="8">
        <v>6078</v>
      </c>
      <c r="H321" s="33">
        <f t="shared" si="43"/>
        <v>0.49669036528560923</v>
      </c>
      <c r="I321" s="8">
        <f t="shared" si="48"/>
        <v>12237</v>
      </c>
      <c r="J321" s="8">
        <f t="shared" si="41"/>
        <v>11955.549000000001</v>
      </c>
      <c r="K321" s="38">
        <v>79</v>
      </c>
      <c r="L321" s="35">
        <f t="shared" si="40"/>
        <v>6.4558306774536245</v>
      </c>
      <c r="M321" s="36">
        <f t="shared" si="42"/>
        <v>6.6078103146915295</v>
      </c>
    </row>
    <row r="322" spans="1:13" x14ac:dyDescent="0.25">
      <c r="A322" s="6">
        <v>19</v>
      </c>
      <c r="B322" s="1" t="s">
        <v>292</v>
      </c>
      <c r="C322" s="4">
        <v>1903</v>
      </c>
      <c r="D322" s="7" t="s">
        <v>294</v>
      </c>
      <c r="E322" s="8">
        <v>9188</v>
      </c>
      <c r="F322" s="33">
        <f t="shared" si="39"/>
        <v>0.49392538436727235</v>
      </c>
      <c r="G322" s="8">
        <v>9414</v>
      </c>
      <c r="H322" s="33">
        <f t="shared" si="43"/>
        <v>0.50607461563272771</v>
      </c>
      <c r="I322" s="8">
        <f t="shared" si="48"/>
        <v>18602</v>
      </c>
      <c r="J322" s="8">
        <f t="shared" si="41"/>
        <v>18174.154000000002</v>
      </c>
      <c r="K322" s="38">
        <v>106</v>
      </c>
      <c r="L322" s="35">
        <f t="shared" si="40"/>
        <v>5.6983120094613477</v>
      </c>
      <c r="M322" s="36">
        <f t="shared" si="42"/>
        <v>5.8324585562552178</v>
      </c>
    </row>
    <row r="323" spans="1:13" x14ac:dyDescent="0.25">
      <c r="A323" s="6">
        <v>19</v>
      </c>
      <c r="B323" s="1" t="s">
        <v>292</v>
      </c>
      <c r="C323" s="4">
        <v>1904</v>
      </c>
      <c r="D323" s="7" t="s">
        <v>295</v>
      </c>
      <c r="E323" s="8">
        <v>21152</v>
      </c>
      <c r="F323" s="33">
        <f t="shared" si="39"/>
        <v>0.50639214747426387</v>
      </c>
      <c r="G323" s="8">
        <v>20618</v>
      </c>
      <c r="H323" s="33">
        <f t="shared" si="43"/>
        <v>0.49360785252573619</v>
      </c>
      <c r="I323" s="8">
        <f t="shared" si="48"/>
        <v>41770</v>
      </c>
      <c r="J323" s="8">
        <f t="shared" si="41"/>
        <v>40809.29</v>
      </c>
      <c r="K323" s="38">
        <v>253</v>
      </c>
      <c r="L323" s="35">
        <f t="shared" si="40"/>
        <v>6.0569786928417519</v>
      </c>
      <c r="M323" s="36">
        <f t="shared" si="42"/>
        <v>6.199568774658907</v>
      </c>
    </row>
    <row r="324" spans="1:13" x14ac:dyDescent="0.25">
      <c r="A324" s="6">
        <v>19</v>
      </c>
      <c r="B324" s="1" t="s">
        <v>292</v>
      </c>
      <c r="C324" s="4">
        <v>1905</v>
      </c>
      <c r="D324" s="7" t="s">
        <v>296</v>
      </c>
      <c r="E324" s="8">
        <v>8606</v>
      </c>
      <c r="F324" s="33">
        <f t="shared" si="39"/>
        <v>0.45426233834784902</v>
      </c>
      <c r="G324" s="8">
        <v>10339</v>
      </c>
      <c r="H324" s="33">
        <f t="shared" si="43"/>
        <v>0.54573766165215098</v>
      </c>
      <c r="I324" s="8">
        <f t="shared" si="48"/>
        <v>18945</v>
      </c>
      <c r="J324" s="8">
        <f t="shared" si="41"/>
        <v>18509.264999999999</v>
      </c>
      <c r="K324" s="38">
        <v>112</v>
      </c>
      <c r="L324" s="35">
        <f t="shared" si="40"/>
        <v>5.9118500923726582</v>
      </c>
      <c r="M324" s="36">
        <f t="shared" si="42"/>
        <v>6.0510236360006733</v>
      </c>
    </row>
    <row r="325" spans="1:13" x14ac:dyDescent="0.25">
      <c r="A325" s="6">
        <v>19</v>
      </c>
      <c r="B325" s="1" t="s">
        <v>292</v>
      </c>
      <c r="C325" s="4">
        <v>1906</v>
      </c>
      <c r="D325" s="7" t="s">
        <v>297</v>
      </c>
      <c r="E325" s="8">
        <v>5658</v>
      </c>
      <c r="F325" s="33">
        <f t="shared" si="39"/>
        <v>0.47185389041781334</v>
      </c>
      <c r="G325" s="8">
        <v>6333</v>
      </c>
      <c r="H325" s="33">
        <f t="shared" si="43"/>
        <v>0.52814610958218666</v>
      </c>
      <c r="I325" s="8">
        <f t="shared" si="48"/>
        <v>11991</v>
      </c>
      <c r="J325" s="8">
        <f t="shared" si="41"/>
        <v>11715.207</v>
      </c>
      <c r="K325" s="38">
        <v>65</v>
      </c>
      <c r="L325" s="35">
        <f t="shared" si="40"/>
        <v>5.4207322158285383</v>
      </c>
      <c r="M325" s="36">
        <f t="shared" si="42"/>
        <v>5.5483441308378074</v>
      </c>
    </row>
    <row r="326" spans="1:13" x14ac:dyDescent="0.25">
      <c r="A326" s="6">
        <v>19</v>
      </c>
      <c r="B326" s="1" t="s">
        <v>292</v>
      </c>
      <c r="C326" s="4">
        <v>1907</v>
      </c>
      <c r="D326" s="7" t="s">
        <v>298</v>
      </c>
      <c r="E326" s="8">
        <v>5807</v>
      </c>
      <c r="F326" s="33">
        <f t="shared" si="39"/>
        <v>0.50285763768617942</v>
      </c>
      <c r="G326" s="8">
        <v>5741</v>
      </c>
      <c r="H326" s="33">
        <f t="shared" si="43"/>
        <v>0.49714236231382058</v>
      </c>
      <c r="I326" s="8">
        <f t="shared" si="48"/>
        <v>11548</v>
      </c>
      <c r="J326" s="8">
        <f t="shared" si="41"/>
        <v>11282.396000000001</v>
      </c>
      <c r="K326" s="38">
        <v>69</v>
      </c>
      <c r="L326" s="35">
        <f t="shared" si="40"/>
        <v>5.9750606165569797</v>
      </c>
      <c r="M326" s="36">
        <f t="shared" si="42"/>
        <v>6.1157222277962937</v>
      </c>
    </row>
    <row r="327" spans="1:13" x14ac:dyDescent="0.25">
      <c r="A327" s="6">
        <v>19</v>
      </c>
      <c r="B327" s="1" t="s">
        <v>292</v>
      </c>
      <c r="C327" s="4">
        <v>1908</v>
      </c>
      <c r="D327" s="7" t="s">
        <v>299</v>
      </c>
      <c r="E327" s="8">
        <v>3072</v>
      </c>
      <c r="F327" s="33">
        <f t="shared" ref="F327:F369" si="49">E327/I327</f>
        <v>0.50130548302872058</v>
      </c>
      <c r="G327" s="8">
        <v>3056</v>
      </c>
      <c r="H327" s="33">
        <f t="shared" si="43"/>
        <v>0.49869451697127937</v>
      </c>
      <c r="I327" s="8">
        <f t="shared" si="48"/>
        <v>6128</v>
      </c>
      <c r="J327" s="8">
        <f t="shared" si="41"/>
        <v>5987.0559999999996</v>
      </c>
      <c r="K327" s="38">
        <v>49</v>
      </c>
      <c r="L327" s="35">
        <f t="shared" ref="L327:L369" si="50">K327/I327*1000</f>
        <v>7.9960835509138386</v>
      </c>
      <c r="M327" s="36">
        <f t="shared" si="42"/>
        <v>8.1843229794409798</v>
      </c>
    </row>
    <row r="328" spans="1:13" x14ac:dyDescent="0.25">
      <c r="A328" s="6">
        <v>19</v>
      </c>
      <c r="B328" s="1" t="s">
        <v>292</v>
      </c>
      <c r="C328" s="4">
        <v>1909</v>
      </c>
      <c r="D328" s="7" t="s">
        <v>300</v>
      </c>
      <c r="E328" s="8">
        <v>15019</v>
      </c>
      <c r="F328" s="33">
        <f t="shared" si="49"/>
        <v>0.44924024886336444</v>
      </c>
      <c r="G328" s="8">
        <v>18413</v>
      </c>
      <c r="H328" s="33">
        <f t="shared" si="43"/>
        <v>0.55075975113663556</v>
      </c>
      <c r="I328" s="8">
        <f t="shared" si="48"/>
        <v>33432</v>
      </c>
      <c r="J328" s="8">
        <f t="shared" ref="J328:J369" si="51">I328*97.7/100</f>
        <v>32663.063999999998</v>
      </c>
      <c r="K328" s="38">
        <v>129</v>
      </c>
      <c r="L328" s="35">
        <f t="shared" si="50"/>
        <v>3.8585786073223258</v>
      </c>
      <c r="M328" s="36">
        <f t="shared" ref="M328:M369" si="52">K328/J328*1000</f>
        <v>3.9494151559082145</v>
      </c>
    </row>
    <row r="329" spans="1:13" x14ac:dyDescent="0.25">
      <c r="A329" s="6">
        <v>19</v>
      </c>
      <c r="B329" s="1" t="s">
        <v>292</v>
      </c>
      <c r="C329" s="4">
        <v>1910</v>
      </c>
      <c r="D329" s="7" t="s">
        <v>301</v>
      </c>
      <c r="E329" s="8">
        <v>4973</v>
      </c>
      <c r="F329" s="33">
        <f t="shared" si="49"/>
        <v>0.47416094584286805</v>
      </c>
      <c r="G329" s="8">
        <v>5515</v>
      </c>
      <c r="H329" s="33">
        <f t="shared" ref="H329:H369" si="53">G329/I329</f>
        <v>0.52583905415713195</v>
      </c>
      <c r="I329" s="8">
        <f t="shared" si="48"/>
        <v>10488</v>
      </c>
      <c r="J329" s="8">
        <f t="shared" si="51"/>
        <v>10246.776</v>
      </c>
      <c r="K329" s="38">
        <v>47</v>
      </c>
      <c r="L329" s="35">
        <f t="shared" si="50"/>
        <v>4.4813119755911517</v>
      </c>
      <c r="M329" s="36">
        <f t="shared" si="52"/>
        <v>4.586808572764741</v>
      </c>
    </row>
    <row r="330" spans="1:13" x14ac:dyDescent="0.25">
      <c r="A330" s="6">
        <v>19</v>
      </c>
      <c r="B330" s="1" t="s">
        <v>292</v>
      </c>
      <c r="C330" s="4">
        <v>1911</v>
      </c>
      <c r="D330" s="7" t="s">
        <v>348</v>
      </c>
      <c r="E330" s="8">
        <v>6337</v>
      </c>
      <c r="F330" s="33">
        <f t="shared" si="49"/>
        <v>0.46626443970274445</v>
      </c>
      <c r="G330" s="8">
        <v>7254</v>
      </c>
      <c r="H330" s="33">
        <f t="shared" si="53"/>
        <v>0.53373556029725555</v>
      </c>
      <c r="I330" s="8">
        <f t="shared" si="48"/>
        <v>13591</v>
      </c>
      <c r="J330" s="8">
        <f t="shared" si="51"/>
        <v>13278.406999999999</v>
      </c>
      <c r="K330" s="38">
        <v>24</v>
      </c>
      <c r="L330" s="35">
        <f t="shared" si="50"/>
        <v>1.765874475756015</v>
      </c>
      <c r="M330" s="36">
        <f t="shared" si="52"/>
        <v>1.8074457274882447</v>
      </c>
    </row>
    <row r="331" spans="1:13" x14ac:dyDescent="0.25">
      <c r="A331" s="6">
        <v>20</v>
      </c>
      <c r="B331" s="40" t="s">
        <v>302</v>
      </c>
      <c r="C331" s="40"/>
      <c r="D331" s="40"/>
      <c r="E331" s="8">
        <f>SUM(E332:E342)</f>
        <v>199151</v>
      </c>
      <c r="F331" s="33">
        <f t="shared" si="49"/>
        <v>0.47888031779314588</v>
      </c>
      <c r="G331" s="8">
        <f>SUM(G332:G342)</f>
        <v>216717</v>
      </c>
      <c r="H331" s="33">
        <f t="shared" si="53"/>
        <v>0.52111968220685412</v>
      </c>
      <c r="I331" s="8">
        <f>G331+E331</f>
        <v>415868</v>
      </c>
      <c r="J331" s="8">
        <f t="shared" si="51"/>
        <v>406303.03600000002</v>
      </c>
      <c r="K331" s="34">
        <v>1920</v>
      </c>
      <c r="L331" s="35">
        <f t="shared" si="50"/>
        <v>4.6168495772697105</v>
      </c>
      <c r="M331" s="36">
        <f t="shared" si="52"/>
        <v>4.7255369265810749</v>
      </c>
    </row>
    <row r="332" spans="1:13" x14ac:dyDescent="0.25">
      <c r="A332" s="6">
        <v>20</v>
      </c>
      <c r="B332" s="1" t="s">
        <v>302</v>
      </c>
      <c r="C332" s="4">
        <v>2001</v>
      </c>
      <c r="D332" s="7" t="s">
        <v>302</v>
      </c>
      <c r="E332" s="8">
        <v>48495</v>
      </c>
      <c r="F332" s="33">
        <f t="shared" si="49"/>
        <v>0.47256870005846813</v>
      </c>
      <c r="G332" s="8">
        <v>54125</v>
      </c>
      <c r="H332" s="33">
        <f t="shared" si="53"/>
        <v>0.52743129994153182</v>
      </c>
      <c r="I332" s="8">
        <f t="shared" ref="I332:I342" si="54">G332+E332</f>
        <v>102620</v>
      </c>
      <c r="J332" s="8">
        <f t="shared" si="51"/>
        <v>100259.74</v>
      </c>
      <c r="K332" s="38">
        <v>589</v>
      </c>
      <c r="L332" s="35">
        <f t="shared" si="50"/>
        <v>5.7396219060611973</v>
      </c>
      <c r="M332" s="36">
        <f t="shared" si="52"/>
        <v>5.8747409478620227</v>
      </c>
    </row>
    <row r="333" spans="1:13" x14ac:dyDescent="0.25">
      <c r="A333" s="6">
        <v>20</v>
      </c>
      <c r="B333" s="1" t="s">
        <v>302</v>
      </c>
      <c r="C333" s="4">
        <v>2002</v>
      </c>
      <c r="D333" s="7" t="s">
        <v>303</v>
      </c>
      <c r="E333" s="8">
        <v>3964</v>
      </c>
      <c r="F333" s="33">
        <f t="shared" si="49"/>
        <v>0.45720876585928488</v>
      </c>
      <c r="G333" s="8">
        <v>4706</v>
      </c>
      <c r="H333" s="33">
        <f t="shared" si="53"/>
        <v>0.54279123414071506</v>
      </c>
      <c r="I333" s="8">
        <f t="shared" si="54"/>
        <v>8670</v>
      </c>
      <c r="J333" s="8">
        <f t="shared" si="51"/>
        <v>8470.59</v>
      </c>
      <c r="K333" s="38">
        <v>52</v>
      </c>
      <c r="L333" s="35">
        <f t="shared" si="50"/>
        <v>5.9976931949250281</v>
      </c>
      <c r="M333" s="36">
        <f t="shared" si="52"/>
        <v>6.1388876099539704</v>
      </c>
    </row>
    <row r="334" spans="1:13" x14ac:dyDescent="0.25">
      <c r="A334" s="6">
        <v>20</v>
      </c>
      <c r="B334" s="1" t="s">
        <v>302</v>
      </c>
      <c r="C334" s="4">
        <v>2003</v>
      </c>
      <c r="D334" s="7" t="s">
        <v>304</v>
      </c>
      <c r="E334" s="8">
        <v>7076</v>
      </c>
      <c r="F334" s="33">
        <f t="shared" si="49"/>
        <v>0.49680544829038825</v>
      </c>
      <c r="G334" s="8">
        <v>7167</v>
      </c>
      <c r="H334" s="33">
        <f t="shared" si="53"/>
        <v>0.50319455170961169</v>
      </c>
      <c r="I334" s="8">
        <f t="shared" si="54"/>
        <v>14243</v>
      </c>
      <c r="J334" s="8">
        <f t="shared" si="51"/>
        <v>13915.411</v>
      </c>
      <c r="K334" s="38">
        <v>71</v>
      </c>
      <c r="L334" s="35">
        <f t="shared" si="50"/>
        <v>4.9849048655479882</v>
      </c>
      <c r="M334" s="36">
        <f t="shared" si="52"/>
        <v>5.1022567712876032</v>
      </c>
    </row>
    <row r="335" spans="1:13" x14ac:dyDescent="0.25">
      <c r="A335" s="6">
        <v>20</v>
      </c>
      <c r="B335" s="1" t="s">
        <v>302</v>
      </c>
      <c r="C335" s="4">
        <v>2004</v>
      </c>
      <c r="D335" s="7" t="s">
        <v>305</v>
      </c>
      <c r="E335" s="8">
        <v>32344</v>
      </c>
      <c r="F335" s="33">
        <f t="shared" si="49"/>
        <v>0.49569348659003831</v>
      </c>
      <c r="G335" s="8">
        <v>32906</v>
      </c>
      <c r="H335" s="33">
        <f t="shared" si="53"/>
        <v>0.50430651340996169</v>
      </c>
      <c r="I335" s="8">
        <f t="shared" si="54"/>
        <v>65250</v>
      </c>
      <c r="J335" s="8">
        <f t="shared" si="51"/>
        <v>63749.25</v>
      </c>
      <c r="K335" s="38">
        <v>153</v>
      </c>
      <c r="L335" s="35">
        <f t="shared" si="50"/>
        <v>2.3448275862068968</v>
      </c>
      <c r="M335" s="36">
        <f t="shared" si="52"/>
        <v>2.4000282356263019</v>
      </c>
    </row>
    <row r="336" spans="1:13" x14ac:dyDescent="0.25">
      <c r="A336" s="6">
        <v>20</v>
      </c>
      <c r="B336" s="1" t="s">
        <v>302</v>
      </c>
      <c r="C336" s="4">
        <v>2005</v>
      </c>
      <c r="D336" s="7" t="s">
        <v>306</v>
      </c>
      <c r="E336" s="8">
        <v>29569</v>
      </c>
      <c r="F336" s="33">
        <f t="shared" si="49"/>
        <v>0.50074513124470788</v>
      </c>
      <c r="G336" s="8">
        <v>29481</v>
      </c>
      <c r="H336" s="33">
        <f t="shared" si="53"/>
        <v>0.49925486875529212</v>
      </c>
      <c r="I336" s="8">
        <f t="shared" si="54"/>
        <v>59050</v>
      </c>
      <c r="J336" s="8">
        <f t="shared" si="51"/>
        <v>57691.85</v>
      </c>
      <c r="K336" s="38">
        <v>239</v>
      </c>
      <c r="L336" s="35">
        <f t="shared" si="50"/>
        <v>4.0474174428450462</v>
      </c>
      <c r="M336" s="36">
        <f t="shared" si="52"/>
        <v>4.1426995320829549</v>
      </c>
    </row>
    <row r="337" spans="1:13" x14ac:dyDescent="0.25">
      <c r="A337" s="6">
        <v>20</v>
      </c>
      <c r="B337" s="1" t="s">
        <v>302</v>
      </c>
      <c r="C337" s="4">
        <v>2006</v>
      </c>
      <c r="D337" s="7" t="s">
        <v>307</v>
      </c>
      <c r="E337" s="8">
        <v>13498</v>
      </c>
      <c r="F337" s="33">
        <f t="shared" si="49"/>
        <v>0.49183792450080166</v>
      </c>
      <c r="G337" s="8">
        <v>13946</v>
      </c>
      <c r="H337" s="33">
        <f t="shared" si="53"/>
        <v>0.50816207549919834</v>
      </c>
      <c r="I337" s="8">
        <f t="shared" si="54"/>
        <v>27444</v>
      </c>
      <c r="J337" s="8">
        <f t="shared" si="51"/>
        <v>26812.788000000004</v>
      </c>
      <c r="K337" s="38">
        <v>101</v>
      </c>
      <c r="L337" s="35">
        <f t="shared" si="50"/>
        <v>3.6802215420492641</v>
      </c>
      <c r="M337" s="36">
        <f t="shared" si="52"/>
        <v>3.7668593060893176</v>
      </c>
    </row>
    <row r="338" spans="1:13" x14ac:dyDescent="0.25">
      <c r="A338" s="6">
        <v>20</v>
      </c>
      <c r="B338" s="1" t="s">
        <v>302</v>
      </c>
      <c r="C338" s="4">
        <v>2007</v>
      </c>
      <c r="D338" s="7" t="s">
        <v>308</v>
      </c>
      <c r="E338" s="8">
        <v>29544</v>
      </c>
      <c r="F338" s="33">
        <f t="shared" si="49"/>
        <v>0.46878123859543341</v>
      </c>
      <c r="G338" s="8">
        <v>33479</v>
      </c>
      <c r="H338" s="33">
        <f t="shared" si="53"/>
        <v>0.53121876140456659</v>
      </c>
      <c r="I338" s="8">
        <f t="shared" si="54"/>
        <v>63023</v>
      </c>
      <c r="J338" s="8">
        <f t="shared" si="51"/>
        <v>61573.471000000005</v>
      </c>
      <c r="K338" s="38">
        <v>248</v>
      </c>
      <c r="L338" s="35">
        <f t="shared" si="50"/>
        <v>3.9350713231677323</v>
      </c>
      <c r="M338" s="36">
        <f t="shared" si="52"/>
        <v>4.0277086214613433</v>
      </c>
    </row>
    <row r="339" spans="1:13" x14ac:dyDescent="0.25">
      <c r="A339" s="6">
        <v>20</v>
      </c>
      <c r="B339" s="1" t="s">
        <v>302</v>
      </c>
      <c r="C339" s="4">
        <v>2008</v>
      </c>
      <c r="D339" s="7" t="s">
        <v>309</v>
      </c>
      <c r="E339" s="8">
        <v>6065</v>
      </c>
      <c r="F339" s="33">
        <f t="shared" si="49"/>
        <v>0.44096262905336631</v>
      </c>
      <c r="G339" s="8">
        <v>7689</v>
      </c>
      <c r="H339" s="33">
        <f t="shared" si="53"/>
        <v>0.55903737094663375</v>
      </c>
      <c r="I339" s="8">
        <f t="shared" si="54"/>
        <v>13754</v>
      </c>
      <c r="J339" s="8">
        <f t="shared" si="51"/>
        <v>13437.658000000001</v>
      </c>
      <c r="K339" s="38">
        <v>74</v>
      </c>
      <c r="L339" s="35">
        <f t="shared" si="50"/>
        <v>5.3802530173040575</v>
      </c>
      <c r="M339" s="36">
        <f t="shared" si="52"/>
        <v>5.5069119931464243</v>
      </c>
    </row>
    <row r="340" spans="1:13" x14ac:dyDescent="0.25">
      <c r="A340" s="6">
        <v>20</v>
      </c>
      <c r="B340" s="1" t="s">
        <v>302</v>
      </c>
      <c r="C340" s="4">
        <v>2009</v>
      </c>
      <c r="D340" s="7" t="s">
        <v>310</v>
      </c>
      <c r="E340" s="8">
        <v>12598</v>
      </c>
      <c r="F340" s="33">
        <f t="shared" si="49"/>
        <v>0.44781743210578701</v>
      </c>
      <c r="G340" s="8">
        <v>15534</v>
      </c>
      <c r="H340" s="33">
        <f t="shared" si="53"/>
        <v>0.55218256789421305</v>
      </c>
      <c r="I340" s="8">
        <f t="shared" si="54"/>
        <v>28132</v>
      </c>
      <c r="J340" s="8">
        <f t="shared" si="51"/>
        <v>27484.964</v>
      </c>
      <c r="K340" s="38">
        <v>182</v>
      </c>
      <c r="L340" s="35">
        <f t="shared" si="50"/>
        <v>6.4695009242144179</v>
      </c>
      <c r="M340" s="36">
        <f t="shared" si="52"/>
        <v>6.6218023789298028</v>
      </c>
    </row>
    <row r="341" spans="1:13" x14ac:dyDescent="0.25">
      <c r="A341" s="6">
        <v>20</v>
      </c>
      <c r="B341" s="1" t="s">
        <v>302</v>
      </c>
      <c r="C341" s="4">
        <v>2010</v>
      </c>
      <c r="D341" s="7" t="s">
        <v>311</v>
      </c>
      <c r="E341" s="8">
        <v>6371</v>
      </c>
      <c r="F341" s="33">
        <f t="shared" si="49"/>
        <v>0.47841105354058722</v>
      </c>
      <c r="G341" s="8">
        <v>6946</v>
      </c>
      <c r="H341" s="33">
        <f t="shared" si="53"/>
        <v>0.52158894645941278</v>
      </c>
      <c r="I341" s="8">
        <f t="shared" si="54"/>
        <v>13317</v>
      </c>
      <c r="J341" s="8">
        <f t="shared" si="51"/>
        <v>13010.709000000001</v>
      </c>
      <c r="K341" s="38">
        <v>72</v>
      </c>
      <c r="L341" s="35">
        <f t="shared" si="50"/>
        <v>5.4066231133138087</v>
      </c>
      <c r="M341" s="36">
        <f t="shared" si="52"/>
        <v>5.5339028795433052</v>
      </c>
    </row>
    <row r="342" spans="1:13" x14ac:dyDescent="0.25">
      <c r="A342" s="6">
        <v>20</v>
      </c>
      <c r="B342" s="1" t="s">
        <v>302</v>
      </c>
      <c r="C342" s="4">
        <v>2011</v>
      </c>
      <c r="D342" s="7" t="s">
        <v>312</v>
      </c>
      <c r="E342" s="8">
        <v>9627</v>
      </c>
      <c r="F342" s="33">
        <f t="shared" si="49"/>
        <v>0.47272280874048611</v>
      </c>
      <c r="G342" s="8">
        <v>10738</v>
      </c>
      <c r="H342" s="33">
        <f t="shared" si="53"/>
        <v>0.52727719125951389</v>
      </c>
      <c r="I342" s="8">
        <f t="shared" si="54"/>
        <v>20365</v>
      </c>
      <c r="J342" s="8">
        <f t="shared" si="51"/>
        <v>19896.605</v>
      </c>
      <c r="K342" s="38">
        <v>139</v>
      </c>
      <c r="L342" s="35">
        <f t="shared" si="50"/>
        <v>6.8254357967100416</v>
      </c>
      <c r="M342" s="36">
        <f t="shared" si="52"/>
        <v>6.9861164756499914</v>
      </c>
    </row>
    <row r="343" spans="1:13" x14ac:dyDescent="0.25">
      <c r="A343" s="6">
        <v>21</v>
      </c>
      <c r="B343" s="40" t="s">
        <v>313</v>
      </c>
      <c r="C343" s="40"/>
      <c r="D343" s="40"/>
      <c r="E343" s="8">
        <f>SUM(E344:E350)</f>
        <v>176761</v>
      </c>
      <c r="F343" s="33">
        <f t="shared" si="49"/>
        <v>0.48368833528529681</v>
      </c>
      <c r="G343" s="8">
        <f>SUM(G344:G350)</f>
        <v>188683</v>
      </c>
      <c r="H343" s="33">
        <f t="shared" si="53"/>
        <v>0.51631166471470324</v>
      </c>
      <c r="I343" s="8">
        <f>G343+E343</f>
        <v>365444</v>
      </c>
      <c r="J343" s="8">
        <f t="shared" si="51"/>
        <v>357038.78800000006</v>
      </c>
      <c r="K343" s="34">
        <v>1611</v>
      </c>
      <c r="L343" s="35">
        <f t="shared" si="50"/>
        <v>4.4083361609439482</v>
      </c>
      <c r="M343" s="36">
        <f t="shared" si="52"/>
        <v>4.512114801375585</v>
      </c>
    </row>
    <row r="344" spans="1:13" x14ac:dyDescent="0.25">
      <c r="A344" s="6">
        <v>21</v>
      </c>
      <c r="B344" s="1" t="s">
        <v>313</v>
      </c>
      <c r="C344" s="4">
        <v>2101</v>
      </c>
      <c r="D344" s="7" t="s">
        <v>313</v>
      </c>
      <c r="E344" s="8">
        <v>80990</v>
      </c>
      <c r="F344" s="33">
        <f t="shared" si="49"/>
        <v>0.48775052996723839</v>
      </c>
      <c r="G344" s="8">
        <v>85058</v>
      </c>
      <c r="H344" s="33">
        <f t="shared" si="53"/>
        <v>0.51224947003276156</v>
      </c>
      <c r="I344" s="8">
        <f t="shared" ref="I344:I350" si="55">G344+E344</f>
        <v>166048</v>
      </c>
      <c r="J344" s="8">
        <f t="shared" si="51"/>
        <v>162228.89600000001</v>
      </c>
      <c r="K344" s="38">
        <v>763</v>
      </c>
      <c r="L344" s="35">
        <f t="shared" si="50"/>
        <v>4.5950568510310275</v>
      </c>
      <c r="M344" s="36">
        <f t="shared" si="52"/>
        <v>4.7032311678925556</v>
      </c>
    </row>
    <row r="345" spans="1:13" x14ac:dyDescent="0.25">
      <c r="A345" s="6">
        <v>21</v>
      </c>
      <c r="B345" s="1" t="s">
        <v>313</v>
      </c>
      <c r="C345" s="4">
        <v>2102</v>
      </c>
      <c r="D345" s="7" t="s">
        <v>314</v>
      </c>
      <c r="E345" s="8">
        <v>33558</v>
      </c>
      <c r="F345" s="33">
        <f t="shared" si="49"/>
        <v>0.49451812555260832</v>
      </c>
      <c r="G345" s="8">
        <v>34302</v>
      </c>
      <c r="H345" s="33">
        <f t="shared" si="53"/>
        <v>0.50548187444739168</v>
      </c>
      <c r="I345" s="8">
        <f t="shared" si="55"/>
        <v>67860</v>
      </c>
      <c r="J345" s="8">
        <f t="shared" si="51"/>
        <v>66299.22</v>
      </c>
      <c r="K345" s="38">
        <v>284</v>
      </c>
      <c r="L345" s="35">
        <f t="shared" si="50"/>
        <v>4.185086943707633</v>
      </c>
      <c r="M345" s="36">
        <f t="shared" si="52"/>
        <v>4.283609973088673</v>
      </c>
    </row>
    <row r="346" spans="1:13" x14ac:dyDescent="0.25">
      <c r="A346" s="6">
        <v>21</v>
      </c>
      <c r="B346" s="1" t="s">
        <v>313</v>
      </c>
      <c r="C346" s="4">
        <v>2103</v>
      </c>
      <c r="D346" s="7" t="s">
        <v>315</v>
      </c>
      <c r="E346" s="8">
        <v>12246</v>
      </c>
      <c r="F346" s="33">
        <f t="shared" si="49"/>
        <v>0.44698324634084025</v>
      </c>
      <c r="G346" s="8">
        <v>15151</v>
      </c>
      <c r="H346" s="33">
        <f t="shared" si="53"/>
        <v>0.55301675365915981</v>
      </c>
      <c r="I346" s="8">
        <f t="shared" si="55"/>
        <v>27397</v>
      </c>
      <c r="J346" s="8">
        <f t="shared" si="51"/>
        <v>26766.868999999999</v>
      </c>
      <c r="K346" s="38">
        <v>142</v>
      </c>
      <c r="L346" s="35">
        <f t="shared" si="50"/>
        <v>5.1830492389677705</v>
      </c>
      <c r="M346" s="36">
        <f t="shared" si="52"/>
        <v>5.3050657512464383</v>
      </c>
    </row>
    <row r="347" spans="1:13" x14ac:dyDescent="0.25">
      <c r="A347" s="6">
        <v>21</v>
      </c>
      <c r="B347" s="1" t="s">
        <v>313</v>
      </c>
      <c r="C347" s="4">
        <v>2104</v>
      </c>
      <c r="D347" s="7" t="s">
        <v>316</v>
      </c>
      <c r="E347" s="8">
        <v>4024</v>
      </c>
      <c r="F347" s="33">
        <f t="shared" si="49"/>
        <v>0.42908935807208359</v>
      </c>
      <c r="G347" s="8">
        <v>5354</v>
      </c>
      <c r="H347" s="33">
        <f t="shared" si="53"/>
        <v>0.57091064192791641</v>
      </c>
      <c r="I347" s="8">
        <f t="shared" si="55"/>
        <v>9378</v>
      </c>
      <c r="J347" s="8">
        <f t="shared" si="51"/>
        <v>9162.3060000000005</v>
      </c>
      <c r="K347" s="38">
        <v>45</v>
      </c>
      <c r="L347" s="35">
        <f t="shared" si="50"/>
        <v>4.7984644913627639</v>
      </c>
      <c r="M347" s="36">
        <f t="shared" si="52"/>
        <v>4.9114273197162372</v>
      </c>
    </row>
    <row r="348" spans="1:13" x14ac:dyDescent="0.25">
      <c r="A348" s="6">
        <v>21</v>
      </c>
      <c r="B348" s="1" t="s">
        <v>313</v>
      </c>
      <c r="C348" s="4">
        <v>2105</v>
      </c>
      <c r="D348" s="7" t="s">
        <v>317</v>
      </c>
      <c r="E348" s="8">
        <v>10429</v>
      </c>
      <c r="F348" s="33">
        <f t="shared" si="49"/>
        <v>0.50418177423253563</v>
      </c>
      <c r="G348" s="8">
        <v>10256</v>
      </c>
      <c r="H348" s="33">
        <f t="shared" si="53"/>
        <v>0.49581822576746437</v>
      </c>
      <c r="I348" s="8">
        <f t="shared" si="55"/>
        <v>20685</v>
      </c>
      <c r="J348" s="8">
        <f t="shared" si="51"/>
        <v>20209.244999999999</v>
      </c>
      <c r="K348" s="38">
        <v>57</v>
      </c>
      <c r="L348" s="35">
        <f t="shared" si="50"/>
        <v>2.755620014503263</v>
      </c>
      <c r="M348" s="36">
        <f t="shared" si="52"/>
        <v>2.8204913147423372</v>
      </c>
    </row>
    <row r="349" spans="1:13" x14ac:dyDescent="0.25">
      <c r="A349" s="6">
        <v>21</v>
      </c>
      <c r="B349" s="1" t="s">
        <v>313</v>
      </c>
      <c r="C349" s="4">
        <v>2106</v>
      </c>
      <c r="D349" s="7" t="s">
        <v>318</v>
      </c>
      <c r="E349" s="8">
        <v>11878</v>
      </c>
      <c r="F349" s="33">
        <f t="shared" si="49"/>
        <v>0.44999242309440823</v>
      </c>
      <c r="G349" s="8">
        <v>14518</v>
      </c>
      <c r="H349" s="33">
        <f t="shared" si="53"/>
        <v>0.55000757690559177</v>
      </c>
      <c r="I349" s="8">
        <f t="shared" si="55"/>
        <v>26396</v>
      </c>
      <c r="J349" s="8">
        <f t="shared" si="51"/>
        <v>25788.892000000003</v>
      </c>
      <c r="K349" s="38">
        <v>122</v>
      </c>
      <c r="L349" s="35">
        <f t="shared" si="50"/>
        <v>4.6219124109713592</v>
      </c>
      <c r="M349" s="36">
        <f t="shared" si="52"/>
        <v>4.7307189467465287</v>
      </c>
    </row>
    <row r="350" spans="1:13" x14ac:dyDescent="0.25">
      <c r="A350" s="6">
        <v>21</v>
      </c>
      <c r="B350" s="1" t="s">
        <v>313</v>
      </c>
      <c r="C350" s="4">
        <v>2107</v>
      </c>
      <c r="D350" s="7" t="s">
        <v>319</v>
      </c>
      <c r="E350" s="8">
        <v>23636</v>
      </c>
      <c r="F350" s="33">
        <f t="shared" si="49"/>
        <v>0.49572147651006709</v>
      </c>
      <c r="G350" s="8">
        <v>24044</v>
      </c>
      <c r="H350" s="33">
        <f t="shared" si="53"/>
        <v>0.50427852348993285</v>
      </c>
      <c r="I350" s="8">
        <f t="shared" si="55"/>
        <v>47680</v>
      </c>
      <c r="J350" s="8">
        <f t="shared" si="51"/>
        <v>46583.360000000001</v>
      </c>
      <c r="K350" s="38">
        <v>198</v>
      </c>
      <c r="L350" s="35">
        <f t="shared" si="50"/>
        <v>4.1526845637583891</v>
      </c>
      <c r="M350" s="36">
        <f t="shared" si="52"/>
        <v>4.2504447940208685</v>
      </c>
    </row>
    <row r="351" spans="1:13" x14ac:dyDescent="0.25">
      <c r="A351" s="6">
        <v>22</v>
      </c>
      <c r="B351" s="40" t="s">
        <v>320</v>
      </c>
      <c r="C351" s="40"/>
      <c r="D351" s="40"/>
      <c r="E351" s="8">
        <f>SUM(E352:E368)</f>
        <v>226772</v>
      </c>
      <c r="F351" s="33">
        <f t="shared" si="49"/>
        <v>0.4702403540094599</v>
      </c>
      <c r="G351" s="8">
        <f>SUM(G352:G368)</f>
        <v>255475</v>
      </c>
      <c r="H351" s="33">
        <f t="shared" si="53"/>
        <v>0.52975964599054015</v>
      </c>
      <c r="I351" s="8">
        <f>G351+E351</f>
        <v>482247</v>
      </c>
      <c r="J351" s="8">
        <f t="shared" si="51"/>
        <v>471155.31899999996</v>
      </c>
      <c r="K351" s="34">
        <v>2588</v>
      </c>
      <c r="L351" s="35">
        <f t="shared" si="50"/>
        <v>5.3665445300852053</v>
      </c>
      <c r="M351" s="36">
        <f t="shared" si="52"/>
        <v>5.4928807882141308</v>
      </c>
    </row>
    <row r="352" spans="1:13" x14ac:dyDescent="0.25">
      <c r="A352" s="6">
        <v>22</v>
      </c>
      <c r="B352" s="1" t="s">
        <v>320</v>
      </c>
      <c r="C352" s="4">
        <v>2201</v>
      </c>
      <c r="D352" s="7" t="s">
        <v>320</v>
      </c>
      <c r="E352" s="8">
        <v>69123</v>
      </c>
      <c r="F352" s="33">
        <f t="shared" si="49"/>
        <v>0.43733787186657724</v>
      </c>
      <c r="G352" s="8">
        <v>88931</v>
      </c>
      <c r="H352" s="33">
        <f t="shared" si="53"/>
        <v>0.56266212813342276</v>
      </c>
      <c r="I352" s="8">
        <f t="shared" ref="I352:I368" si="56">G352+E352</f>
        <v>158054</v>
      </c>
      <c r="J352" s="8">
        <f t="shared" si="51"/>
        <v>154418.758</v>
      </c>
      <c r="K352" s="38">
        <v>638</v>
      </c>
      <c r="L352" s="35">
        <f t="shared" si="50"/>
        <v>4.0365950877548178</v>
      </c>
      <c r="M352" s="36">
        <f t="shared" si="52"/>
        <v>4.1316224030243784</v>
      </c>
    </row>
    <row r="353" spans="1:13" x14ac:dyDescent="0.25">
      <c r="A353" s="6">
        <v>22</v>
      </c>
      <c r="B353" s="1" t="s">
        <v>320</v>
      </c>
      <c r="C353" s="4">
        <v>2202</v>
      </c>
      <c r="D353" s="7" t="s">
        <v>19</v>
      </c>
      <c r="E353" s="8">
        <v>9937</v>
      </c>
      <c r="F353" s="33">
        <f t="shared" si="49"/>
        <v>0.51988071570576544</v>
      </c>
      <c r="G353" s="8">
        <v>9177</v>
      </c>
      <c r="H353" s="33">
        <f t="shared" si="53"/>
        <v>0.48011928429423462</v>
      </c>
      <c r="I353" s="8">
        <f t="shared" si="56"/>
        <v>19114</v>
      </c>
      <c r="J353" s="8">
        <f t="shared" si="51"/>
        <v>18674.378000000001</v>
      </c>
      <c r="K353" s="38">
        <v>153</v>
      </c>
      <c r="L353" s="35">
        <f t="shared" si="50"/>
        <v>8.0046039552160728</v>
      </c>
      <c r="M353" s="36">
        <f t="shared" si="52"/>
        <v>8.1930439664442893</v>
      </c>
    </row>
    <row r="354" spans="1:13" x14ac:dyDescent="0.25">
      <c r="A354" s="6">
        <v>22</v>
      </c>
      <c r="B354" s="1" t="s">
        <v>320</v>
      </c>
      <c r="C354" s="4">
        <v>2203</v>
      </c>
      <c r="D354" s="7" t="s">
        <v>321</v>
      </c>
      <c r="E354" s="8">
        <v>12095</v>
      </c>
      <c r="F354" s="33">
        <f t="shared" si="49"/>
        <v>0.48787866564479043</v>
      </c>
      <c r="G354" s="8">
        <v>12696</v>
      </c>
      <c r="H354" s="33">
        <f t="shared" si="53"/>
        <v>0.51212133435520957</v>
      </c>
      <c r="I354" s="8">
        <f t="shared" si="56"/>
        <v>24791</v>
      </c>
      <c r="J354" s="8">
        <f t="shared" si="51"/>
        <v>24220.807000000001</v>
      </c>
      <c r="K354" s="38">
        <v>151</v>
      </c>
      <c r="L354" s="35">
        <f t="shared" si="50"/>
        <v>6.0909200919688589</v>
      </c>
      <c r="M354" s="36">
        <f t="shared" si="52"/>
        <v>6.2343092036528756</v>
      </c>
    </row>
    <row r="355" spans="1:13" x14ac:dyDescent="0.25">
      <c r="A355" s="6">
        <v>22</v>
      </c>
      <c r="B355" s="1" t="s">
        <v>320</v>
      </c>
      <c r="C355" s="4">
        <v>2204</v>
      </c>
      <c r="D355" s="7" t="s">
        <v>322</v>
      </c>
      <c r="E355" s="8">
        <v>8415</v>
      </c>
      <c r="F355" s="33">
        <f t="shared" si="49"/>
        <v>0.56571428571428573</v>
      </c>
      <c r="G355" s="8">
        <v>6460</v>
      </c>
      <c r="H355" s="33">
        <f t="shared" si="53"/>
        <v>0.43428571428571427</v>
      </c>
      <c r="I355" s="8">
        <f t="shared" si="56"/>
        <v>14875</v>
      </c>
      <c r="J355" s="8">
        <f t="shared" si="51"/>
        <v>14532.875</v>
      </c>
      <c r="K355" s="38">
        <v>107</v>
      </c>
      <c r="L355" s="35">
        <f t="shared" si="50"/>
        <v>7.1932773109243699</v>
      </c>
      <c r="M355" s="36">
        <f t="shared" si="52"/>
        <v>7.3626175137403997</v>
      </c>
    </row>
    <row r="356" spans="1:13" x14ac:dyDescent="0.25">
      <c r="A356" s="6">
        <v>22</v>
      </c>
      <c r="B356" s="1" t="s">
        <v>320</v>
      </c>
      <c r="C356" s="4">
        <v>2205</v>
      </c>
      <c r="D356" s="7" t="s">
        <v>323</v>
      </c>
      <c r="E356" s="8">
        <v>22749</v>
      </c>
      <c r="F356" s="33">
        <f t="shared" si="49"/>
        <v>0.54168154868204876</v>
      </c>
      <c r="G356" s="8">
        <v>19248</v>
      </c>
      <c r="H356" s="33">
        <f t="shared" si="53"/>
        <v>0.45831845131795129</v>
      </c>
      <c r="I356" s="8">
        <f t="shared" si="56"/>
        <v>41997</v>
      </c>
      <c r="J356" s="8">
        <f t="shared" si="51"/>
        <v>41031.068999999996</v>
      </c>
      <c r="K356" s="38">
        <v>273</v>
      </c>
      <c r="L356" s="35">
        <f t="shared" si="50"/>
        <v>6.5004643188799198</v>
      </c>
      <c r="M356" s="36">
        <f t="shared" si="52"/>
        <v>6.6534946969088233</v>
      </c>
    </row>
    <row r="357" spans="1:13" x14ac:dyDescent="0.25">
      <c r="A357" s="6">
        <v>22</v>
      </c>
      <c r="B357" s="1" t="s">
        <v>320</v>
      </c>
      <c r="C357" s="4">
        <v>2206</v>
      </c>
      <c r="D357" s="7" t="s">
        <v>324</v>
      </c>
      <c r="E357" s="8">
        <v>7669</v>
      </c>
      <c r="F357" s="33">
        <f t="shared" si="49"/>
        <v>0.44211922056958375</v>
      </c>
      <c r="G357" s="8">
        <v>9677</v>
      </c>
      <c r="H357" s="33">
        <f t="shared" si="53"/>
        <v>0.55788077943041625</v>
      </c>
      <c r="I357" s="8">
        <f t="shared" si="56"/>
        <v>17346</v>
      </c>
      <c r="J357" s="8">
        <f t="shared" si="51"/>
        <v>16947.042000000001</v>
      </c>
      <c r="K357" s="38">
        <v>113</v>
      </c>
      <c r="L357" s="35">
        <f t="shared" si="50"/>
        <v>6.514470194857604</v>
      </c>
      <c r="M357" s="36">
        <f t="shared" si="52"/>
        <v>6.6678302915635657</v>
      </c>
    </row>
    <row r="358" spans="1:13" x14ac:dyDescent="0.25">
      <c r="A358" s="6">
        <v>22</v>
      </c>
      <c r="B358" s="1" t="s">
        <v>320</v>
      </c>
      <c r="C358" s="4">
        <v>2207</v>
      </c>
      <c r="D358" s="7" t="s">
        <v>325</v>
      </c>
      <c r="E358" s="8">
        <v>7812</v>
      </c>
      <c r="F358" s="33">
        <f t="shared" si="49"/>
        <v>0.4878840869347989</v>
      </c>
      <c r="G358" s="8">
        <v>8200</v>
      </c>
      <c r="H358" s="33">
        <f t="shared" si="53"/>
        <v>0.5121159130652011</v>
      </c>
      <c r="I358" s="8">
        <f t="shared" si="56"/>
        <v>16012</v>
      </c>
      <c r="J358" s="8">
        <f t="shared" si="51"/>
        <v>15643.724000000002</v>
      </c>
      <c r="K358" s="38">
        <v>103</v>
      </c>
      <c r="L358" s="35">
        <f t="shared" si="50"/>
        <v>6.432675493379965</v>
      </c>
      <c r="M358" s="36">
        <f t="shared" si="52"/>
        <v>6.5841100239303625</v>
      </c>
    </row>
    <row r="359" spans="1:13" x14ac:dyDescent="0.25">
      <c r="A359" s="6">
        <v>22</v>
      </c>
      <c r="B359" s="1" t="s">
        <v>320</v>
      </c>
      <c r="C359" s="4">
        <v>2208</v>
      </c>
      <c r="D359" s="7" t="s">
        <v>326</v>
      </c>
      <c r="E359" s="8">
        <v>2703</v>
      </c>
      <c r="F359" s="33">
        <f t="shared" si="49"/>
        <v>0.50457345529214115</v>
      </c>
      <c r="G359" s="8">
        <v>2654</v>
      </c>
      <c r="H359" s="33">
        <f t="shared" si="53"/>
        <v>0.49542654470785885</v>
      </c>
      <c r="I359" s="8">
        <f t="shared" si="56"/>
        <v>5357</v>
      </c>
      <c r="J359" s="8">
        <f t="shared" si="51"/>
        <v>5233.7890000000007</v>
      </c>
      <c r="K359" s="38">
        <v>27</v>
      </c>
      <c r="L359" s="35">
        <f t="shared" si="50"/>
        <v>5.040134403584096</v>
      </c>
      <c r="M359" s="36">
        <f t="shared" si="52"/>
        <v>5.1587864929212852</v>
      </c>
    </row>
    <row r="360" spans="1:13" x14ac:dyDescent="0.25">
      <c r="A360" s="6">
        <v>22</v>
      </c>
      <c r="B360" s="1" t="s">
        <v>320</v>
      </c>
      <c r="C360" s="4">
        <v>2209</v>
      </c>
      <c r="D360" s="7" t="s">
        <v>327</v>
      </c>
      <c r="E360" s="8">
        <v>2827</v>
      </c>
      <c r="F360" s="33">
        <f t="shared" si="49"/>
        <v>0.49371288857841428</v>
      </c>
      <c r="G360" s="8">
        <v>2899</v>
      </c>
      <c r="H360" s="33">
        <f t="shared" si="53"/>
        <v>0.50628711142158578</v>
      </c>
      <c r="I360" s="8">
        <f t="shared" si="56"/>
        <v>5726</v>
      </c>
      <c r="J360" s="8">
        <f t="shared" si="51"/>
        <v>5594.3020000000006</v>
      </c>
      <c r="K360" s="38">
        <v>50</v>
      </c>
      <c r="L360" s="35">
        <f t="shared" si="50"/>
        <v>8.7320991966468746</v>
      </c>
      <c r="M360" s="36">
        <f t="shared" si="52"/>
        <v>8.9376655032209555</v>
      </c>
    </row>
    <row r="361" spans="1:13" x14ac:dyDescent="0.25">
      <c r="A361" s="6">
        <v>22</v>
      </c>
      <c r="B361" s="1" t="s">
        <v>320</v>
      </c>
      <c r="C361" s="6">
        <v>2210</v>
      </c>
      <c r="D361" s="7" t="s">
        <v>328</v>
      </c>
      <c r="E361" s="8">
        <v>4969</v>
      </c>
      <c r="F361" s="33">
        <f t="shared" si="49"/>
        <v>0.4554954624621872</v>
      </c>
      <c r="G361" s="8">
        <v>5940</v>
      </c>
      <c r="H361" s="33">
        <f t="shared" si="53"/>
        <v>0.5445045375378128</v>
      </c>
      <c r="I361" s="8">
        <f t="shared" si="56"/>
        <v>10909</v>
      </c>
      <c r="J361" s="8">
        <f t="shared" si="51"/>
        <v>10658.093000000001</v>
      </c>
      <c r="K361" s="38">
        <v>37</v>
      </c>
      <c r="L361" s="35">
        <f t="shared" si="50"/>
        <v>3.3916949307910897</v>
      </c>
      <c r="M361" s="36">
        <f t="shared" si="52"/>
        <v>3.4715403590492215</v>
      </c>
    </row>
    <row r="362" spans="1:13" x14ac:dyDescent="0.25">
      <c r="A362" s="6">
        <v>22</v>
      </c>
      <c r="B362" s="1" t="s">
        <v>320</v>
      </c>
      <c r="C362" s="4">
        <v>2211</v>
      </c>
      <c r="D362" s="7" t="s">
        <v>329</v>
      </c>
      <c r="E362" s="8">
        <v>13545</v>
      </c>
      <c r="F362" s="33">
        <f t="shared" si="49"/>
        <v>0.44674956298030938</v>
      </c>
      <c r="G362" s="8">
        <v>16774</v>
      </c>
      <c r="H362" s="33">
        <f t="shared" si="53"/>
        <v>0.55325043701969068</v>
      </c>
      <c r="I362" s="8">
        <f t="shared" si="56"/>
        <v>30319</v>
      </c>
      <c r="J362" s="8">
        <f t="shared" si="51"/>
        <v>29621.663000000004</v>
      </c>
      <c r="K362" s="38">
        <v>158</v>
      </c>
      <c r="L362" s="35">
        <f t="shared" si="50"/>
        <v>5.211253669316271</v>
      </c>
      <c r="M362" s="36">
        <f t="shared" si="52"/>
        <v>5.3339341548784747</v>
      </c>
    </row>
    <row r="363" spans="1:13" x14ac:dyDescent="0.25">
      <c r="A363" s="6">
        <v>22</v>
      </c>
      <c r="B363" s="1" t="s">
        <v>320</v>
      </c>
      <c r="C363" s="6">
        <v>2212</v>
      </c>
      <c r="D363" s="7" t="s">
        <v>330</v>
      </c>
      <c r="E363" s="8">
        <v>13049</v>
      </c>
      <c r="F363" s="33">
        <f t="shared" si="49"/>
        <v>0.47809042280354658</v>
      </c>
      <c r="G363" s="8">
        <v>14245</v>
      </c>
      <c r="H363" s="33">
        <f t="shared" si="53"/>
        <v>0.52190957719645348</v>
      </c>
      <c r="I363" s="8">
        <f t="shared" si="56"/>
        <v>27294</v>
      </c>
      <c r="J363" s="8">
        <f t="shared" si="51"/>
        <v>26666.238000000001</v>
      </c>
      <c r="K363" s="38">
        <v>169</v>
      </c>
      <c r="L363" s="35">
        <f t="shared" si="50"/>
        <v>6.1918370337803186</v>
      </c>
      <c r="M363" s="36">
        <f t="shared" si="52"/>
        <v>6.3376018769501714</v>
      </c>
    </row>
    <row r="364" spans="1:13" x14ac:dyDescent="0.25">
      <c r="A364" s="6">
        <v>22</v>
      </c>
      <c r="B364" s="1" t="s">
        <v>320</v>
      </c>
      <c r="C364" s="4">
        <v>2213</v>
      </c>
      <c r="D364" s="7" t="s">
        <v>331</v>
      </c>
      <c r="E364" s="8">
        <v>9955</v>
      </c>
      <c r="F364" s="33">
        <f t="shared" si="49"/>
        <v>0.46798608499435879</v>
      </c>
      <c r="G364" s="8">
        <v>11317</v>
      </c>
      <c r="H364" s="33">
        <f t="shared" si="53"/>
        <v>0.53201391500564121</v>
      </c>
      <c r="I364" s="8">
        <f t="shared" si="56"/>
        <v>21272</v>
      </c>
      <c r="J364" s="8">
        <f t="shared" si="51"/>
        <v>20782.744000000002</v>
      </c>
      <c r="K364" s="38">
        <v>82</v>
      </c>
      <c r="L364" s="35">
        <f t="shared" si="50"/>
        <v>3.8548326438510716</v>
      </c>
      <c r="M364" s="36">
        <f t="shared" si="52"/>
        <v>3.9455810070123554</v>
      </c>
    </row>
    <row r="365" spans="1:13" x14ac:dyDescent="0.25">
      <c r="A365" s="6">
        <v>22</v>
      </c>
      <c r="B365" s="1" t="s">
        <v>320</v>
      </c>
      <c r="C365" s="6">
        <v>2214</v>
      </c>
      <c r="D365" s="7" t="s">
        <v>332</v>
      </c>
      <c r="E365" s="8">
        <v>19323</v>
      </c>
      <c r="F365" s="33">
        <f t="shared" si="49"/>
        <v>0.46091644204851751</v>
      </c>
      <c r="G365" s="8">
        <v>22600</v>
      </c>
      <c r="H365" s="33">
        <f t="shared" si="53"/>
        <v>0.53908355795148244</v>
      </c>
      <c r="I365" s="8">
        <f t="shared" si="56"/>
        <v>41923</v>
      </c>
      <c r="J365" s="8">
        <f t="shared" si="51"/>
        <v>40958.771000000001</v>
      </c>
      <c r="K365" s="38">
        <v>265</v>
      </c>
      <c r="L365" s="35">
        <f t="shared" si="50"/>
        <v>6.3211125158027812</v>
      </c>
      <c r="M365" s="36">
        <f t="shared" si="52"/>
        <v>6.4699206917121614</v>
      </c>
    </row>
    <row r="366" spans="1:13" x14ac:dyDescent="0.25">
      <c r="A366" s="6">
        <v>22</v>
      </c>
      <c r="B366" s="1" t="s">
        <v>320</v>
      </c>
      <c r="C366" s="4">
        <v>2215</v>
      </c>
      <c r="D366" s="7" t="s">
        <v>333</v>
      </c>
      <c r="E366" s="8">
        <v>4667</v>
      </c>
      <c r="F366" s="33">
        <f t="shared" si="49"/>
        <v>0.46772900380837845</v>
      </c>
      <c r="G366" s="8">
        <v>5311</v>
      </c>
      <c r="H366" s="33">
        <f t="shared" si="53"/>
        <v>0.53227099619162155</v>
      </c>
      <c r="I366" s="8">
        <f t="shared" si="56"/>
        <v>9978</v>
      </c>
      <c r="J366" s="8">
        <f t="shared" si="51"/>
        <v>9748.5059999999994</v>
      </c>
      <c r="K366" s="38">
        <v>74</v>
      </c>
      <c r="L366" s="35">
        <f t="shared" si="50"/>
        <v>7.4163158949689318</v>
      </c>
      <c r="M366" s="36">
        <f t="shared" si="52"/>
        <v>7.5909067502240859</v>
      </c>
    </row>
    <row r="367" spans="1:13" x14ac:dyDescent="0.25">
      <c r="A367" s="6">
        <v>22</v>
      </c>
      <c r="B367" s="1" t="s">
        <v>320</v>
      </c>
      <c r="C367" s="6">
        <v>2216</v>
      </c>
      <c r="D367" s="7" t="s">
        <v>334</v>
      </c>
      <c r="E367" s="8">
        <v>7061</v>
      </c>
      <c r="F367" s="33">
        <f t="shared" si="49"/>
        <v>0.47706236065130736</v>
      </c>
      <c r="G367" s="8">
        <v>7740</v>
      </c>
      <c r="H367" s="33">
        <f t="shared" si="53"/>
        <v>0.52293763934869264</v>
      </c>
      <c r="I367" s="8">
        <f t="shared" si="56"/>
        <v>14801</v>
      </c>
      <c r="J367" s="8">
        <f t="shared" si="51"/>
        <v>14460.576999999999</v>
      </c>
      <c r="K367" s="38">
        <v>68</v>
      </c>
      <c r="L367" s="35">
        <f t="shared" si="50"/>
        <v>4.594284169988514</v>
      </c>
      <c r="M367" s="36">
        <f t="shared" si="52"/>
        <v>4.7024402968152659</v>
      </c>
    </row>
    <row r="368" spans="1:13" x14ac:dyDescent="0.25">
      <c r="A368" s="6">
        <v>22</v>
      </c>
      <c r="B368" s="1" t="s">
        <v>320</v>
      </c>
      <c r="C368" s="4">
        <v>2217</v>
      </c>
      <c r="D368" s="7" t="s">
        <v>335</v>
      </c>
      <c r="E368" s="8">
        <v>10873</v>
      </c>
      <c r="F368" s="33">
        <f t="shared" si="49"/>
        <v>0.4836958939454602</v>
      </c>
      <c r="G368" s="8">
        <v>11606</v>
      </c>
      <c r="H368" s="33">
        <f t="shared" si="53"/>
        <v>0.5163041060545398</v>
      </c>
      <c r="I368" s="8">
        <f t="shared" si="56"/>
        <v>22479</v>
      </c>
      <c r="J368" s="8">
        <f t="shared" si="51"/>
        <v>21961.983000000004</v>
      </c>
      <c r="K368" s="38">
        <v>120</v>
      </c>
      <c r="L368" s="35">
        <f t="shared" si="50"/>
        <v>5.3383157613772854</v>
      </c>
      <c r="M368" s="36">
        <f t="shared" si="52"/>
        <v>5.4639874732623186</v>
      </c>
    </row>
    <row r="369" spans="2:13" x14ac:dyDescent="0.25">
      <c r="D369" s="42" t="s">
        <v>351</v>
      </c>
      <c r="E369" s="43">
        <f>E351+E343+E331+E319+E313+E298+E280+E271+E249+E215+E184+E174+E152+E127+E118+E98+E83+E68+E51+E34+E25+E7</f>
        <v>8092772</v>
      </c>
      <c r="F369" s="44">
        <f t="shared" si="49"/>
        <v>0.48882511171324527</v>
      </c>
      <c r="G369" s="43">
        <f>G351+G343+G331+G319+G313+G298+G280+G271+G249+G215+G184+G174+G152+G127+G118+G98+G83+G68+G51+G34+G25+G7</f>
        <v>8462785</v>
      </c>
      <c r="H369" s="44">
        <f t="shared" si="53"/>
        <v>0.51117488828675473</v>
      </c>
      <c r="I369" s="43">
        <f>I351+I343+I331+I319+I313+I298+I280+I271+I249+I215+I184+I174+I152+I127+I118+I98+I83+I68+I51+I34+I25+I7</f>
        <v>16555557</v>
      </c>
      <c r="J369" s="8">
        <f t="shared" si="51"/>
        <v>16174779.189000001</v>
      </c>
      <c r="K369" s="45">
        <v>77807</v>
      </c>
      <c r="L369" s="46">
        <f t="shared" si="50"/>
        <v>4.6997512678069366</v>
      </c>
      <c r="M369" s="36">
        <f t="shared" si="52"/>
        <v>4.8103902434052568</v>
      </c>
    </row>
    <row r="372" spans="2:13" x14ac:dyDescent="0.25">
      <c r="B372" s="9" t="s">
        <v>355</v>
      </c>
      <c r="C372" s="31" t="s">
        <v>353</v>
      </c>
    </row>
    <row r="373" spans="2:13" x14ac:dyDescent="0.25">
      <c r="C373" s="31" t="s">
        <v>353</v>
      </c>
    </row>
    <row r="377" spans="2:13" x14ac:dyDescent="0.25">
      <c r="C377" s="6" t="s">
        <v>353</v>
      </c>
    </row>
  </sheetData>
  <mergeCells count="23">
    <mergeCell ref="B51:D51"/>
    <mergeCell ref="B152:D152"/>
    <mergeCell ref="E5:I5"/>
    <mergeCell ref="B7:D7"/>
    <mergeCell ref="B25:D25"/>
    <mergeCell ref="B34:D34"/>
    <mergeCell ref="B127:D127"/>
    <mergeCell ref="B118:D118"/>
    <mergeCell ref="B98:D98"/>
    <mergeCell ref="B83:D83"/>
    <mergeCell ref="B68:D68"/>
    <mergeCell ref="B313:D313"/>
    <mergeCell ref="B319:D319"/>
    <mergeCell ref="B331:D331"/>
    <mergeCell ref="B343:D343"/>
    <mergeCell ref="B351:D351"/>
    <mergeCell ref="B298:D298"/>
    <mergeCell ref="B174:D174"/>
    <mergeCell ref="B184:D184"/>
    <mergeCell ref="B215:D215"/>
    <mergeCell ref="B249:D249"/>
    <mergeCell ref="B280:D280"/>
    <mergeCell ref="B271:D271"/>
  </mergeCells>
  <printOptions horizontalCentered="1" gridLines="1"/>
  <pageMargins left="0.70866141732283472" right="0.70866141732283472" top="0.74803149606299213" bottom="0.74803149606299213" header="0.31496062992125984" footer="0.31496062992125984"/>
  <pageSetup scale="46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2016-10-08T18:11:02Z</cp:lastPrinted>
  <dcterms:created xsi:type="dcterms:W3CDTF">2016-07-18T18:41:33Z</dcterms:created>
  <dcterms:modified xsi:type="dcterms:W3CDTF">2016-11-09T16:24:12Z</dcterms:modified>
</cp:coreProperties>
</file>