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21840" windowHeight="10935" activeTab="2"/>
  </bookViews>
  <sheets>
    <sheet name="Caseload" sheetId="11" r:id="rId1"/>
    <sheet name="Nutricion" sheetId="2" r:id="rId2"/>
    <sheet name="Seguridad Alimentaria" sheetId="3" r:id="rId3"/>
    <sheet name="RT" sheetId="10" r:id="rId4"/>
    <sheet name="WASH" sheetId="4" r:id="rId5"/>
    <sheet name="EeE" sheetId="5" r:id="rId6"/>
    <sheet name="Protección" sheetId="8" r:id="rId7"/>
    <sheet name="Salud" sheetId="9" r:id="rId8"/>
    <sheet name="Respuesta" sheetId="12" r:id="rId9"/>
  </sheets>
  <calcPr calcId="145621"/>
</workbook>
</file>

<file path=xl/calcChain.xml><?xml version="1.0" encoding="utf-8"?>
<calcChain xmlns="http://schemas.openxmlformats.org/spreadsheetml/2006/main">
  <c r="G15" i="8" l="1"/>
  <c r="G14" i="8"/>
  <c r="G13" i="8"/>
  <c r="G6" i="8"/>
  <c r="G7" i="8"/>
  <c r="G8" i="8"/>
  <c r="G9" i="8"/>
  <c r="G10" i="8"/>
  <c r="G11" i="8"/>
  <c r="G12" i="8"/>
  <c r="G5" i="8"/>
  <c r="G4" i="8"/>
  <c r="G5" i="9" l="1"/>
  <c r="G6" i="9"/>
  <c r="G7" i="9"/>
  <c r="G8" i="9"/>
  <c r="G4" i="9"/>
</calcChain>
</file>

<file path=xl/sharedStrings.xml><?xml version="1.0" encoding="utf-8"?>
<sst xmlns="http://schemas.openxmlformats.org/spreadsheetml/2006/main" count="265" uniqueCount="152">
  <si>
    <t>Matriz de Metadatos necesidades</t>
  </si>
  <si>
    <t>Indicador</t>
  </si>
  <si>
    <t>Definición</t>
  </si>
  <si>
    <t>Fuente</t>
  </si>
  <si>
    <t>Periodo</t>
  </si>
  <si>
    <t>UARIV</t>
  </si>
  <si>
    <t>Afectados por desastres naturales</t>
  </si>
  <si>
    <t>UNGRD</t>
  </si>
  <si>
    <t>Tasa de afectados por desastres naturales</t>
  </si>
  <si>
    <t>OCHA</t>
  </si>
  <si>
    <t>Nutrición</t>
  </si>
  <si>
    <t xml:space="preserve">Datos ENSIN para diferentes grupos de pobalción; en población de los proyectos emergencia de UNICEF; en población afectada por conflicto en Putumayo y Córdoba, ACH y en poblaciòn beneficiaria de la OPSR del PMA. </t>
  </si>
  <si>
    <t>ENSIN - ICBF</t>
  </si>
  <si>
    <t>Cada seis meses se presentan las prevalencias para poblaciones indígenas: Wayuu, en Manaure-Guajira; en los en Mapiripan, Meta; los Embera en Bagadó, Choco;los Awas en Nariño. En beneficiarios de la OPSR se presentaran resultados en Julio 2013.</t>
  </si>
  <si>
    <t>Seguridad Alimentaria</t>
  </si>
  <si>
    <t>Inseguridad Alimentaria en los hogares escala ELCSA</t>
  </si>
  <si>
    <t>Gini de tierras</t>
  </si>
  <si>
    <t>El índice de Gini fue es una medida de la dispersión de una distribución y se utiliza comúnmente para medir la desigualdad de la tierra, para las grandes ciudades no se dispone de Gini de tierras.El Gini de tierras está controlados con la calidad de la tierra, usando el número de UAF por predio.</t>
  </si>
  <si>
    <t>Indice de ruralidad</t>
  </si>
  <si>
    <t>Deficiencia de infrastructura vial</t>
  </si>
  <si>
    <t>Indice de probreza multidimensional</t>
  </si>
  <si>
    <t>WASH</t>
  </si>
  <si>
    <t>Cobertura de viviendas con servicio de acueducto - Cabecera Municipal</t>
  </si>
  <si>
    <t>Cobertura de viviendas con servicio de acueducto - Centro poblado</t>
  </si>
  <si>
    <t>Cobertura de viviendas con servicio de acueducto - rural disperso</t>
  </si>
  <si>
    <t>Cobertura de viviendas con servicio de alcantarillado - Cabecera Municipal</t>
  </si>
  <si>
    <t>Cobertura de viviendas con servicio de alcantarillado - centro poblado</t>
  </si>
  <si>
    <t>Cobertura de viviendas con servicio de alcantarillado - rural disperso</t>
  </si>
  <si>
    <t>Cobertura de viviendas con servicio de recolección de basuras - Cabecera Municipal</t>
  </si>
  <si>
    <t>Cobertura de viviendas con servicio de recolección de basuras - centro poblado</t>
  </si>
  <si>
    <t>Cobertura de viviendas con servicio de recolección de basuras - rural disperso</t>
  </si>
  <si>
    <t>Necesidades Básicas Insatisfechas</t>
  </si>
  <si>
    <t>Educación en Emergencias</t>
  </si>
  <si>
    <t>Recuperación Temprana</t>
  </si>
  <si>
    <t>IDHM</t>
  </si>
  <si>
    <t>Índice de Vulnerabilidad</t>
  </si>
  <si>
    <t>Protección</t>
  </si>
  <si>
    <t>Salud</t>
  </si>
  <si>
    <t>SISBEN - DNP</t>
  </si>
  <si>
    <t>DANE</t>
  </si>
  <si>
    <t>DNP</t>
  </si>
  <si>
    <t>PNUD</t>
  </si>
  <si>
    <t>IRV - UARIV</t>
  </si>
  <si>
    <t>DAICMA</t>
  </si>
  <si>
    <t>Ponderación</t>
  </si>
  <si>
    <t>Calculo el tiempo promedio de desplazamiento sobre las vías desde puntos aleatorios sobre el terreno hasta las cabeceras municipales, utilizando el modelo de elevación digital y la clasificación de las vías como impedancia del desplazamiento, así como la distancia total sobre los distintos segmentos de la malla vial</t>
  </si>
  <si>
    <t>ELCSA</t>
  </si>
  <si>
    <t>EGED - DANE - UARIV</t>
  </si>
  <si>
    <t>FEDESARROLLO</t>
  </si>
  <si>
    <t>El índice propuesto por el INDH el cual combina la densidad demográfica con la distancia de los centros poblados menores a los mayores; adopta el municipio como unidad de análisis y no el tamaño de las aglomeraciones (cabecera, centro poblado y rural disperso en el mismo municipio); y asume la ruralidad como un continuo (municipios más o menos rurales), antes que como una dicotomía (urbano-rural).</t>
  </si>
  <si>
    <t>Tasa de mortalidad infantil</t>
  </si>
  <si>
    <t>Cálculo el tiempo promedio de desplazamiento sobre las vías desde puntos aleatorios sobre el terreno hasta las cabeceras municipales, utilizando el modelo de elevación digital y la clasificación de las vías como impedancia del desplazamiento, así como la distancia total sobre los distintos segmentos de la malla vial</t>
  </si>
  <si>
    <t>IRCA Urbano</t>
  </si>
  <si>
    <t>IRCA rural</t>
  </si>
  <si>
    <t>Número de viviendas destruidas reportadas según la UNGRD a causa de desastres naturales</t>
  </si>
  <si>
    <t>Número de Viviendas Destruidas por desastres naturales</t>
  </si>
  <si>
    <t>Instituto Nacional de Salud</t>
  </si>
  <si>
    <t xml:space="preserve">Temor o zozobra generalizada que sienten las personas en una situación extendida de  violencia, que los lleva a abandonar su lugar de residencia o actividades económicas habituales. Coacción que hace necesario el traslado y la permanencia dentro de  las fronteras de la propia nación.  Corte constitucional </t>
  </si>
  <si>
    <t>Por violencia sexual se entiende  todo acto que atente contra la dignidad y la libertas de  una persona mediante el uso de  la  fuerza  física, psíquica o moral con el propósito de  imponer una conducta sexual en contra de  su voluntad. La violencia sexual se  ejerce atreves de  comportamientos y actitudes temporales o permanentes que atentan contra la dignidad y libertad  sexual se las personas, bien sean adultas, adolecentes, niños o niñas y buscar lesionar, humillar, degradar, ejercer presión o dominio sobre una persona.</t>
  </si>
  <si>
    <t>2013 - 2015</t>
  </si>
  <si>
    <t>Número de personas desplazadas por expulsión</t>
  </si>
  <si>
    <t>Tasa de desplazamiento por expulsión</t>
  </si>
  <si>
    <t>Número de personas desplazadas por recepcióm</t>
  </si>
  <si>
    <t>Desplazados por expulsión por cada 100,000 de un municipio</t>
  </si>
  <si>
    <t>Desplazados por recepción cada 100,000 de un municipio</t>
  </si>
  <si>
    <t xml:space="preserve">Temor o zozobra generalizada que sienten las personas en una situación extendida de  violencia, que los lleva a abandonar su lugar de residencia o actividades económicas habituales. Coacción que hace necesario el traslado y la permanencia dentro de  las fronteras de la propia nación.  Corte constitucional. </t>
  </si>
  <si>
    <t>Tasa de víctimas de minas</t>
  </si>
  <si>
    <t>Toda persona de la población civil que, con ocasión y 
desarrollo del conflicto armado y de manera deliberada o indiscriminada por el accionar de un grupo armado ilegal, se haya visto afectada en su vida, o en su integridad personal el 
cual genere daños psicológicos, o bien físicos traducidos en secuelas tales como deformidad física, perturbaciones funcionales, o la perdida anatómica o funcional de un 
órgano o miembro a razón de la ocurrencia de un evento accidental de cualesquiera de los artefactos señalados.</t>
  </si>
  <si>
    <t>Víctimas de MAP/MUSE</t>
  </si>
  <si>
    <t>Víctimas de MAP/MUSE por cada 100,000 habitantes</t>
  </si>
  <si>
    <t>Delitos contra la libertad e integridad sexual</t>
  </si>
  <si>
    <t>Ataques contra la población civil</t>
  </si>
  <si>
    <t>Host Communities</t>
  </si>
  <si>
    <t>Comunidades anfitrionas de población desplazada que se encuentran en situación de vulnerabilidad</t>
  </si>
  <si>
    <t>Personas con limitaciones de acceso, movilidad y confinamiento</t>
  </si>
  <si>
    <t>Tasa de desplazamiento por recepción</t>
  </si>
  <si>
    <t>Afectados del resultado que se desencadena de la manifestación de uno o varios eventos naturales o antropogénicos no intencionales que al encontrar condiciones propicias de vulnerabilidad en las personas, los bienes, la infraestructura, los medios de subsistencia, la prestación de servicios o los recursos ambientales, causa daños o pérdidas humanas, materiales, económicas o ambientales, generando una alteración intensa, grave y extendida en las condiciones normales de funcionamiento de la sociedad, que exige del Estado y del sistema nacional ejecutar acciones de respuesta a la emergencia, rehabilitación y reconstrucción.</t>
  </si>
  <si>
    <t>Sector/clúster</t>
  </si>
  <si>
    <t xml:space="preserve"> Indicador utilizado para medir cuatro áreas de necesidades básicas de las personas (vivienda, servicios sanitarios, educación básica e ingreso mínimo), disponibles en los censos de población y vivienda.</t>
  </si>
  <si>
    <t>Indice de Riesgo de Calidad el Agua para el consumo humano. El IRCA es el grado de riesgo de ocurrencia de enfermedades relacionadas con el no cumplimiento de las características físicas, químicas y microbiológicas del agua para consumo humano según la Resolución 2115 de 2007, en zonas urbanas</t>
  </si>
  <si>
    <t>Indice de Riesgo de Calidad el Agua para el consumo humano. El IRCA es el grado de riesgo de ocurrencia de enfermedades relacionadas con el no cumplimiento de las características físicas, químicas y microbiológicas del agua para consumo humano según la Resolución 2115 de 2007, en zonas rurales</t>
  </si>
  <si>
    <t>Alertas tempranas</t>
  </si>
  <si>
    <t>Relación docente estudiante</t>
  </si>
  <si>
    <t>Instituciones afectadas por desastres naturales</t>
  </si>
  <si>
    <t xml:space="preserve">Municipios con instituciones no priorizadas y con necesidad de apoyo </t>
  </si>
  <si>
    <t>Porcentaje de asistencia a centro educativo de 0 - 17 años SISBEN</t>
  </si>
  <si>
    <t>Número de alertas tempranas y notas de seguimiento emitidas por la defensoría relacionadas con riesgo de niños, niñas, adolescentes o instituciones educativas en riesgo por causa del conflicto armado</t>
  </si>
  <si>
    <t>Número de alumnos por cada docente</t>
  </si>
  <si>
    <t>Número de instituciones educativas afectadas por desastres naturales , reportadas por la UNGRD</t>
  </si>
  <si>
    <t>MEN</t>
  </si>
  <si>
    <t>SISBEN</t>
  </si>
  <si>
    <t>Instituciones educativas certificadas con necesidad de apoyo en emergencias</t>
  </si>
  <si>
    <t>MEN - Defensoría</t>
  </si>
  <si>
    <t>2013-2015</t>
  </si>
  <si>
    <t>Sector/clùster</t>
  </si>
  <si>
    <t xml:space="preserve">Porcentaje de personas afiliadas al SGSSS por régimen del total de la población </t>
  </si>
  <si>
    <t>Porcentaje de adolescentes con al menos un hijo nacido vivo o que estaban embarazadas por primera vez al momento de la encuesta.</t>
  </si>
  <si>
    <t>Número de muertes de niños menores de 5 años por Enfermedad Diarreica Aguda (EDA) por cada 100.000 niños menores de 5 años</t>
  </si>
  <si>
    <t>Número de víctimas según el RUV que tienen algún tipo de discapacidad</t>
  </si>
  <si>
    <t>La Prevalencia de Bajo Peso al Nacer (PBPN) es el número de nacidos vivos con peso inferior a 2.500 gramos medido al momento del nacimiento o dentro de las primeras horas de vida por 100 nacidos vivos, en un determinado país, territorio o área geográfica</t>
  </si>
  <si>
    <t>Porcentaje de NNAJ entre 0 - 17 años que se encuentran registrados en SISBEN que asisten a centros educativos</t>
  </si>
  <si>
    <t>Las categorías de ataques contra la población civil incluyen homicidios, atentados, masacres, desapariciones, toma de rehenes, violencia sexual, homicidio político, herida intencional a persona protegida</t>
  </si>
  <si>
    <t>Tasa de afectados por desastres naturales por cada 100,000 habitantes</t>
  </si>
  <si>
    <t>Hogares inscritos en el SISBEN que cuentan con servicio de acueducto en cabeceras municipales</t>
  </si>
  <si>
    <t>2014 - 2016</t>
  </si>
  <si>
    <t>Proporción niños entre 0 y 59 meses con desnutrición aguda (promedio)</t>
  </si>
  <si>
    <t>Prevalencia de Anemia en niños de 6 a 59 meses</t>
  </si>
  <si>
    <t xml:space="preserve">Proporción de niños entre 0 y 59 meses con desnutrición crónica </t>
  </si>
  <si>
    <t>Porcentaje de hogares desplazados por debajo de la línea de pobreza y pobreza extrema*</t>
  </si>
  <si>
    <t>Porcentaje de hogares que solicitaron AHI, que solicitaron y recibieron algún componente</t>
  </si>
  <si>
    <t>Porcentaje de hogares según nivel de seguridad alimentaria.(ELCSA–FAO)</t>
  </si>
  <si>
    <t>Policia</t>
  </si>
  <si>
    <t>Homicidio</t>
  </si>
  <si>
    <t>Informes de riesgo</t>
  </si>
  <si>
    <t>Presencia de Grupos Armados</t>
  </si>
  <si>
    <t>Extorsiones</t>
  </si>
  <si>
    <t>Consejería DDHH</t>
  </si>
  <si>
    <t>Ataques a infraestructura pública (Petrolera y energética)</t>
  </si>
  <si>
    <t>Expulsión de 0-17 (2016)</t>
  </si>
  <si>
    <t>UNODC</t>
  </si>
  <si>
    <t>Hectáreas de cultivos ilícitos</t>
  </si>
  <si>
    <t>Accidentes minas</t>
  </si>
  <si>
    <t>ZVTN</t>
  </si>
  <si>
    <t>Min Defensa</t>
  </si>
  <si>
    <t>Embarazo Adolescente (15 a 19 años- Menores 19 años)</t>
  </si>
  <si>
    <t># de personas víctimas con algún tipo de discapacidad</t>
  </si>
  <si>
    <t>% de nacidos vivos con bajo peso al nacer</t>
  </si>
  <si>
    <t>Razón de mortalidad materna</t>
  </si>
  <si>
    <t># suicidios grupos en contextos de vulnerabilidad/MUNICIPIO</t>
  </si>
  <si>
    <t xml:space="preserve">UARIV </t>
  </si>
  <si>
    <t>DANE-Estadísticas vitales</t>
  </si>
  <si>
    <t>FORENSIS, DANE, SIVIGILA.</t>
  </si>
  <si>
    <t>Matriz de Metadatos necesidades Nutrición</t>
  </si>
  <si>
    <t>Matriz de Metadatos necesidades Seguridad Alimentaria</t>
  </si>
  <si>
    <t>ANH</t>
  </si>
  <si>
    <t>Explotación y exploración de hidrocarburos</t>
  </si>
  <si>
    <t>Porcentaje del territorio con explotación y exploración de hidrocarburos</t>
  </si>
  <si>
    <t>Riesgo de reclutamiento</t>
  </si>
  <si>
    <t>Eventos de desplazamientos masivos</t>
  </si>
  <si>
    <t>Municipios con riesgo de reclutamiento</t>
  </si>
  <si>
    <t xml:space="preserve">Número de personas reportadas </t>
  </si>
  <si>
    <t xml:space="preserve">Número de informe de riesgo </t>
  </si>
  <si>
    <t>Medida a través de acciones armadas de FARC, ELN, EPL, Grupos armados post desmovilización</t>
  </si>
  <si>
    <t>Número de personas extorsionadas</t>
  </si>
  <si>
    <t>Número de incidentes contra infraestructura petrolera y energética</t>
  </si>
  <si>
    <t>Porcentaje de desplazados menores de 18 años</t>
  </si>
  <si>
    <t>Número de hectáreas cultivas de coca</t>
  </si>
  <si>
    <t>Número de incidentes con minas antipersonales y artefactos explosivos improvisados</t>
  </si>
  <si>
    <t>Municipios con Zonas Veredales Transitorias</t>
  </si>
  <si>
    <t>Número de eventos de desplazamientos masivos</t>
  </si>
  <si>
    <t>Defensoría</t>
  </si>
  <si>
    <t>Caseload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</si>
</sst>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0.0"/>
    <numFmt numFmtId="165" formatCode="_-* #,##0.00\ _€_-;\-* #,##0.00\ _€_-;_-* &quot;-&quot;??\ _€_-;_-@_-"/>
    <numFmt numFmtId="166" formatCode="_ * #,##0.00_ ;_ * \-#,##0.00_ ;_ * &quot;-&quot;??_ ;_ @_ "/>
    <numFmt numFmtId="167" formatCode="_ [$€-2]\ * #,##0.00_ ;_ [$€-2]\ * \-#,##0.00_ ;_ [$€-2]\ * &quot;-&quot;??_ "/>
  </numFmts>
  <fonts count="4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9"/>
      <color theme="1"/>
      <name val="Arial"/>
      <family val="2"/>
    </font>
    <font>
      <b/>
      <sz val="9"/>
      <color theme="1"/>
      <name val="Arial"/>
      <family val="2"/>
    </font>
    <font>
      <sz val="9"/>
      <name val="Arial"/>
      <family val="2"/>
    </font>
    <font>
      <b/>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rgb="FF000000"/>
      <name val="Calibri"/>
      <family val="2"/>
      <scheme val="minor"/>
    </font>
    <font>
      <sz val="10"/>
      <color theme="1"/>
      <name val="Arial"/>
      <family val="2"/>
    </font>
    <font>
      <sz val="18"/>
      <color theme="3"/>
      <name val="Cambria"/>
      <family val="2"/>
      <scheme val="major"/>
    </font>
    <font>
      <u/>
      <sz val="11"/>
      <color rgb="FF0000FF"/>
      <name val="Calibri"/>
      <family val="2"/>
      <scheme val="minor"/>
    </font>
    <font>
      <u/>
      <sz val="11"/>
      <color rgb="FF800080"/>
      <name val="Calibri"/>
      <family val="2"/>
      <scheme val="minor"/>
    </font>
    <font>
      <sz val="8"/>
      <name val="Arial"/>
      <family val="2"/>
    </font>
    <font>
      <sz val="11"/>
      <color indexed="8"/>
      <name val="Calibri"/>
      <family val="2"/>
    </font>
    <font>
      <sz val="12"/>
      <color theme="1"/>
      <name val="Calibri"/>
      <family val="2"/>
      <scheme val="minor"/>
    </font>
    <font>
      <u/>
      <sz val="11"/>
      <color rgb="FF0066AA"/>
      <name val="Calibri"/>
      <family val="2"/>
      <scheme val="minor"/>
    </font>
    <font>
      <u/>
      <sz val="11"/>
      <color rgb="FF004488"/>
      <name val="Calibri"/>
      <family val="2"/>
      <scheme val="minor"/>
    </font>
    <font>
      <sz val="10"/>
      <name val="MS Sans Serif"/>
      <family val="2"/>
    </font>
    <font>
      <b/>
      <sz val="11"/>
      <color indexed="56"/>
      <name val="Calibri"/>
      <family val="2"/>
    </font>
    <font>
      <b/>
      <sz val="18"/>
      <color indexed="56"/>
      <name val="Cambria"/>
      <family val="2"/>
    </font>
    <font>
      <b/>
      <sz val="15"/>
      <color indexed="56"/>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3"/>
      <color indexed="56"/>
      <name val="Calibri"/>
      <family val="2"/>
    </font>
  </fonts>
  <fills count="62">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6"/>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759">
    <xf numFmtId="0" fontId="0" fillId="0" borderId="0"/>
    <xf numFmtId="9" fontId="1" fillId="0" borderId="0" applyFont="0" applyFill="0" applyBorder="0" applyAlignment="0" applyProtection="0"/>
    <xf numFmtId="0" fontId="6" fillId="0" borderId="0"/>
    <xf numFmtId="0" fontId="8" fillId="0" borderId="0" applyNumberFormat="0" applyFill="0" applyBorder="0" applyAlignment="0" applyProtection="0"/>
    <xf numFmtId="0" fontId="9" fillId="0" borderId="21" applyNumberFormat="0" applyFill="0" applyAlignment="0" applyProtection="0"/>
    <xf numFmtId="0" fontId="10" fillId="0" borderId="22" applyNumberFormat="0" applyFill="0" applyAlignment="0" applyProtection="0"/>
    <xf numFmtId="0" fontId="11" fillId="0" borderId="23" applyNumberFormat="0" applyFill="0" applyAlignment="0" applyProtection="0"/>
    <xf numFmtId="0" fontId="11" fillId="0" borderId="0" applyNumberFormat="0" applyFill="0" applyBorder="0" applyAlignment="0" applyProtection="0"/>
    <xf numFmtId="0" fontId="12" fillId="8" borderId="0" applyNumberFormat="0" applyBorder="0" applyAlignment="0" applyProtection="0"/>
    <xf numFmtId="0" fontId="13" fillId="9" borderId="0" applyNumberFormat="0" applyBorder="0" applyAlignment="0" applyProtection="0"/>
    <xf numFmtId="0" fontId="14" fillId="10" borderId="0" applyNumberFormat="0" applyBorder="0" applyAlignment="0" applyProtection="0"/>
    <xf numFmtId="0" fontId="15" fillId="11" borderId="24" applyNumberFormat="0" applyAlignment="0" applyProtection="0"/>
    <xf numFmtId="0" fontId="16" fillId="12" borderId="25" applyNumberFormat="0" applyAlignment="0" applyProtection="0"/>
    <xf numFmtId="0" fontId="17" fillId="12" borderId="24" applyNumberFormat="0" applyAlignment="0" applyProtection="0"/>
    <xf numFmtId="0" fontId="18" fillId="0" borderId="26" applyNumberFormat="0" applyFill="0" applyAlignment="0" applyProtection="0"/>
    <xf numFmtId="0" fontId="19" fillId="13" borderId="27" applyNumberFormat="0" applyAlignment="0" applyProtection="0"/>
    <xf numFmtId="0" fontId="20" fillId="0" borderId="0" applyNumberFormat="0" applyFill="0" applyBorder="0" applyAlignment="0" applyProtection="0"/>
    <xf numFmtId="0" fontId="1" fillId="14" borderId="28" applyNumberFormat="0" applyFont="0" applyAlignment="0" applyProtection="0"/>
    <xf numFmtId="0" fontId="21" fillId="0" borderId="0" applyNumberFormat="0" applyFill="0" applyBorder="0" applyAlignment="0" applyProtection="0"/>
    <xf numFmtId="0" fontId="2" fillId="0" borderId="29" applyNumberFormat="0" applyFill="0" applyAlignment="0" applyProtection="0"/>
    <xf numFmtId="0" fontId="2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2" fillId="38" borderId="0" applyNumberFormat="0" applyBorder="0" applyAlignment="0" applyProtection="0"/>
    <xf numFmtId="0" fontId="23" fillId="0" borderId="0"/>
    <xf numFmtId="43" fontId="24" fillId="0" borderId="0" applyFont="0" applyFill="0" applyBorder="0" applyAlignment="0" applyProtection="0"/>
    <xf numFmtId="0" fontId="23" fillId="0" borderId="0"/>
    <xf numFmtId="0" fontId="24" fillId="0" borderId="0"/>
    <xf numFmtId="0" fontId="23" fillId="0" borderId="0"/>
    <xf numFmtId="0" fontId="23" fillId="0" borderId="0"/>
    <xf numFmtId="0" fontId="23" fillId="0" borderId="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3" fillId="0" borderId="0"/>
    <xf numFmtId="0" fontId="23" fillId="0" borderId="0"/>
    <xf numFmtId="0" fontId="23" fillId="0" borderId="0"/>
    <xf numFmtId="0" fontId="23" fillId="0" borderId="0" applyNumberFormat="0"/>
    <xf numFmtId="44" fontId="23" fillId="0" borderId="0" applyFont="0" applyFill="0" applyBorder="0" applyAlignment="0" applyProtection="0"/>
    <xf numFmtId="43" fontId="23" fillId="0" borderId="0" applyFont="0" applyFill="0" applyBorder="0" applyAlignment="0" applyProtection="0"/>
    <xf numFmtId="0" fontId="23" fillId="0" borderId="0"/>
    <xf numFmtId="43" fontId="24" fillId="0" borderId="0" applyFont="0" applyFill="0" applyBorder="0" applyAlignment="0" applyProtection="0"/>
    <xf numFmtId="0" fontId="6" fillId="0" borderId="0"/>
    <xf numFmtId="0" fontId="24" fillId="0" borderId="0"/>
    <xf numFmtId="0" fontId="8" fillId="0" borderId="0" applyNumberFormat="0" applyFill="0" applyBorder="0" applyAlignment="0" applyProtection="0"/>
    <xf numFmtId="165" fontId="1"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0" fontId="30" fillId="0" borderId="0" applyFill="0" applyProtection="0"/>
    <xf numFmtId="0" fontId="31" fillId="0" borderId="0"/>
    <xf numFmtId="0" fontId="34" fillId="0" borderId="0"/>
    <xf numFmtId="165" fontId="1" fillId="0" borderId="0" applyFont="0" applyFill="0" applyBorder="0" applyAlignment="0" applyProtection="0"/>
    <xf numFmtId="0" fontId="24" fillId="0" borderId="0"/>
    <xf numFmtId="0" fontId="30" fillId="4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3"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8" fillId="50"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38" fillId="54" borderId="0" applyNumberFormat="0" applyBorder="0" applyAlignment="0" applyProtection="0"/>
    <xf numFmtId="0" fontId="38" fillId="55" borderId="0" applyNumberFormat="0" applyBorder="0" applyAlignment="0" applyProtection="0"/>
    <xf numFmtId="0" fontId="38" fillId="56"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7" borderId="0" applyNumberFormat="0" applyBorder="0" applyAlignment="0" applyProtection="0"/>
    <xf numFmtId="0" fontId="44" fillId="41" borderId="0" applyNumberFormat="0" applyBorder="0" applyAlignment="0" applyProtection="0"/>
    <xf numFmtId="0" fontId="40" fillId="58" borderId="39" applyNumberFormat="0" applyAlignment="0" applyProtection="0"/>
    <xf numFmtId="0" fontId="41" fillId="59" borderId="40" applyNumberFormat="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6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0" fontId="47" fillId="0" borderId="0" applyNumberFormat="0" applyFill="0" applyBorder="0" applyAlignment="0" applyProtection="0"/>
    <xf numFmtId="0" fontId="39" fillId="42" borderId="0" applyNumberFormat="0" applyBorder="0" applyAlignment="0" applyProtection="0"/>
    <xf numFmtId="0" fontId="37" fillId="0" borderId="42" applyNumberFormat="0" applyFill="0" applyAlignment="0" applyProtection="0"/>
    <xf numFmtId="0" fontId="48" fillId="0" borderId="43" applyNumberFormat="0" applyFill="0" applyAlignment="0" applyProtection="0"/>
    <xf numFmtId="0" fontId="35" fillId="0" borderId="44" applyNumberFormat="0" applyFill="0" applyAlignment="0" applyProtection="0"/>
    <xf numFmtId="0" fontId="35" fillId="0" borderId="0" applyNumberFormat="0" applyFill="0" applyBorder="0" applyAlignment="0" applyProtection="0"/>
    <xf numFmtId="0" fontId="43" fillId="45" borderId="39" applyNumberFormat="0" applyAlignment="0" applyProtection="0"/>
    <xf numFmtId="0" fontId="42" fillId="0" borderId="41" applyNumberFormat="0" applyFill="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0" fontId="23" fillId="0" borderId="0"/>
    <xf numFmtId="0" fontId="23" fillId="0" borderId="0"/>
    <xf numFmtId="0" fontId="30" fillId="0" borderId="0"/>
    <xf numFmtId="0" fontId="30" fillId="0" borderId="0"/>
    <xf numFmtId="0" fontId="23" fillId="0" borderId="0"/>
    <xf numFmtId="0" fontId="30" fillId="0" borderId="0"/>
    <xf numFmtId="0" fontId="23" fillId="0" borderId="0"/>
    <xf numFmtId="0" fontId="30" fillId="0" borderId="0"/>
    <xf numFmtId="0" fontId="23"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wrapText="1"/>
    </xf>
    <xf numFmtId="0" fontId="23" fillId="0" borderId="0">
      <alignment wrapText="1"/>
    </xf>
    <xf numFmtId="0" fontId="23" fillId="0" borderId="0">
      <alignment wrapText="1"/>
    </xf>
    <xf numFmtId="0" fontId="30" fillId="0" borderId="0"/>
    <xf numFmtId="0" fontId="30" fillId="0" borderId="0"/>
    <xf numFmtId="0" fontId="23" fillId="0" borderId="0"/>
    <xf numFmtId="0" fontId="30" fillId="61" borderId="45" applyNumberFormat="0" applyFont="0" applyAlignment="0" applyProtection="0"/>
    <xf numFmtId="0" fontId="45" fillId="58" borderId="46" applyNumberFormat="0" applyAlignment="0" applyProtection="0"/>
    <xf numFmtId="9" fontId="23" fillId="0" borderId="0" applyFont="0" applyFill="0" applyBorder="0" applyAlignment="0" applyProtection="0"/>
    <xf numFmtId="0" fontId="36" fillId="0" borderId="0" applyNumberFormat="0" applyFill="0" applyBorder="0" applyAlignment="0" applyProtection="0"/>
    <xf numFmtId="0" fontId="46" fillId="0" borderId="0" applyNumberForma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6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wrapText="1"/>
    </xf>
    <xf numFmtId="0" fontId="23" fillId="0" borderId="0">
      <alignment wrapText="1"/>
    </xf>
    <xf numFmtId="0" fontId="23" fillId="0" borderId="0"/>
    <xf numFmtId="9" fontId="23" fillId="0" borderId="0" applyFont="0" applyFill="0" applyBorder="0" applyAlignment="0" applyProtection="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43" fontId="23" fillId="0" borderId="0" applyFont="0" applyFill="0" applyBorder="0" applyAlignment="0" applyProtection="0"/>
    <xf numFmtId="0" fontId="31" fillId="0" borderId="0"/>
    <xf numFmtId="0" fontId="30" fillId="0" borderId="0" applyFill="0" applyProtection="0"/>
    <xf numFmtId="0" fontId="30" fillId="0" borderId="0" applyFill="0" applyProtection="0"/>
    <xf numFmtId="0" fontId="23" fillId="0" borderId="0"/>
    <xf numFmtId="0" fontId="29" fillId="0" borderId="0"/>
  </cellStyleXfs>
  <cellXfs count="127">
    <xf numFmtId="0" fontId="0" fillId="0" borderId="0" xfId="0"/>
    <xf numFmtId="9" fontId="5" fillId="2" borderId="1" xfId="1" applyFont="1" applyFill="1" applyBorder="1" applyAlignment="1">
      <alignment horizontal="center" vertical="center" wrapText="1"/>
    </xf>
    <xf numFmtId="2" fontId="6" fillId="3" borderId="1" xfId="2"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2" fontId="6" fillId="4" borderId="2" xfId="2" applyNumberFormat="1" applyFont="1" applyFill="1" applyBorder="1" applyAlignment="1">
      <alignment horizontal="center" vertical="center" wrapText="1"/>
    </xf>
    <xf numFmtId="2" fontId="6" fillId="7" borderId="1" xfId="2"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2" fontId="6" fillId="3" borderId="10" xfId="2" applyNumberFormat="1" applyFont="1" applyFill="1" applyBorder="1" applyAlignment="1">
      <alignment horizontal="center" vertical="center" wrapText="1"/>
    </xf>
    <xf numFmtId="2" fontId="6" fillId="4" borderId="10" xfId="2" applyNumberFormat="1" applyFont="1" applyFill="1" applyBorder="1" applyAlignment="1">
      <alignment horizontal="center" vertical="center" wrapText="1"/>
    </xf>
    <xf numFmtId="0" fontId="5" fillId="2" borderId="14" xfId="0" applyFont="1" applyFill="1" applyBorder="1" applyAlignment="1">
      <alignment horizontal="center" vertical="center"/>
    </xf>
    <xf numFmtId="2" fontId="6" fillId="6" borderId="10" xfId="2" applyNumberFormat="1" applyFont="1" applyFill="1" applyBorder="1" applyAlignment="1">
      <alignment horizontal="center" vertical="center" wrapText="1"/>
    </xf>
    <xf numFmtId="164" fontId="6" fillId="6" borderId="10" xfId="2" applyNumberFormat="1" applyFont="1" applyFill="1" applyBorder="1" applyAlignment="1">
      <alignment horizontal="center" vertical="center" wrapText="1"/>
    </xf>
    <xf numFmtId="2" fontId="6" fillId="7" borderId="10" xfId="2" applyNumberFormat="1" applyFont="1" applyFill="1" applyBorder="1" applyAlignment="1">
      <alignment horizontal="center" vertical="center" wrapText="1"/>
    </xf>
    <xf numFmtId="2" fontId="6" fillId="4" borderId="1" xfId="2" applyNumberFormat="1" applyFont="1" applyFill="1" applyBorder="1" applyAlignment="1">
      <alignment horizontal="center" vertical="center" wrapText="1"/>
    </xf>
    <xf numFmtId="0" fontId="0" fillId="0" borderId="0" xfId="0"/>
    <xf numFmtId="9" fontId="4" fillId="3" borderId="11" xfId="1" applyFont="1" applyFill="1" applyBorder="1" applyAlignment="1">
      <alignment horizontal="center" vertical="center" wrapText="1"/>
    </xf>
    <xf numFmtId="0" fontId="0" fillId="0" borderId="0" xfId="0"/>
    <xf numFmtId="2" fontId="6" fillId="4" borderId="6" xfId="2" applyNumberFormat="1" applyFont="1" applyFill="1" applyBorder="1" applyAlignment="1">
      <alignment horizontal="center" vertical="center" wrapText="1"/>
    </xf>
    <xf numFmtId="2" fontId="6" fillId="6" borderId="1" xfId="2" applyNumberFormat="1" applyFont="1" applyFill="1" applyBorder="1" applyAlignment="1">
      <alignment horizontal="center" vertical="center" wrapText="1"/>
    </xf>
    <xf numFmtId="164" fontId="6" fillId="6" borderId="1" xfId="2" applyNumberFormat="1" applyFont="1" applyFill="1" applyBorder="1" applyAlignment="1">
      <alignment horizontal="center" vertical="center" wrapText="1"/>
    </xf>
    <xf numFmtId="1" fontId="4" fillId="3" borderId="10" xfId="0" applyNumberFormat="1" applyFont="1" applyFill="1" applyBorder="1" applyAlignment="1">
      <alignment horizontal="center" vertical="center" wrapText="1"/>
    </xf>
    <xf numFmtId="0" fontId="5" fillId="2" borderId="34" xfId="0" applyFont="1" applyFill="1" applyBorder="1" applyAlignment="1">
      <alignment wrapText="1"/>
    </xf>
    <xf numFmtId="2" fontId="4" fillId="4" borderId="1" xfId="0" applyNumberFormat="1" applyFont="1" applyFill="1" applyBorder="1" applyAlignment="1">
      <alignment horizontal="center" vertical="center" wrapText="1"/>
    </xf>
    <xf numFmtId="9" fontId="23" fillId="4" borderId="11" xfId="1" applyFont="1" applyFill="1" applyBorder="1" applyAlignment="1">
      <alignment horizontal="center" vertical="center" wrapText="1"/>
    </xf>
    <xf numFmtId="1" fontId="5" fillId="2" borderId="1" xfId="1"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33" xfId="0" applyFont="1" applyFill="1" applyBorder="1" applyAlignment="1">
      <alignment horizontal="center" vertical="center"/>
    </xf>
    <xf numFmtId="1" fontId="4" fillId="4" borderId="1" xfId="0" applyNumberFormat="1" applyFont="1" applyFill="1" applyBorder="1" applyAlignment="1">
      <alignment horizontal="center" vertical="center" wrapText="1"/>
    </xf>
    <xf numFmtId="0" fontId="5" fillId="2" borderId="4" xfId="0" applyFont="1" applyFill="1" applyBorder="1" applyAlignment="1">
      <alignment wrapText="1"/>
    </xf>
    <xf numFmtId="9" fontId="4" fillId="3" borderId="15" xfId="1" applyFont="1" applyFill="1" applyBorder="1" applyAlignment="1">
      <alignment horizontal="center" vertical="center" wrapText="1"/>
    </xf>
    <xf numFmtId="9" fontId="23" fillId="4" borderId="13" xfId="1" applyFont="1" applyFill="1" applyBorder="1" applyAlignment="1">
      <alignment horizontal="center" vertical="center" wrapText="1"/>
    </xf>
    <xf numFmtId="9" fontId="23" fillId="4" borderId="15" xfId="1" applyFont="1" applyFill="1" applyBorder="1" applyAlignment="1">
      <alignment horizontal="center" vertical="center" wrapText="1"/>
    </xf>
    <xf numFmtId="1" fontId="0" fillId="0" borderId="0" xfId="0" applyNumberFormat="1"/>
    <xf numFmtId="1" fontId="6" fillId="4" borderId="1" xfId="2" applyNumberFormat="1" applyFont="1" applyFill="1" applyBorder="1" applyAlignment="1">
      <alignment horizontal="center" vertical="center" wrapText="1"/>
    </xf>
    <xf numFmtId="0" fontId="0" fillId="0" borderId="0" xfId="0"/>
    <xf numFmtId="9" fontId="5" fillId="2" borderId="4" xfId="1" applyFont="1" applyFill="1" applyBorder="1" applyAlignment="1">
      <alignment horizontal="center" vertical="center" wrapText="1"/>
    </xf>
    <xf numFmtId="1" fontId="5" fillId="2" borderId="4" xfId="1" applyNumberFormat="1" applyFont="1" applyFill="1" applyBorder="1" applyAlignment="1">
      <alignment horizontal="center" vertical="center" wrapText="1"/>
    </xf>
    <xf numFmtId="9" fontId="5" fillId="2" borderId="34" xfId="1" applyFont="1" applyFill="1" applyBorder="1" applyAlignment="1">
      <alignment horizontal="center" vertical="center" wrapText="1"/>
    </xf>
    <xf numFmtId="9" fontId="4" fillId="4" borderId="15" xfId="1" applyFont="1" applyFill="1" applyBorder="1" applyAlignment="1">
      <alignment horizontal="center" vertical="center" wrapText="1"/>
    </xf>
    <xf numFmtId="2" fontId="4" fillId="4" borderId="10" xfId="0" applyNumberFormat="1" applyFont="1" applyFill="1" applyBorder="1" applyAlignment="1">
      <alignment horizontal="center" vertical="center" wrapText="1"/>
    </xf>
    <xf numFmtId="1" fontId="4" fillId="4" borderId="10" xfId="0" applyNumberFormat="1" applyFont="1" applyFill="1" applyBorder="1" applyAlignment="1">
      <alignment horizontal="center" vertical="center" wrapText="1"/>
    </xf>
    <xf numFmtId="9" fontId="4" fillId="4" borderId="11" xfId="1" applyFont="1" applyFill="1" applyBorder="1" applyAlignment="1">
      <alignment horizontal="center" vertical="center" wrapText="1"/>
    </xf>
    <xf numFmtId="9" fontId="5" fillId="2" borderId="15" xfId="1" applyFont="1" applyFill="1" applyBorder="1" applyAlignment="1">
      <alignment horizontal="center" vertical="center" wrapText="1"/>
    </xf>
    <xf numFmtId="0" fontId="5" fillId="2" borderId="3" xfId="0" applyFont="1" applyFill="1" applyBorder="1" applyAlignment="1">
      <alignment horizontal="center" vertical="center"/>
    </xf>
    <xf numFmtId="2" fontId="6" fillId="4" borderId="32" xfId="2" applyNumberFormat="1" applyFont="1" applyFill="1" applyBorder="1" applyAlignment="1">
      <alignment horizontal="center" vertical="center" wrapText="1"/>
    </xf>
    <xf numFmtId="0" fontId="5" fillId="2" borderId="8" xfId="0" applyFont="1" applyFill="1" applyBorder="1" applyAlignment="1">
      <alignment horizontal="center" vertical="center"/>
    </xf>
    <xf numFmtId="9" fontId="6" fillId="7" borderId="15" xfId="1" applyFont="1" applyFill="1" applyBorder="1" applyAlignment="1">
      <alignment horizontal="center" vertical="center" wrapText="1"/>
    </xf>
    <xf numFmtId="0" fontId="25" fillId="39" borderId="6" xfId="0" applyFont="1" applyFill="1" applyBorder="1" applyAlignment="1">
      <alignment horizontal="center" vertical="center" wrapText="1"/>
    </xf>
    <xf numFmtId="2" fontId="6" fillId="4" borderId="35" xfId="2" applyNumberFormat="1" applyFont="1" applyFill="1" applyBorder="1" applyAlignment="1">
      <alignment horizontal="center" vertical="center" wrapText="1"/>
    </xf>
    <xf numFmtId="2" fontId="6" fillId="4" borderId="7" xfId="2" applyNumberFormat="1" applyFont="1" applyFill="1" applyBorder="1" applyAlignment="1">
      <alignment horizontal="center" vertical="center" wrapText="1"/>
    </xf>
    <xf numFmtId="0" fontId="5" fillId="2" borderId="17" xfId="0" applyFont="1" applyFill="1" applyBorder="1" applyAlignment="1">
      <alignment wrapText="1"/>
    </xf>
    <xf numFmtId="9" fontId="25" fillId="39" borderId="13" xfId="1" applyFont="1" applyFill="1" applyBorder="1" applyAlignment="1">
      <alignment horizontal="center" vertical="center" wrapText="1"/>
    </xf>
    <xf numFmtId="0" fontId="25" fillId="39" borderId="1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wrapText="1"/>
    </xf>
    <xf numFmtId="9" fontId="25" fillId="39" borderId="11" xfId="1" applyFont="1" applyFill="1" applyBorder="1" applyAlignment="1">
      <alignment horizontal="center" vertical="center" wrapText="1"/>
    </xf>
    <xf numFmtId="0" fontId="0" fillId="0" borderId="0" xfId="0" applyAlignment="1">
      <alignment wrapText="1"/>
    </xf>
    <xf numFmtId="9" fontId="25" fillId="39" borderId="15" xfId="1" applyFont="1" applyFill="1" applyBorder="1" applyAlignment="1">
      <alignment horizontal="center" vertical="center" wrapText="1"/>
    </xf>
    <xf numFmtId="0" fontId="25" fillId="39" borderId="1" xfId="0" applyFont="1" applyFill="1" applyBorder="1" applyAlignment="1">
      <alignment horizontal="center" vertical="center" wrapText="1"/>
    </xf>
    <xf numFmtId="0" fontId="0" fillId="0" borderId="0" xfId="0"/>
    <xf numFmtId="0" fontId="0" fillId="0" borderId="0" xfId="0" applyAlignment="1"/>
    <xf numFmtId="1" fontId="5" fillId="2" borderId="3" xfId="1" applyNumberFormat="1" applyFont="1" applyFill="1" applyBorder="1" applyAlignment="1">
      <alignment horizontal="center" vertical="center" wrapText="1"/>
    </xf>
    <xf numFmtId="9" fontId="5" fillId="2" borderId="3" xfId="1" applyFont="1" applyFill="1" applyBorder="1" applyAlignment="1">
      <alignment horizontal="center" vertical="center" wrapText="1"/>
    </xf>
    <xf numFmtId="0" fontId="25" fillId="5" borderId="6" xfId="0" applyFont="1" applyFill="1" applyBorder="1" applyAlignment="1">
      <alignment horizontal="center" vertical="center" wrapText="1"/>
    </xf>
    <xf numFmtId="9" fontId="5" fillId="2" borderId="17" xfId="1" applyFont="1" applyFill="1" applyBorder="1" applyAlignment="1">
      <alignment horizontal="center" vertical="center" wrapText="1"/>
    </xf>
    <xf numFmtId="0" fontId="25" fillId="5" borderId="10" xfId="0" applyFont="1" applyFill="1" applyBorder="1" applyAlignment="1">
      <alignment horizontal="center" vertical="center"/>
    </xf>
    <xf numFmtId="0" fontId="25" fillId="5" borderId="10" xfId="0" applyFont="1" applyFill="1" applyBorder="1" applyAlignment="1">
      <alignment horizontal="center" vertical="center" wrapText="1"/>
    </xf>
    <xf numFmtId="0" fontId="25" fillId="5" borderId="6" xfId="0" applyFont="1" applyFill="1" applyBorder="1" applyAlignment="1">
      <alignment horizontal="center" vertical="center"/>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2" fontId="6" fillId="6" borderId="6" xfId="2" applyNumberFormat="1" applyFont="1" applyFill="1" applyBorder="1" applyAlignment="1">
      <alignment horizontal="center" vertical="center" wrapText="1"/>
    </xf>
    <xf numFmtId="164" fontId="6" fillId="6" borderId="6" xfId="2" applyNumberFormat="1" applyFont="1" applyFill="1" applyBorder="1" applyAlignment="1">
      <alignment horizontal="center" vertical="center" wrapText="1"/>
    </xf>
    <xf numFmtId="1" fontId="6" fillId="6" borderId="6" xfId="2" applyNumberFormat="1" applyFont="1" applyFill="1" applyBorder="1" applyAlignment="1">
      <alignment horizontal="center" vertical="center" wrapText="1"/>
    </xf>
    <xf numFmtId="9" fontId="23" fillId="6" borderId="13" xfId="1" applyFont="1" applyFill="1" applyBorder="1" applyAlignment="1">
      <alignment horizontal="center" vertical="center" wrapText="1"/>
    </xf>
    <xf numFmtId="2" fontId="6" fillId="6" borderId="1" xfId="2" applyNumberFormat="1" applyFont="1" applyFill="1" applyBorder="1" applyAlignment="1">
      <alignment vertical="center" wrapText="1"/>
    </xf>
    <xf numFmtId="1" fontId="6" fillId="6" borderId="1" xfId="2" applyNumberFormat="1" applyFont="1" applyFill="1" applyBorder="1" applyAlignment="1">
      <alignment horizontal="center" vertical="center" wrapText="1"/>
    </xf>
    <xf numFmtId="9" fontId="23" fillId="6" borderId="15" xfId="1" applyFont="1" applyFill="1" applyBorder="1" applyAlignment="1">
      <alignment horizontal="center" vertical="center" wrapText="1"/>
    </xf>
    <xf numFmtId="1" fontId="6" fillId="6" borderId="10" xfId="2" applyNumberFormat="1" applyFont="1" applyFill="1" applyBorder="1" applyAlignment="1">
      <alignment horizontal="center" vertical="center" wrapText="1"/>
    </xf>
    <xf numFmtId="9" fontId="23" fillId="6" borderId="11" xfId="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0" fontId="5" fillId="2" borderId="34" xfId="0" applyFont="1" applyFill="1" applyBorder="1" applyAlignment="1">
      <alignment horizontal="center" vertical="center" wrapText="1"/>
    </xf>
    <xf numFmtId="9" fontId="25" fillId="5" borderId="15" xfId="1" applyFont="1" applyFill="1" applyBorder="1" applyAlignment="1">
      <alignment horizontal="center" vertical="center" wrapText="1"/>
    </xf>
    <xf numFmtId="9" fontId="5" fillId="2" borderId="8" xfId="1" applyFont="1" applyFill="1" applyBorder="1" applyAlignment="1">
      <alignment horizontal="center" vertical="center" wrapText="1"/>
    </xf>
    <xf numFmtId="9" fontId="25" fillId="5" borderId="11" xfId="1" applyFont="1" applyFill="1" applyBorder="1" applyAlignment="1">
      <alignment horizontal="center" vertical="center" wrapText="1"/>
    </xf>
    <xf numFmtId="0" fontId="5" fillId="2" borderId="5" xfId="0" applyFont="1" applyFill="1" applyBorder="1" applyAlignment="1">
      <alignment horizontal="center" vertical="center"/>
    </xf>
    <xf numFmtId="9" fontId="5" fillId="2" borderId="7" xfId="1" applyFont="1" applyFill="1" applyBorder="1" applyAlignment="1">
      <alignment horizontal="center" vertical="center" wrapText="1"/>
    </xf>
    <xf numFmtId="1" fontId="5" fillId="2" borderId="7" xfId="1" applyNumberFormat="1" applyFont="1" applyFill="1" applyBorder="1" applyAlignment="1">
      <alignment horizontal="center" vertical="center" wrapText="1"/>
    </xf>
    <xf numFmtId="9" fontId="5" fillId="2" borderId="38" xfId="1" applyFont="1" applyFill="1" applyBorder="1" applyAlignment="1">
      <alignment horizontal="center" vertical="center" wrapText="1"/>
    </xf>
    <xf numFmtId="2" fontId="6" fillId="7" borderId="6" xfId="2" applyNumberFormat="1" applyFont="1" applyFill="1" applyBorder="1" applyAlignment="1">
      <alignment horizontal="center" vertical="center" wrapText="1"/>
    </xf>
    <xf numFmtId="9" fontId="6" fillId="7" borderId="13" xfId="1" applyFont="1" applyFill="1" applyBorder="1" applyAlignment="1">
      <alignment horizontal="center" vertical="center" wrapText="1"/>
    </xf>
    <xf numFmtId="1" fontId="6" fillId="7" borderId="1" xfId="2" applyNumberFormat="1" applyFont="1" applyFill="1" applyBorder="1" applyAlignment="1">
      <alignment horizontal="center" vertical="center" wrapText="1"/>
    </xf>
    <xf numFmtId="1" fontId="6" fillId="7" borderId="10" xfId="2" applyNumberFormat="1" applyFont="1" applyFill="1" applyBorder="1" applyAlignment="1">
      <alignment horizontal="center" vertical="center" wrapText="1"/>
    </xf>
    <xf numFmtId="9" fontId="6" fillId="7" borderId="11" xfId="1" applyFont="1" applyFill="1" applyBorder="1" applyAlignment="1">
      <alignment horizontal="center" vertical="center" wrapText="1"/>
    </xf>
    <xf numFmtId="2" fontId="4" fillId="4" borderId="8" xfId="0" applyNumberFormat="1" applyFont="1" applyFill="1" applyBorder="1" applyAlignment="1">
      <alignment horizontal="center" vertical="center" textRotation="90"/>
    </xf>
    <xf numFmtId="2" fontId="4" fillId="4" borderId="9" xfId="0" applyNumberFormat="1" applyFont="1" applyFill="1" applyBorder="1" applyAlignment="1">
      <alignment horizontal="center" vertical="center" textRotation="90"/>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2" fontId="4" fillId="3" borderId="37" xfId="0" applyNumberFormat="1" applyFont="1" applyFill="1" applyBorder="1" applyAlignment="1">
      <alignment horizontal="center" vertical="center" textRotation="90"/>
    </xf>
    <xf numFmtId="2" fontId="4" fillId="3" borderId="8" xfId="0" applyNumberFormat="1" applyFont="1" applyFill="1" applyBorder="1" applyAlignment="1">
      <alignment horizontal="center" vertical="center" textRotation="90"/>
    </xf>
    <xf numFmtId="2" fontId="4" fillId="3" borderId="9" xfId="0" applyNumberFormat="1" applyFont="1" applyFill="1" applyBorder="1" applyAlignment="1">
      <alignment horizontal="center" vertical="center" textRotation="90"/>
    </xf>
    <xf numFmtId="2" fontId="4" fillId="3" borderId="14" xfId="0" applyNumberFormat="1" applyFont="1" applyFill="1" applyBorder="1" applyAlignment="1">
      <alignment horizontal="center" vertical="center" textRotation="90" wrapText="1"/>
    </xf>
    <xf numFmtId="2" fontId="4" fillId="3" borderId="16" xfId="0" applyNumberFormat="1" applyFont="1" applyFill="1" applyBorder="1" applyAlignment="1">
      <alignment horizontal="center" vertical="center" textRotation="90" wrapText="1"/>
    </xf>
    <xf numFmtId="2" fontId="6" fillId="6" borderId="12" xfId="2" applyNumberFormat="1" applyFont="1" applyFill="1" applyBorder="1" applyAlignment="1">
      <alignment horizontal="center" vertical="center" textRotation="90"/>
    </xf>
    <xf numFmtId="2" fontId="6" fillId="6" borderId="14" xfId="2" applyNumberFormat="1" applyFont="1" applyFill="1" applyBorder="1" applyAlignment="1">
      <alignment horizontal="center" vertical="center" textRotation="90"/>
    </xf>
    <xf numFmtId="2" fontId="6" fillId="6" borderId="16" xfId="2" applyNumberFormat="1" applyFont="1" applyFill="1" applyBorder="1" applyAlignment="1">
      <alignment horizontal="center" vertical="center" textRotation="90"/>
    </xf>
    <xf numFmtId="2" fontId="6" fillId="4" borderId="12" xfId="2" applyNumberFormat="1" applyFont="1" applyFill="1" applyBorder="1" applyAlignment="1">
      <alignment horizontal="center" vertical="center" textRotation="90" wrapText="1"/>
    </xf>
    <xf numFmtId="2" fontId="6" fillId="4" borderId="14" xfId="2" applyNumberFormat="1" applyFont="1" applyFill="1" applyBorder="1" applyAlignment="1">
      <alignment horizontal="center" vertical="center" textRotation="90" wrapText="1"/>
    </xf>
    <xf numFmtId="2" fontId="6" fillId="4" borderId="16" xfId="2" applyNumberFormat="1" applyFont="1" applyFill="1" applyBorder="1" applyAlignment="1">
      <alignment horizontal="center" vertical="center" textRotation="90" wrapText="1"/>
    </xf>
    <xf numFmtId="2" fontId="4" fillId="39" borderId="12" xfId="0" applyNumberFormat="1" applyFont="1" applyFill="1" applyBorder="1" applyAlignment="1">
      <alignment horizontal="center" vertical="center" textRotation="90"/>
    </xf>
    <xf numFmtId="2" fontId="4" fillId="39" borderId="14" xfId="0" applyNumberFormat="1" applyFont="1" applyFill="1" applyBorder="1" applyAlignment="1">
      <alignment horizontal="center" vertical="center" textRotation="90"/>
    </xf>
    <xf numFmtId="2" fontId="4" fillId="39" borderId="16" xfId="0" applyNumberFormat="1" applyFont="1" applyFill="1" applyBorder="1" applyAlignment="1">
      <alignment horizontal="center" vertical="center" textRotation="90"/>
    </xf>
    <xf numFmtId="0" fontId="3" fillId="0" borderId="36"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2" fontId="7" fillId="7" borderId="5" xfId="2" applyNumberFormat="1" applyFont="1" applyFill="1" applyBorder="1" applyAlignment="1">
      <alignment horizontal="center" vertical="center" textRotation="90"/>
    </xf>
    <xf numFmtId="2" fontId="7" fillId="7" borderId="8" xfId="2" applyNumberFormat="1" applyFont="1" applyFill="1" applyBorder="1" applyAlignment="1">
      <alignment horizontal="center" vertical="center" textRotation="90"/>
    </xf>
    <xf numFmtId="2" fontId="7" fillId="7" borderId="9" xfId="2" applyNumberFormat="1" applyFont="1" applyFill="1" applyBorder="1" applyAlignment="1">
      <alignment horizontal="center" vertical="center" textRotation="90"/>
    </xf>
    <xf numFmtId="2" fontId="4" fillId="5" borderId="5" xfId="0" applyNumberFormat="1" applyFont="1" applyFill="1" applyBorder="1" applyAlignment="1">
      <alignment horizontal="center" vertical="center" textRotation="90"/>
    </xf>
    <xf numFmtId="2" fontId="4" fillId="5" borderId="8" xfId="0" applyNumberFormat="1" applyFont="1" applyFill="1" applyBorder="1" applyAlignment="1">
      <alignment horizontal="center" vertical="center" textRotation="90"/>
    </xf>
    <xf numFmtId="2" fontId="4" fillId="5" borderId="9" xfId="0" applyNumberFormat="1" applyFont="1" applyFill="1" applyBorder="1" applyAlignment="1">
      <alignment horizontal="center" vertical="center" textRotation="90"/>
    </xf>
  </cellXfs>
  <cellStyles count="759">
    <cellStyle name="20% - Accent1" xfId="74"/>
    <cellStyle name="20% - Accent2" xfId="75"/>
    <cellStyle name="20% - Accent3" xfId="76"/>
    <cellStyle name="20% - Accent4" xfId="77"/>
    <cellStyle name="20% - Accent5" xfId="78"/>
    <cellStyle name="20% - Accent6" xfId="79"/>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Accent1" xfId="80"/>
    <cellStyle name="40% - Accent2" xfId="81"/>
    <cellStyle name="40% - Accent3" xfId="82"/>
    <cellStyle name="40% - Accent4" xfId="83"/>
    <cellStyle name="40% - Accent5" xfId="84"/>
    <cellStyle name="40% - Accent6" xfId="85"/>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Accent1" xfId="86"/>
    <cellStyle name="60% - Accent2" xfId="87"/>
    <cellStyle name="60% - Accent3" xfId="88"/>
    <cellStyle name="60% - Accent4" xfId="89"/>
    <cellStyle name="60% - Accent5" xfId="90"/>
    <cellStyle name="60% - Accent6" xfId="9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Accent1" xfId="92"/>
    <cellStyle name="Accent2" xfId="93"/>
    <cellStyle name="Accent3" xfId="94"/>
    <cellStyle name="Accent4" xfId="95"/>
    <cellStyle name="Accent5" xfId="96"/>
    <cellStyle name="Accent6" xfId="97"/>
    <cellStyle name="Bad" xfId="98"/>
    <cellStyle name="Buena" xfId="8" builtinId="26" customBuiltin="1"/>
    <cellStyle name="Calculation" xfId="99"/>
    <cellStyle name="Cálculo" xfId="13" builtinId="22" customBuiltin="1"/>
    <cellStyle name="Celda de comprobación" xfId="15" builtinId="23" customBuiltin="1"/>
    <cellStyle name="Celda vinculada" xfId="14" builtinId="24" customBuiltin="1"/>
    <cellStyle name="Check Cell" xfId="100"/>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Euro" xfId="101"/>
    <cellStyle name="Euro 10" xfId="102"/>
    <cellStyle name="Euro 10 2" xfId="445"/>
    <cellStyle name="Euro 11" xfId="103"/>
    <cellStyle name="Euro 11 2" xfId="446"/>
    <cellStyle name="Euro 12" xfId="104"/>
    <cellStyle name="Euro 12 2" xfId="447"/>
    <cellStyle name="Euro 13" xfId="105"/>
    <cellStyle name="Euro 13 2" xfId="106"/>
    <cellStyle name="Euro 13 2 2" xfId="449"/>
    <cellStyle name="Euro 13 3" xfId="448"/>
    <cellStyle name="Euro 14" xfId="107"/>
    <cellStyle name="Euro 14 2" xfId="450"/>
    <cellStyle name="Euro 15" xfId="108"/>
    <cellStyle name="Euro 15 2" xfId="451"/>
    <cellStyle name="Euro 16" xfId="109"/>
    <cellStyle name="Euro 16 2" xfId="110"/>
    <cellStyle name="Euro 16 2 2" xfId="453"/>
    <cellStyle name="Euro 16 3" xfId="452"/>
    <cellStyle name="Euro 17" xfId="111"/>
    <cellStyle name="Euro 17 2" xfId="454"/>
    <cellStyle name="Euro 18" xfId="112"/>
    <cellStyle name="Euro 18 2" xfId="455"/>
    <cellStyle name="Euro 19" xfId="113"/>
    <cellStyle name="Euro 19 2" xfId="456"/>
    <cellStyle name="Euro 2" xfId="114"/>
    <cellStyle name="Euro 2 2" xfId="115"/>
    <cellStyle name="Euro 2 2 2" xfId="458"/>
    <cellStyle name="Euro 2 3" xfId="116"/>
    <cellStyle name="Euro 2 3 10" xfId="459"/>
    <cellStyle name="Euro 2 3 2" xfId="117"/>
    <cellStyle name="Euro 2 3 2 2" xfId="118"/>
    <cellStyle name="Euro 2 3 2 2 2" xfId="461"/>
    <cellStyle name="Euro 2 3 2 3" xfId="460"/>
    <cellStyle name="Euro 2 3 3" xfId="119"/>
    <cellStyle name="Euro 2 3 3 2" xfId="120"/>
    <cellStyle name="Euro 2 3 3 2 2" xfId="463"/>
    <cellStyle name="Euro 2 3 3 3" xfId="462"/>
    <cellStyle name="Euro 2 3 4" xfId="121"/>
    <cellStyle name="Euro 2 3 4 2" xfId="122"/>
    <cellStyle name="Euro 2 3 4 2 2" xfId="465"/>
    <cellStyle name="Euro 2 3 4 3" xfId="464"/>
    <cellStyle name="Euro 2 3 5" xfId="123"/>
    <cellStyle name="Euro 2 3 5 2" xfId="124"/>
    <cellStyle name="Euro 2 3 5 2 2" xfId="467"/>
    <cellStyle name="Euro 2 3 5 3" xfId="466"/>
    <cellStyle name="Euro 2 3 6" xfId="125"/>
    <cellStyle name="Euro 2 3 6 2" xfId="126"/>
    <cellStyle name="Euro 2 3 6 2 2" xfId="469"/>
    <cellStyle name="Euro 2 3 6 3" xfId="468"/>
    <cellStyle name="Euro 2 3 7" xfId="127"/>
    <cellStyle name="Euro 2 3 7 2" xfId="128"/>
    <cellStyle name="Euro 2 3 7 2 2" xfId="471"/>
    <cellStyle name="Euro 2 3 7 3" xfId="470"/>
    <cellStyle name="Euro 2 3 8" xfId="129"/>
    <cellStyle name="Euro 2 3 8 2" xfId="130"/>
    <cellStyle name="Euro 2 3 8 2 2" xfId="473"/>
    <cellStyle name="Euro 2 3 8 3" xfId="472"/>
    <cellStyle name="Euro 2 3 9" xfId="131"/>
    <cellStyle name="Euro 2 3 9 2" xfId="132"/>
    <cellStyle name="Euro 2 3 9 3" xfId="474"/>
    <cellStyle name="Euro 2 4" xfId="457"/>
    <cellStyle name="Euro 20" xfId="133"/>
    <cellStyle name="Euro 20 2" xfId="475"/>
    <cellStyle name="Euro 21" xfId="134"/>
    <cellStyle name="Euro 21 2" xfId="476"/>
    <cellStyle name="Euro 22" xfId="135"/>
    <cellStyle name="Euro 22 2" xfId="477"/>
    <cellStyle name="Euro 23" xfId="136"/>
    <cellStyle name="Euro 23 2" xfId="478"/>
    <cellStyle name="Euro 24" xfId="137"/>
    <cellStyle name="Euro 24 2" xfId="479"/>
    <cellStyle name="Euro 25" xfId="138"/>
    <cellStyle name="Euro 25 2" xfId="480"/>
    <cellStyle name="Euro 26" xfId="139"/>
    <cellStyle name="Euro 26 2" xfId="481"/>
    <cellStyle name="Euro 27" xfId="140"/>
    <cellStyle name="Euro 27 2" xfId="482"/>
    <cellStyle name="Euro 28" xfId="141"/>
    <cellStyle name="Euro 28 2" xfId="483"/>
    <cellStyle name="Euro 29" xfId="142"/>
    <cellStyle name="Euro 29 2" xfId="484"/>
    <cellStyle name="Euro 3" xfId="143"/>
    <cellStyle name="Euro 3 2" xfId="485"/>
    <cellStyle name="Euro 30" xfId="144"/>
    <cellStyle name="Euro 30 2" xfId="145"/>
    <cellStyle name="Euro 30 2 2" xfId="487"/>
    <cellStyle name="Euro 30 3" xfId="486"/>
    <cellStyle name="Euro 31" xfId="146"/>
    <cellStyle name="Euro 31 2" xfId="488"/>
    <cellStyle name="Euro 32" xfId="147"/>
    <cellStyle name="Euro 32 2" xfId="489"/>
    <cellStyle name="Euro 33" xfId="148"/>
    <cellStyle name="Euro 33 2" xfId="490"/>
    <cellStyle name="Euro 34" xfId="149"/>
    <cellStyle name="Euro 34 2" xfId="491"/>
    <cellStyle name="Euro 35" xfId="150"/>
    <cellStyle name="Euro 35 2" xfId="492"/>
    <cellStyle name="Euro 36" xfId="151"/>
    <cellStyle name="Euro 36 2" xfId="493"/>
    <cellStyle name="Euro 37" xfId="152"/>
    <cellStyle name="Euro 37 2" xfId="494"/>
    <cellStyle name="Euro 38" xfId="153"/>
    <cellStyle name="Euro 38 2" xfId="495"/>
    <cellStyle name="Euro 39" xfId="154"/>
    <cellStyle name="Euro 39 2" xfId="496"/>
    <cellStyle name="Euro 4" xfId="155"/>
    <cellStyle name="Euro 4 10" xfId="156"/>
    <cellStyle name="Euro 4 10 2" xfId="498"/>
    <cellStyle name="Euro 4 11" xfId="157"/>
    <cellStyle name="Euro 4 11 2" xfId="499"/>
    <cellStyle name="Euro 4 12" xfId="158"/>
    <cellStyle name="Euro 4 12 2" xfId="500"/>
    <cellStyle name="Euro 4 13" xfId="159"/>
    <cellStyle name="Euro 4 13 2" xfId="501"/>
    <cellStyle name="Euro 4 14" xfId="160"/>
    <cellStyle name="Euro 4 14 2" xfId="502"/>
    <cellStyle name="Euro 4 15" xfId="161"/>
    <cellStyle name="Euro 4 15 2" xfId="503"/>
    <cellStyle name="Euro 4 16" xfId="162"/>
    <cellStyle name="Euro 4 16 2" xfId="504"/>
    <cellStyle name="Euro 4 17" xfId="163"/>
    <cellStyle name="Euro 4 17 2" xfId="505"/>
    <cellStyle name="Euro 4 18" xfId="164"/>
    <cellStyle name="Euro 4 18 2" xfId="506"/>
    <cellStyle name="Euro 4 19" xfId="165"/>
    <cellStyle name="Euro 4 19 2" xfId="507"/>
    <cellStyle name="Euro 4 2" xfId="166"/>
    <cellStyle name="Euro 4 2 2" xfId="167"/>
    <cellStyle name="Euro 4 2 2 2" xfId="509"/>
    <cellStyle name="Euro 4 2 3" xfId="508"/>
    <cellStyle name="Euro 4 20" xfId="168"/>
    <cellStyle name="Euro 4 20 2" xfId="510"/>
    <cellStyle name="Euro 4 21" xfId="169"/>
    <cellStyle name="Euro 4 21 2" xfId="511"/>
    <cellStyle name="Euro 4 22" xfId="170"/>
    <cellStyle name="Euro 4 22 2" xfId="512"/>
    <cellStyle name="Euro 4 23" xfId="171"/>
    <cellStyle name="Euro 4 23 2" xfId="513"/>
    <cellStyle name="Euro 4 24" xfId="172"/>
    <cellStyle name="Euro 4 24 2" xfId="514"/>
    <cellStyle name="Euro 4 25" xfId="173"/>
    <cellStyle name="Euro 4 25 2" xfId="515"/>
    <cellStyle name="Euro 4 26" xfId="174"/>
    <cellStyle name="Euro 4 26 2" xfId="516"/>
    <cellStyle name="Euro 4 27" xfId="175"/>
    <cellStyle name="Euro 4 27 2" xfId="517"/>
    <cellStyle name="Euro 4 28" xfId="176"/>
    <cellStyle name="Euro 4 28 2" xfId="518"/>
    <cellStyle name="Euro 4 29" xfId="177"/>
    <cellStyle name="Euro 4 29 2" xfId="519"/>
    <cellStyle name="Euro 4 3" xfId="178"/>
    <cellStyle name="Euro 4 3 2" xfId="520"/>
    <cellStyle name="Euro 4 30" xfId="179"/>
    <cellStyle name="Euro 4 30 2" xfId="521"/>
    <cellStyle name="Euro 4 31" xfId="180"/>
    <cellStyle name="Euro 4 31 2" xfId="522"/>
    <cellStyle name="Euro 4 32" xfId="181"/>
    <cellStyle name="Euro 4 32 2" xfId="523"/>
    <cellStyle name="Euro 4 33" xfId="182"/>
    <cellStyle name="Euro 4 33 2" xfId="524"/>
    <cellStyle name="Euro 4 34" xfId="183"/>
    <cellStyle name="Euro 4 34 2" xfId="525"/>
    <cellStyle name="Euro 4 35" xfId="184"/>
    <cellStyle name="Euro 4 35 2" xfId="526"/>
    <cellStyle name="Euro 4 36" xfId="185"/>
    <cellStyle name="Euro 4 36 2" xfId="527"/>
    <cellStyle name="Euro 4 37" xfId="186"/>
    <cellStyle name="Euro 4 37 2" xfId="528"/>
    <cellStyle name="Euro 4 38" xfId="187"/>
    <cellStyle name="Euro 4 38 2" xfId="529"/>
    <cellStyle name="Euro 4 39" xfId="188"/>
    <cellStyle name="Euro 4 39 2" xfId="530"/>
    <cellStyle name="Euro 4 4" xfId="189"/>
    <cellStyle name="Euro 4 4 2" xfId="531"/>
    <cellStyle name="Euro 4 40" xfId="190"/>
    <cellStyle name="Euro 4 40 2" xfId="532"/>
    <cellStyle name="Euro 4 41" xfId="191"/>
    <cellStyle name="Euro 4 41 2" xfId="533"/>
    <cellStyle name="Euro 4 42" xfId="192"/>
    <cellStyle name="Euro 4 42 2" xfId="534"/>
    <cellStyle name="Euro 4 43" xfId="193"/>
    <cellStyle name="Euro 4 43 2" xfId="535"/>
    <cellStyle name="Euro 4 44" xfId="194"/>
    <cellStyle name="Euro 4 44 2" xfId="536"/>
    <cellStyle name="Euro 4 45" xfId="195"/>
    <cellStyle name="Euro 4 45 2" xfId="537"/>
    <cellStyle name="Euro 4 46" xfId="196"/>
    <cellStyle name="Euro 4 46 2" xfId="538"/>
    <cellStyle name="Euro 4 47" xfId="197"/>
    <cellStyle name="Euro 4 47 2" xfId="539"/>
    <cellStyle name="Euro 4 48" xfId="198"/>
    <cellStyle name="Euro 4 48 2" xfId="540"/>
    <cellStyle name="Euro 4 49" xfId="199"/>
    <cellStyle name="Euro 4 49 2" xfId="200"/>
    <cellStyle name="Euro 4 49 2 2" xfId="542"/>
    <cellStyle name="Euro 4 49 3" xfId="541"/>
    <cellStyle name="Euro 4 5" xfId="201"/>
    <cellStyle name="Euro 4 5 2" xfId="543"/>
    <cellStyle name="Euro 4 50" xfId="202"/>
    <cellStyle name="Euro 4 50 2" xfId="544"/>
    <cellStyle name="Euro 4 51" xfId="203"/>
    <cellStyle name="Euro 4 51 2" xfId="545"/>
    <cellStyle name="Euro 4 52" xfId="204"/>
    <cellStyle name="Euro 4 52 2" xfId="546"/>
    <cellStyle name="Euro 4 53" xfId="205"/>
    <cellStyle name="Euro 4 53 2" xfId="547"/>
    <cellStyle name="Euro 4 54" xfId="206"/>
    <cellStyle name="Euro 4 54 2" xfId="548"/>
    <cellStyle name="Euro 4 55" xfId="207"/>
    <cellStyle name="Euro 4 55 2" xfId="549"/>
    <cellStyle name="Euro 4 56" xfId="208"/>
    <cellStyle name="Euro 4 56 2" xfId="550"/>
    <cellStyle name="Euro 4 57" xfId="209"/>
    <cellStyle name="Euro 4 57 2" xfId="551"/>
    <cellStyle name="Euro 4 58" xfId="210"/>
    <cellStyle name="Euro 4 58 2" xfId="552"/>
    <cellStyle name="Euro 4 59" xfId="211"/>
    <cellStyle name="Euro 4 59 2" xfId="553"/>
    <cellStyle name="Euro 4 6" xfId="212"/>
    <cellStyle name="Euro 4 6 2" xfId="554"/>
    <cellStyle name="Euro 4 60" xfId="213"/>
    <cellStyle name="Euro 4 60 2" xfId="555"/>
    <cellStyle name="Euro 4 61" xfId="214"/>
    <cellStyle name="Euro 4 61 2" xfId="215"/>
    <cellStyle name="Euro 4 61 2 2" xfId="557"/>
    <cellStyle name="Euro 4 61 3" xfId="556"/>
    <cellStyle name="Euro 4 62" xfId="216"/>
    <cellStyle name="Euro 4 62 2" xfId="217"/>
    <cellStyle name="Euro 4 62 2 2" xfId="559"/>
    <cellStyle name="Euro 4 62 3" xfId="558"/>
    <cellStyle name="Euro 4 63" xfId="218"/>
    <cellStyle name="Euro 4 63 2" xfId="219"/>
    <cellStyle name="Euro 4 63 2 2" xfId="561"/>
    <cellStyle name="Euro 4 63 3" xfId="560"/>
    <cellStyle name="Euro 4 64" xfId="220"/>
    <cellStyle name="Euro 4 64 2" xfId="221"/>
    <cellStyle name="Euro 4 64 2 2" xfId="563"/>
    <cellStyle name="Euro 4 64 3" xfId="562"/>
    <cellStyle name="Euro 4 65" xfId="222"/>
    <cellStyle name="Euro 4 65 2" xfId="223"/>
    <cellStyle name="Euro 4 65 2 2" xfId="565"/>
    <cellStyle name="Euro 4 65 3" xfId="564"/>
    <cellStyle name="Euro 4 66" xfId="224"/>
    <cellStyle name="Euro 4 66 2" xfId="225"/>
    <cellStyle name="Euro 4 66 3" xfId="566"/>
    <cellStyle name="Euro 4 67" xfId="497"/>
    <cellStyle name="Euro 4 7" xfId="226"/>
    <cellStyle name="Euro 4 7 2" xfId="567"/>
    <cellStyle name="Euro 4 8" xfId="227"/>
    <cellStyle name="Euro 4 8 2" xfId="568"/>
    <cellStyle name="Euro 4 9" xfId="228"/>
    <cellStyle name="Euro 4 9 2" xfId="569"/>
    <cellStyle name="Euro 40" xfId="229"/>
    <cellStyle name="Euro 40 2" xfId="570"/>
    <cellStyle name="Euro 41" xfId="230"/>
    <cellStyle name="Euro 41 2" xfId="571"/>
    <cellStyle name="Euro 42" xfId="231"/>
    <cellStyle name="Euro 42 2" xfId="572"/>
    <cellStyle name="Euro 43" xfId="232"/>
    <cellStyle name="Euro 43 2" xfId="573"/>
    <cellStyle name="Euro 44" xfId="233"/>
    <cellStyle name="Euro 44 2" xfId="574"/>
    <cellStyle name="Euro 45" xfId="234"/>
    <cellStyle name="Euro 45 2" xfId="575"/>
    <cellStyle name="Euro 46" xfId="235"/>
    <cellStyle name="Euro 46 2" xfId="576"/>
    <cellStyle name="Euro 47" xfId="236"/>
    <cellStyle name="Euro 47 2" xfId="577"/>
    <cellStyle name="Euro 48" xfId="237"/>
    <cellStyle name="Euro 48 2" xfId="578"/>
    <cellStyle name="Euro 49" xfId="238"/>
    <cellStyle name="Euro 49 2" xfId="579"/>
    <cellStyle name="Euro 5" xfId="239"/>
    <cellStyle name="Euro 5 10" xfId="240"/>
    <cellStyle name="Euro 5 10 2" xfId="581"/>
    <cellStyle name="Euro 5 11" xfId="241"/>
    <cellStyle name="Euro 5 11 2" xfId="582"/>
    <cellStyle name="Euro 5 12" xfId="242"/>
    <cellStyle name="Euro 5 12 2" xfId="583"/>
    <cellStyle name="Euro 5 13" xfId="243"/>
    <cellStyle name="Euro 5 13 2" xfId="584"/>
    <cellStyle name="Euro 5 14" xfId="244"/>
    <cellStyle name="Euro 5 14 2" xfId="585"/>
    <cellStyle name="Euro 5 15" xfId="245"/>
    <cellStyle name="Euro 5 15 2" xfId="586"/>
    <cellStyle name="Euro 5 16" xfId="246"/>
    <cellStyle name="Euro 5 16 2" xfId="587"/>
    <cellStyle name="Euro 5 17" xfId="247"/>
    <cellStyle name="Euro 5 17 2" xfId="588"/>
    <cellStyle name="Euro 5 18" xfId="248"/>
    <cellStyle name="Euro 5 18 2" xfId="589"/>
    <cellStyle name="Euro 5 19" xfId="580"/>
    <cellStyle name="Euro 5 2" xfId="249"/>
    <cellStyle name="Euro 5 2 2" xfId="590"/>
    <cellStyle name="Euro 5 3" xfId="250"/>
    <cellStyle name="Euro 5 3 2" xfId="591"/>
    <cellStyle name="Euro 5 4" xfId="251"/>
    <cellStyle name="Euro 5 4 2" xfId="592"/>
    <cellStyle name="Euro 5 5" xfId="252"/>
    <cellStyle name="Euro 5 5 2" xfId="593"/>
    <cellStyle name="Euro 5 6" xfId="253"/>
    <cellStyle name="Euro 5 6 2" xfId="594"/>
    <cellStyle name="Euro 5 7" xfId="254"/>
    <cellStyle name="Euro 5 7 2" xfId="595"/>
    <cellStyle name="Euro 5 8" xfId="255"/>
    <cellStyle name="Euro 5 8 2" xfId="596"/>
    <cellStyle name="Euro 5 9" xfId="256"/>
    <cellStyle name="Euro 5 9 2" xfId="597"/>
    <cellStyle name="Euro 50" xfId="257"/>
    <cellStyle name="Euro 50 2" xfId="258"/>
    <cellStyle name="Euro 50 2 2" xfId="599"/>
    <cellStyle name="Euro 50 3" xfId="598"/>
    <cellStyle name="Euro 51" xfId="259"/>
    <cellStyle name="Euro 51 2" xfId="600"/>
    <cellStyle name="Euro 52" xfId="260"/>
    <cellStyle name="Euro 52 2" xfId="601"/>
    <cellStyle name="Euro 53" xfId="261"/>
    <cellStyle name="Euro 53 2" xfId="602"/>
    <cellStyle name="Euro 54" xfId="262"/>
    <cellStyle name="Euro 54 2" xfId="603"/>
    <cellStyle name="Euro 55" xfId="263"/>
    <cellStyle name="Euro 55 2" xfId="604"/>
    <cellStyle name="Euro 56" xfId="264"/>
    <cellStyle name="Euro 56 2" xfId="605"/>
    <cellStyle name="Euro 57" xfId="265"/>
    <cellStyle name="Euro 57 2" xfId="606"/>
    <cellStyle name="Euro 58" xfId="266"/>
    <cellStyle name="Euro 58 2" xfId="607"/>
    <cellStyle name="Euro 59" xfId="267"/>
    <cellStyle name="Euro 59 2" xfId="608"/>
    <cellStyle name="Euro 6" xfId="268"/>
    <cellStyle name="Euro 6 2" xfId="269"/>
    <cellStyle name="Euro 6 2 2" xfId="610"/>
    <cellStyle name="Euro 6 3" xfId="270"/>
    <cellStyle name="Euro 6 3 2" xfId="611"/>
    <cellStyle name="Euro 6 4" xfId="609"/>
    <cellStyle name="Euro 60" xfId="271"/>
    <cellStyle name="Euro 60 2" xfId="612"/>
    <cellStyle name="Euro 61" xfId="272"/>
    <cellStyle name="Euro 61 2" xfId="613"/>
    <cellStyle name="Euro 62" xfId="273"/>
    <cellStyle name="Euro 62 2" xfId="274"/>
    <cellStyle name="Euro 62 2 2" xfId="615"/>
    <cellStyle name="Euro 62 3" xfId="614"/>
    <cellStyle name="Euro 63" xfId="275"/>
    <cellStyle name="Euro 63 2" xfId="616"/>
    <cellStyle name="Euro 64" xfId="276"/>
    <cellStyle name="Euro 64 2" xfId="617"/>
    <cellStyle name="Euro 65" xfId="277"/>
    <cellStyle name="Euro 65 2" xfId="278"/>
    <cellStyle name="Euro 65 2 2" xfId="619"/>
    <cellStyle name="Euro 65 3" xfId="618"/>
    <cellStyle name="Euro 66" xfId="279"/>
    <cellStyle name="Euro 66 2" xfId="620"/>
    <cellStyle name="Euro 67" xfId="280"/>
    <cellStyle name="Euro 67 2" xfId="621"/>
    <cellStyle name="Euro 68" xfId="281"/>
    <cellStyle name="Euro 68 2" xfId="622"/>
    <cellStyle name="Euro 69" xfId="282"/>
    <cellStyle name="Euro 69 2" xfId="623"/>
    <cellStyle name="Euro 7" xfId="283"/>
    <cellStyle name="Euro 7 2" xfId="284"/>
    <cellStyle name="Euro 7 2 2" xfId="625"/>
    <cellStyle name="Euro 7 3" xfId="624"/>
    <cellStyle name="Euro 70" xfId="285"/>
    <cellStyle name="Euro 70 2" xfId="626"/>
    <cellStyle name="Euro 71" xfId="286"/>
    <cellStyle name="Euro 71 2" xfId="627"/>
    <cellStyle name="Euro 72" xfId="287"/>
    <cellStyle name="Euro 72 2" xfId="628"/>
    <cellStyle name="Euro 73" xfId="288"/>
    <cellStyle name="Euro 73 2" xfId="629"/>
    <cellStyle name="Euro 74" xfId="289"/>
    <cellStyle name="Euro 74 2" xfId="290"/>
    <cellStyle name="Euro 74 2 2" xfId="631"/>
    <cellStyle name="Euro 74 3" xfId="630"/>
    <cellStyle name="Euro 75" xfId="291"/>
    <cellStyle name="Euro 75 2" xfId="292"/>
    <cellStyle name="Euro 75 2 2" xfId="633"/>
    <cellStyle name="Euro 75 3" xfId="632"/>
    <cellStyle name="Euro 76" xfId="293"/>
    <cellStyle name="Euro 76 2" xfId="294"/>
    <cellStyle name="Euro 76 2 2" xfId="635"/>
    <cellStyle name="Euro 76 3" xfId="634"/>
    <cellStyle name="Euro 77" xfId="295"/>
    <cellStyle name="Euro 77 2" xfId="296"/>
    <cellStyle name="Euro 77 2 2" xfId="637"/>
    <cellStyle name="Euro 77 3" xfId="636"/>
    <cellStyle name="Euro 78" xfId="297"/>
    <cellStyle name="Euro 78 2" xfId="298"/>
    <cellStyle name="Euro 78 2 2" xfId="639"/>
    <cellStyle name="Euro 78 3" xfId="638"/>
    <cellStyle name="Euro 79" xfId="299"/>
    <cellStyle name="Euro 79 2" xfId="300"/>
    <cellStyle name="Euro 79 2 2" xfId="641"/>
    <cellStyle name="Euro 79 3" xfId="640"/>
    <cellStyle name="Euro 8" xfId="301"/>
    <cellStyle name="Euro 8 2" xfId="642"/>
    <cellStyle name="Euro 80" xfId="302"/>
    <cellStyle name="Euro 80 2" xfId="303"/>
    <cellStyle name="Euro 80 2 2" xfId="644"/>
    <cellStyle name="Euro 80 3" xfId="643"/>
    <cellStyle name="Euro 81" xfId="304"/>
    <cellStyle name="Euro 81 2" xfId="305"/>
    <cellStyle name="Euro 81 2 2" xfId="646"/>
    <cellStyle name="Euro 81 3" xfId="645"/>
    <cellStyle name="Euro 82" xfId="306"/>
    <cellStyle name="Euro 82 2" xfId="307"/>
    <cellStyle name="Euro 82 2 2" xfId="648"/>
    <cellStyle name="Euro 82 3" xfId="647"/>
    <cellStyle name="Euro 83" xfId="308"/>
    <cellStyle name="Euro 83 2" xfId="309"/>
    <cellStyle name="Euro 83 2 2" xfId="650"/>
    <cellStyle name="Euro 83 3" xfId="649"/>
    <cellStyle name="Euro 84" xfId="310"/>
    <cellStyle name="Euro 84 2" xfId="311"/>
    <cellStyle name="Euro 84 2 2" xfId="652"/>
    <cellStyle name="Euro 84 3" xfId="312"/>
    <cellStyle name="Euro 84 3 2" xfId="653"/>
    <cellStyle name="Euro 84 4" xfId="651"/>
    <cellStyle name="Euro 85" xfId="313"/>
    <cellStyle name="Euro 85 2" xfId="314"/>
    <cellStyle name="Euro 85 2 2" xfId="655"/>
    <cellStyle name="Euro 85 3" xfId="654"/>
    <cellStyle name="Euro 86" xfId="315"/>
    <cellStyle name="Euro 86 2" xfId="316"/>
    <cellStyle name="Euro 86 2 2" xfId="657"/>
    <cellStyle name="Euro 86 3" xfId="656"/>
    <cellStyle name="Euro 87" xfId="317"/>
    <cellStyle name="Euro 87 2" xfId="318"/>
    <cellStyle name="Euro 87 3" xfId="658"/>
    <cellStyle name="Euro 88" xfId="319"/>
    <cellStyle name="Euro 88 2" xfId="320"/>
    <cellStyle name="Euro 88 3" xfId="659"/>
    <cellStyle name="Euro 89" xfId="321"/>
    <cellStyle name="Euro 89 2" xfId="322"/>
    <cellStyle name="Euro 89 3" xfId="660"/>
    <cellStyle name="Euro 9" xfId="323"/>
    <cellStyle name="Euro 9 2" xfId="661"/>
    <cellStyle name="Euro 90" xfId="324"/>
    <cellStyle name="Euro 90 2" xfId="325"/>
    <cellStyle name="Euro 90 3" xfId="662"/>
    <cellStyle name="Euro 91" xfId="326"/>
    <cellStyle name="Euro 91 2" xfId="327"/>
    <cellStyle name="Euro 91 3" xfId="663"/>
    <cellStyle name="Euro 92" xfId="328"/>
    <cellStyle name="Euro 92 2" xfId="329"/>
    <cellStyle name="Euro 92 3" xfId="664"/>
    <cellStyle name="Euro 93" xfId="330"/>
    <cellStyle name="Euro 93 2" xfId="331"/>
    <cellStyle name="Euro 94" xfId="332"/>
    <cellStyle name="Euro 95" xfId="333"/>
    <cellStyle name="Euro 96" xfId="334"/>
    <cellStyle name="Explanatory Text" xfId="335"/>
    <cellStyle name="Good" xfId="336"/>
    <cellStyle name="Heading 1" xfId="337"/>
    <cellStyle name="Heading 2" xfId="338"/>
    <cellStyle name="Heading 3" xfId="339"/>
    <cellStyle name="Heading 4" xfId="340"/>
    <cellStyle name="Hipervínculo" xfId="52" builtinId="8" customBuiltin="1"/>
    <cellStyle name="Hipervínculo 2" xfId="66"/>
    <cellStyle name="Hipervínculo visitado" xfId="53" builtinId="9" customBuiltin="1"/>
    <cellStyle name="Hipervínculo visitado 2" xfId="67"/>
    <cellStyle name="Incorrecto" xfId="9" builtinId="27" customBuiltin="1"/>
    <cellStyle name="Input" xfId="341"/>
    <cellStyle name="Linked Cell" xfId="342"/>
    <cellStyle name="Millares 2" xfId="45"/>
    <cellStyle name="Millares 2 10" xfId="665"/>
    <cellStyle name="Millares 2 11" xfId="343"/>
    <cellStyle name="Millares 2 2" xfId="61"/>
    <cellStyle name="Millares 2 2 2" xfId="345"/>
    <cellStyle name="Millares 2 2 2 2" xfId="667"/>
    <cellStyle name="Millares 2 2 3" xfId="666"/>
    <cellStyle name="Millares 2 2 4" xfId="344"/>
    <cellStyle name="Millares 2 3" xfId="59"/>
    <cellStyle name="Millares 2 3 2" xfId="346"/>
    <cellStyle name="Millares 2 3 2 2" xfId="669"/>
    <cellStyle name="Millares 2 3 3" xfId="668"/>
    <cellStyle name="Millares 2 4" xfId="347"/>
    <cellStyle name="Millares 2 4 2" xfId="348"/>
    <cellStyle name="Millares 2 4 2 2" xfId="671"/>
    <cellStyle name="Millares 2 4 3" xfId="670"/>
    <cellStyle name="Millares 2 5" xfId="349"/>
    <cellStyle name="Millares 2 5 2" xfId="350"/>
    <cellStyle name="Millares 2 5 2 2" xfId="673"/>
    <cellStyle name="Millares 2 5 3" xfId="672"/>
    <cellStyle name="Millares 2 6" xfId="351"/>
    <cellStyle name="Millares 2 6 2" xfId="352"/>
    <cellStyle name="Millares 2 6 2 2" xfId="675"/>
    <cellStyle name="Millares 2 6 3" xfId="674"/>
    <cellStyle name="Millares 2 7" xfId="353"/>
    <cellStyle name="Millares 2 7 2" xfId="354"/>
    <cellStyle name="Millares 2 7 2 2" xfId="677"/>
    <cellStyle name="Millares 2 7 3" xfId="676"/>
    <cellStyle name="Millares 2 8" xfId="355"/>
    <cellStyle name="Millares 2 8 2" xfId="356"/>
    <cellStyle name="Millares 2 8 2 2" xfId="679"/>
    <cellStyle name="Millares 2 8 3" xfId="678"/>
    <cellStyle name="Millares 2 9" xfId="357"/>
    <cellStyle name="Millares 2 9 2" xfId="358"/>
    <cellStyle name="Millares 2 9 3" xfId="680"/>
    <cellStyle name="Millares 3" xfId="68"/>
    <cellStyle name="Millares 3 2" xfId="681"/>
    <cellStyle name="Millares 3 3" xfId="359"/>
    <cellStyle name="Millares 4" xfId="72"/>
    <cellStyle name="Millares 4 2" xfId="753"/>
    <cellStyle name="Millares 5" xfId="65"/>
    <cellStyle name="Moneda 2" xfId="58"/>
    <cellStyle name="Neutral" xfId="10" builtinId="28" customBuiltin="1"/>
    <cellStyle name="Normal" xfId="0" builtinId="0"/>
    <cellStyle name="Normal 10" xfId="747"/>
    <cellStyle name="Normal 10 2" xfId="360"/>
    <cellStyle name="Normal 10 2 2" xfId="54"/>
    <cellStyle name="Normal 10 2 2 2" xfId="60"/>
    <cellStyle name="Normal 10 3" xfId="361"/>
    <cellStyle name="Normal 10 3 2" xfId="682"/>
    <cellStyle name="Normal 11 2" xfId="46"/>
    <cellStyle name="Normal 12 2" xfId="362"/>
    <cellStyle name="Normal 14 2" xfId="363"/>
    <cellStyle name="Normal 14 3" xfId="364"/>
    <cellStyle name="Normal 14 3 2" xfId="683"/>
    <cellStyle name="Normal 15 2" xfId="365"/>
    <cellStyle name="Normal 15 3" xfId="366"/>
    <cellStyle name="Normal 15 3 2" xfId="684"/>
    <cellStyle name="Normal 16 2" xfId="367"/>
    <cellStyle name="Normal 16 3" xfId="368"/>
    <cellStyle name="Normal 16 3 2" xfId="685"/>
    <cellStyle name="Normal 17 2" xfId="369"/>
    <cellStyle name="Normal 17 3" xfId="370"/>
    <cellStyle name="Normal 17 3 2" xfId="686"/>
    <cellStyle name="Normal 18 2" xfId="371"/>
    <cellStyle name="Normal 18 2 2" xfId="687"/>
    <cellStyle name="Normal 19 2" xfId="372"/>
    <cellStyle name="Normal 19 2 2" xfId="688"/>
    <cellStyle name="Normal 2" xfId="2"/>
    <cellStyle name="Normal 2 10" xfId="373"/>
    <cellStyle name="Normal 2 10 2" xfId="56"/>
    <cellStyle name="Normal 2 11" xfId="374"/>
    <cellStyle name="Normal 2 11 2" xfId="690"/>
    <cellStyle name="Normal 2 12" xfId="375"/>
    <cellStyle name="Normal 2 12 2" xfId="691"/>
    <cellStyle name="Normal 2 13" xfId="376"/>
    <cellStyle name="Normal 2 13 2" xfId="692"/>
    <cellStyle name="Normal 2 14" xfId="689"/>
    <cellStyle name="Normal 2 15" xfId="57"/>
    <cellStyle name="Normal 2 15 2" xfId="754"/>
    <cellStyle name="Normal 2 2" xfId="47"/>
    <cellStyle name="Normal 2 2 2" xfId="63"/>
    <cellStyle name="Normal 2 2 2 2" xfId="73"/>
    <cellStyle name="Normal 2 2 2 2 2" xfId="693"/>
    <cellStyle name="Normal 2 2 2 3" xfId="757"/>
    <cellStyle name="Normal 2 2 2 4" xfId="756"/>
    <cellStyle name="Normal 2 2 2 5" xfId="378"/>
    <cellStyle name="Normal 2 2 2 6" xfId="70"/>
    <cellStyle name="Normal 2 2 3" xfId="55"/>
    <cellStyle name="Normal 2 2 4" xfId="377"/>
    <cellStyle name="Normal 2 3" xfId="49"/>
    <cellStyle name="Normal 2 3 2" xfId="380"/>
    <cellStyle name="Normal 2 3 2 2" xfId="694"/>
    <cellStyle name="Normal 2 3 3" xfId="379"/>
    <cellStyle name="Normal 2 4" xfId="62"/>
    <cellStyle name="Normal 2 4 2" xfId="695"/>
    <cellStyle name="Normal 2 4 3" xfId="381"/>
    <cellStyle name="Normal 2 5" xfId="382"/>
    <cellStyle name="Normal 2 5 2" xfId="696"/>
    <cellStyle name="Normal 2 6" xfId="383"/>
    <cellStyle name="Normal 2 6 2" xfId="697"/>
    <cellStyle name="Normal 2 7" xfId="384"/>
    <cellStyle name="Normal 2 7 2" xfId="698"/>
    <cellStyle name="Normal 2 8" xfId="385"/>
    <cellStyle name="Normal 2 8 2" xfId="699"/>
    <cellStyle name="Normal 2 9" xfId="386"/>
    <cellStyle name="Normal 2 9 2" xfId="700"/>
    <cellStyle name="Normal 21 2" xfId="387"/>
    <cellStyle name="Normal 21 2 2" xfId="701"/>
    <cellStyle name="Normal 22 2" xfId="388"/>
    <cellStyle name="Normal 22 2 2" xfId="702"/>
    <cellStyle name="Normal 23 2" xfId="389"/>
    <cellStyle name="Normal 23 2 2" xfId="703"/>
    <cellStyle name="Normal 24 2" xfId="390"/>
    <cellStyle name="Normal 24 2 2" xfId="704"/>
    <cellStyle name="Normal 25 2" xfId="391"/>
    <cellStyle name="Normal 25 2 2" xfId="705"/>
    <cellStyle name="Normal 26 2" xfId="392"/>
    <cellStyle name="Normal 26 2 2" xfId="706"/>
    <cellStyle name="Normal 27 2" xfId="393"/>
    <cellStyle name="Normal 27 2 2" xfId="707"/>
    <cellStyle name="Normal 28 2" xfId="394"/>
    <cellStyle name="Normal 28 2 2" xfId="708"/>
    <cellStyle name="Normal 29 2" xfId="395"/>
    <cellStyle name="Normal 29 2 2" xfId="709"/>
    <cellStyle name="Normal 3" xfId="44"/>
    <cellStyle name="Normal 3 10" xfId="396"/>
    <cellStyle name="Normal 3 2" xfId="397"/>
    <cellStyle name="Normal 3 2 2" xfId="758"/>
    <cellStyle name="Normal 3 2 3" xfId="755"/>
    <cellStyle name="Normal 3 3" xfId="710"/>
    <cellStyle name="Normal 3 4" xfId="746"/>
    <cellStyle name="Normal 3 5" xfId="748"/>
    <cellStyle name="Normal 3 6" xfId="749"/>
    <cellStyle name="Normal 3 7" xfId="750"/>
    <cellStyle name="Normal 3 8" xfId="751"/>
    <cellStyle name="Normal 3 9" xfId="752"/>
    <cellStyle name="Normal 30 2" xfId="398"/>
    <cellStyle name="Normal 30 2 2" xfId="711"/>
    <cellStyle name="Normal 31 2" xfId="399"/>
    <cellStyle name="Normal 31 2 2" xfId="712"/>
    <cellStyle name="Normal 32 2" xfId="400"/>
    <cellStyle name="Normal 32 2 2" xfId="713"/>
    <cellStyle name="Normal 36 2" xfId="401"/>
    <cellStyle name="Normal 36 2 2" xfId="714"/>
    <cellStyle name="Normal 37 2" xfId="402"/>
    <cellStyle name="Normal 37 2 2" xfId="715"/>
    <cellStyle name="Normal 39 2" xfId="403"/>
    <cellStyle name="Normal 39 2 2" xfId="716"/>
    <cellStyle name="Normal 4" xfId="48"/>
    <cellStyle name="Normal 4 2" xfId="50"/>
    <cellStyle name="Normal 4 2 2" xfId="404"/>
    <cellStyle name="Normal 4 3" xfId="69"/>
    <cellStyle name="Normal 4 3 2" xfId="405"/>
    <cellStyle name="Normal 40 2" xfId="406"/>
    <cellStyle name="Normal 40 2 2" xfId="717"/>
    <cellStyle name="Normal 42 2" xfId="407"/>
    <cellStyle name="Normal 42 2 2" xfId="718"/>
    <cellStyle name="Normal 43 2" xfId="408"/>
    <cellStyle name="Normal 43 2 2" xfId="719"/>
    <cellStyle name="Normal 44 2" xfId="409"/>
    <cellStyle name="Normal 44 2 2" xfId="720"/>
    <cellStyle name="Normal 45 2" xfId="410"/>
    <cellStyle name="Normal 45 2 2" xfId="721"/>
    <cellStyle name="Normal 46 2" xfId="411"/>
    <cellStyle name="Normal 46 2 2" xfId="722"/>
    <cellStyle name="Normal 47 2" xfId="412"/>
    <cellStyle name="Normal 47 2 2" xfId="723"/>
    <cellStyle name="Normal 48 2" xfId="413"/>
    <cellStyle name="Normal 48 2 2" xfId="724"/>
    <cellStyle name="Normal 49 2" xfId="414"/>
    <cellStyle name="Normal 49 2 2" xfId="725"/>
    <cellStyle name="Normal 5" xfId="71"/>
    <cellStyle name="Normal 5 2" xfId="415"/>
    <cellStyle name="Normal 50 2" xfId="416"/>
    <cellStyle name="Normal 50 2 2" xfId="726"/>
    <cellStyle name="Normal 51 2" xfId="417"/>
    <cellStyle name="Normal 51 2 2" xfId="727"/>
    <cellStyle name="Normal 52 2" xfId="418"/>
    <cellStyle name="Normal 52 2 2" xfId="728"/>
    <cellStyle name="Normal 53 2" xfId="419"/>
    <cellStyle name="Normal 53 2 2" xfId="729"/>
    <cellStyle name="Normal 54 2" xfId="420"/>
    <cellStyle name="Normal 54 2 2" xfId="730"/>
    <cellStyle name="Normal 55 2" xfId="421"/>
    <cellStyle name="Normal 55 2 2" xfId="731"/>
    <cellStyle name="Normal 56 2" xfId="422"/>
    <cellStyle name="Normal 56 2 2" xfId="732"/>
    <cellStyle name="Normal 57 2" xfId="423"/>
    <cellStyle name="Normal 57 2 2" xfId="733"/>
    <cellStyle name="Normal 58 2" xfId="424"/>
    <cellStyle name="Normal 58 2 2" xfId="734"/>
    <cellStyle name="Normal 59 2" xfId="425"/>
    <cellStyle name="Normal 59 2 2" xfId="735"/>
    <cellStyle name="Normal 6 2" xfId="426"/>
    <cellStyle name="Normal 6 3" xfId="427"/>
    <cellStyle name="Normal 60 2" xfId="428"/>
    <cellStyle name="Normal 60 2 2" xfId="736"/>
    <cellStyle name="Normal 61 2" xfId="429"/>
    <cellStyle name="Normal 61 2 2" xfId="737"/>
    <cellStyle name="Normal 62 2" xfId="430"/>
    <cellStyle name="Normal 62 2 2" xfId="738"/>
    <cellStyle name="Normal 63 2" xfId="431"/>
    <cellStyle name="Normal 63 2 2" xfId="739"/>
    <cellStyle name="Normal 64 2" xfId="432"/>
    <cellStyle name="Normal 64 2 2" xfId="740"/>
    <cellStyle name="Normal 65 2" xfId="433"/>
    <cellStyle name="Normal 65 2 2" xfId="741"/>
    <cellStyle name="Normal 66" xfId="434"/>
    <cellStyle name="Normal 66 2" xfId="435"/>
    <cellStyle name="Normal 66 3" xfId="742"/>
    <cellStyle name="Normal 67" xfId="436"/>
    <cellStyle name="Normal 67 2" xfId="743"/>
    <cellStyle name="Normal 7 2" xfId="437"/>
    <cellStyle name="Normal 8 2" xfId="438"/>
    <cellStyle name="Normal 9 2" xfId="439"/>
    <cellStyle name="Normal 9 2 2" xfId="744"/>
    <cellStyle name="Notas" xfId="17" builtinId="10" customBuiltin="1"/>
    <cellStyle name="Note" xfId="440"/>
    <cellStyle name="Output" xfId="441"/>
    <cellStyle name="Porcentaje" xfId="1" builtinId="5"/>
    <cellStyle name="Porcentual 2" xfId="442"/>
    <cellStyle name="Porcentual 2 2" xfId="745"/>
    <cellStyle name="Salida" xfId="12" builtinId="21" customBuiltin="1"/>
    <cellStyle name="Texto de advertencia" xfId="16" builtinId="11" customBuiltin="1"/>
    <cellStyle name="Texto explicativo" xfId="18" builtinId="53" customBuiltin="1"/>
    <cellStyle name="Title" xfId="443"/>
    <cellStyle name="Título" xfId="3" builtinId="15" customBuiltin="1"/>
    <cellStyle name="Título 1" xfId="4" builtinId="16" customBuiltin="1"/>
    <cellStyle name="Título 2" xfId="5" builtinId="17" customBuiltin="1"/>
    <cellStyle name="Título 3" xfId="6" builtinId="18" customBuiltin="1"/>
    <cellStyle name="Título 4" xfId="51"/>
    <cellStyle name="Título 5" xfId="64"/>
    <cellStyle name="Total" xfId="19" builtinId="25" customBuiltin="1"/>
    <cellStyle name="Warning Text" xfId="4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topLeftCell="A8" workbookViewId="0">
      <selection activeCell="B19" sqref="B19"/>
    </sheetView>
  </sheetViews>
  <sheetFormatPr baseColWidth="10" defaultRowHeight="15" x14ac:dyDescent="0.25"/>
  <cols>
    <col min="2" max="2" width="15.42578125" style="37" customWidth="1"/>
    <col min="3" max="3" width="31.140625" customWidth="1"/>
    <col min="4" max="4" width="50" customWidth="1"/>
    <col min="5" max="6" width="27" style="35" customWidth="1"/>
  </cols>
  <sheetData>
    <row r="2" spans="2:8" ht="15.75" thickBot="1" x14ac:dyDescent="0.3"/>
    <row r="3" spans="2:8" ht="16.5" customHeight="1" thickBot="1" x14ac:dyDescent="0.3">
      <c r="B3" s="98" t="s">
        <v>0</v>
      </c>
      <c r="C3" s="99"/>
      <c r="D3" s="99"/>
      <c r="E3" s="99"/>
      <c r="F3" s="99"/>
      <c r="G3" s="100"/>
      <c r="H3" s="37"/>
    </row>
    <row r="4" spans="2:8" x14ac:dyDescent="0.25">
      <c r="B4" s="38" t="s">
        <v>94</v>
      </c>
      <c r="C4" s="38" t="s">
        <v>1</v>
      </c>
      <c r="D4" s="38" t="s">
        <v>2</v>
      </c>
      <c r="E4" s="39" t="s">
        <v>4</v>
      </c>
      <c r="F4" s="39" t="s">
        <v>3</v>
      </c>
      <c r="G4" s="40" t="s">
        <v>44</v>
      </c>
    </row>
    <row r="5" spans="2:8" ht="72" x14ac:dyDescent="0.25">
      <c r="B5" s="96" t="s">
        <v>151</v>
      </c>
      <c r="C5" s="23" t="s">
        <v>60</v>
      </c>
      <c r="D5" s="23" t="s">
        <v>65</v>
      </c>
      <c r="E5" s="30" t="s">
        <v>104</v>
      </c>
      <c r="F5" s="30" t="s">
        <v>5</v>
      </c>
      <c r="G5" s="41">
        <v>0.2</v>
      </c>
    </row>
    <row r="6" spans="2:8" ht="24" x14ac:dyDescent="0.25">
      <c r="B6" s="96"/>
      <c r="C6" s="23" t="s">
        <v>61</v>
      </c>
      <c r="D6" s="23" t="s">
        <v>63</v>
      </c>
      <c r="E6" s="30" t="s">
        <v>104</v>
      </c>
      <c r="F6" s="30" t="s">
        <v>5</v>
      </c>
      <c r="G6" s="41">
        <v>0.2</v>
      </c>
    </row>
    <row r="7" spans="2:8" ht="72" x14ac:dyDescent="0.25">
      <c r="B7" s="96"/>
      <c r="C7" s="23" t="s">
        <v>62</v>
      </c>
      <c r="D7" s="23" t="s">
        <v>57</v>
      </c>
      <c r="E7" s="30" t="s">
        <v>104</v>
      </c>
      <c r="F7" s="30" t="s">
        <v>5</v>
      </c>
      <c r="G7" s="41">
        <v>0.11999999999999998</v>
      </c>
    </row>
    <row r="8" spans="2:8" ht="24" x14ac:dyDescent="0.25">
      <c r="B8" s="96"/>
      <c r="C8" s="23" t="s">
        <v>75</v>
      </c>
      <c r="D8" s="23" t="s">
        <v>64</v>
      </c>
      <c r="E8" s="30" t="s">
        <v>104</v>
      </c>
      <c r="F8" s="30" t="s">
        <v>5</v>
      </c>
      <c r="G8" s="41">
        <v>0.11999999999999998</v>
      </c>
    </row>
    <row r="9" spans="2:8" ht="108" x14ac:dyDescent="0.25">
      <c r="B9" s="96"/>
      <c r="C9" s="23" t="s">
        <v>68</v>
      </c>
      <c r="D9" s="23" t="s">
        <v>67</v>
      </c>
      <c r="E9" s="30" t="s">
        <v>104</v>
      </c>
      <c r="F9" s="30" t="s">
        <v>43</v>
      </c>
      <c r="G9" s="41">
        <v>0.06</v>
      </c>
    </row>
    <row r="10" spans="2:8" x14ac:dyDescent="0.25">
      <c r="B10" s="96"/>
      <c r="C10" s="23" t="s">
        <v>66</v>
      </c>
      <c r="D10" s="23" t="s">
        <v>69</v>
      </c>
      <c r="E10" s="30" t="s">
        <v>104</v>
      </c>
      <c r="F10" s="30" t="s">
        <v>43</v>
      </c>
      <c r="G10" s="41">
        <v>0.06</v>
      </c>
    </row>
    <row r="11" spans="2:8" ht="144" x14ac:dyDescent="0.25">
      <c r="B11" s="96"/>
      <c r="C11" s="23" t="s">
        <v>6</v>
      </c>
      <c r="D11" s="23" t="s">
        <v>76</v>
      </c>
      <c r="E11" s="30" t="s">
        <v>104</v>
      </c>
      <c r="F11" s="30" t="s">
        <v>7</v>
      </c>
      <c r="G11" s="41">
        <v>0.06</v>
      </c>
    </row>
    <row r="12" spans="2:8" ht="24" customHeight="1" x14ac:dyDescent="0.25">
      <c r="B12" s="96"/>
      <c r="C12" s="23" t="s">
        <v>8</v>
      </c>
      <c r="D12" s="23" t="s">
        <v>102</v>
      </c>
      <c r="E12" s="30" t="s">
        <v>104</v>
      </c>
      <c r="F12" s="30" t="s">
        <v>7</v>
      </c>
      <c r="G12" s="41">
        <v>0.06</v>
      </c>
    </row>
    <row r="13" spans="2:8" ht="120" x14ac:dyDescent="0.25">
      <c r="B13" s="96"/>
      <c r="C13" s="23" t="s">
        <v>70</v>
      </c>
      <c r="D13" s="23" t="s">
        <v>58</v>
      </c>
      <c r="E13" s="30" t="s">
        <v>104</v>
      </c>
      <c r="F13" s="30" t="s">
        <v>5</v>
      </c>
      <c r="G13" s="41">
        <v>0.03</v>
      </c>
    </row>
    <row r="14" spans="2:8" ht="48" x14ac:dyDescent="0.25">
      <c r="B14" s="96"/>
      <c r="C14" s="23" t="s">
        <v>71</v>
      </c>
      <c r="D14" s="23" t="s">
        <v>101</v>
      </c>
      <c r="E14" s="30" t="s">
        <v>104</v>
      </c>
      <c r="F14" s="30" t="s">
        <v>9</v>
      </c>
      <c r="G14" s="41">
        <v>0.02</v>
      </c>
    </row>
    <row r="15" spans="2:8" ht="24" x14ac:dyDescent="0.25">
      <c r="B15" s="96"/>
      <c r="C15" s="23" t="s">
        <v>74</v>
      </c>
      <c r="D15" s="23"/>
      <c r="E15" s="30" t="s">
        <v>104</v>
      </c>
      <c r="F15" s="30" t="s">
        <v>9</v>
      </c>
      <c r="G15" s="41">
        <v>0.02</v>
      </c>
    </row>
    <row r="16" spans="2:8" ht="24.75" thickBot="1" x14ac:dyDescent="0.3">
      <c r="B16" s="97"/>
      <c r="C16" s="42" t="s">
        <v>72</v>
      </c>
      <c r="D16" s="42" t="s">
        <v>73</v>
      </c>
      <c r="E16" s="43" t="s">
        <v>104</v>
      </c>
      <c r="F16" s="43" t="s">
        <v>9</v>
      </c>
      <c r="G16" s="44">
        <v>0.03</v>
      </c>
    </row>
  </sheetData>
  <mergeCells count="2">
    <mergeCell ref="B5:B16"/>
    <mergeCell ref="B3:G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
  <sheetViews>
    <sheetView view="pageBreakPreview" zoomScale="90" zoomScaleNormal="100" zoomScaleSheetLayoutView="90" workbookViewId="0">
      <selection activeCell="C29" sqref="C29"/>
    </sheetView>
  </sheetViews>
  <sheetFormatPr baseColWidth="10" defaultRowHeight="15" x14ac:dyDescent="0.25"/>
  <cols>
    <col min="1" max="1" width="4.85546875" customWidth="1"/>
    <col min="2" max="2" width="13.42578125" customWidth="1"/>
    <col min="3" max="3" width="41.85546875" customWidth="1"/>
    <col min="4" max="4" width="43.5703125" customWidth="1"/>
    <col min="5" max="6" width="12.140625" customWidth="1"/>
  </cols>
  <sheetData>
    <row r="1" spans="2:7" ht="15.75" thickBot="1" x14ac:dyDescent="0.3">
      <c r="B1" s="37"/>
      <c r="C1" s="37"/>
      <c r="D1" s="37"/>
      <c r="E1" s="37"/>
      <c r="F1" s="37"/>
      <c r="G1" s="37"/>
    </row>
    <row r="2" spans="2:7" ht="15.75" x14ac:dyDescent="0.25">
      <c r="B2" s="101" t="s">
        <v>132</v>
      </c>
      <c r="C2" s="102"/>
      <c r="D2" s="102"/>
      <c r="E2" s="102"/>
      <c r="F2" s="102"/>
      <c r="G2" s="103"/>
    </row>
    <row r="3" spans="2:7" x14ac:dyDescent="0.25">
      <c r="B3" s="10" t="s">
        <v>77</v>
      </c>
      <c r="C3" s="1" t="s">
        <v>1</v>
      </c>
      <c r="D3" s="1" t="s">
        <v>2</v>
      </c>
      <c r="E3" s="25" t="s">
        <v>4</v>
      </c>
      <c r="F3" s="25" t="s">
        <v>3</v>
      </c>
      <c r="G3" s="45" t="s">
        <v>44</v>
      </c>
    </row>
    <row r="4" spans="2:7" ht="60" x14ac:dyDescent="0.25">
      <c r="B4" s="104" t="s">
        <v>10</v>
      </c>
      <c r="C4" s="2" t="s">
        <v>50</v>
      </c>
      <c r="D4" s="2" t="s">
        <v>11</v>
      </c>
      <c r="E4" s="27">
        <v>2010</v>
      </c>
      <c r="F4" s="3" t="s">
        <v>12</v>
      </c>
      <c r="G4" s="32">
        <v>0.3</v>
      </c>
    </row>
    <row r="5" spans="2:7" ht="72" x14ac:dyDescent="0.25">
      <c r="B5" s="105"/>
      <c r="C5" s="2" t="s">
        <v>105</v>
      </c>
      <c r="D5" s="2" t="s">
        <v>13</v>
      </c>
      <c r="E5" s="27">
        <v>2010</v>
      </c>
      <c r="F5" s="3" t="s">
        <v>12</v>
      </c>
      <c r="G5" s="32">
        <v>0.35</v>
      </c>
    </row>
    <row r="6" spans="2:7" x14ac:dyDescent="0.25">
      <c r="B6" s="105"/>
      <c r="C6" s="2" t="s">
        <v>106</v>
      </c>
      <c r="D6" s="2"/>
      <c r="E6" s="27">
        <v>2010</v>
      </c>
      <c r="F6" s="3" t="s">
        <v>12</v>
      </c>
      <c r="G6" s="32">
        <v>0.2</v>
      </c>
    </row>
    <row r="7" spans="2:7" ht="24.75" thickBot="1" x14ac:dyDescent="0.3">
      <c r="B7" s="106"/>
      <c r="C7" s="8" t="s">
        <v>107</v>
      </c>
      <c r="D7" s="8"/>
      <c r="E7" s="21">
        <v>2013</v>
      </c>
      <c r="F7" s="82" t="s">
        <v>39</v>
      </c>
      <c r="G7" s="16">
        <v>0.15</v>
      </c>
    </row>
    <row r="8" spans="2:7" ht="33.75" customHeight="1" x14ac:dyDescent="0.25"/>
    <row r="9" spans="2:7" ht="41.25" customHeight="1" x14ac:dyDescent="0.25"/>
    <row r="10" spans="2:7" ht="28.5" customHeight="1" x14ac:dyDescent="0.25"/>
    <row r="13" spans="2:7" ht="39.75" customHeight="1" x14ac:dyDescent="0.25"/>
  </sheetData>
  <mergeCells count="2">
    <mergeCell ref="B2:G2"/>
    <mergeCell ref="B4:B7"/>
  </mergeCells>
  <pageMargins left="0.7" right="0.7" top="0.75" bottom="0.75" header="0.3" footer="0.3"/>
  <pageSetup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tabSelected="1" zoomScaleNormal="100" workbookViewId="0">
      <selection activeCell="C9" sqref="C9"/>
    </sheetView>
  </sheetViews>
  <sheetFormatPr baseColWidth="10" defaultRowHeight="15" x14ac:dyDescent="0.25"/>
  <cols>
    <col min="2" max="2" width="35.28515625" customWidth="1"/>
    <col min="3" max="3" width="40.5703125" customWidth="1"/>
    <col min="4" max="4" width="53.28515625" customWidth="1"/>
    <col min="5" max="5" width="15.42578125" customWidth="1"/>
    <col min="6" max="6" width="12.42578125" customWidth="1"/>
    <col min="7" max="7" width="14.28515625" customWidth="1"/>
  </cols>
  <sheetData>
    <row r="1" spans="1:7" ht="15.75" thickBot="1" x14ac:dyDescent="0.3"/>
    <row r="2" spans="1:7" ht="16.5" thickBot="1" x14ac:dyDescent="0.3">
      <c r="A2" s="98" t="s">
        <v>133</v>
      </c>
      <c r="B2" s="99"/>
      <c r="C2" s="99"/>
      <c r="D2" s="99"/>
      <c r="E2" s="99"/>
      <c r="F2" s="100"/>
    </row>
    <row r="3" spans="1:7" x14ac:dyDescent="0.25">
      <c r="A3" s="29" t="s">
        <v>77</v>
      </c>
      <c r="B3" s="28" t="s">
        <v>1</v>
      </c>
      <c r="C3" s="26" t="s">
        <v>2</v>
      </c>
      <c r="D3" s="26" t="s">
        <v>3</v>
      </c>
      <c r="E3" s="26" t="s">
        <v>4</v>
      </c>
      <c r="F3" s="83" t="s">
        <v>44</v>
      </c>
    </row>
    <row r="4" spans="1:7" ht="27" customHeight="1" x14ac:dyDescent="0.25">
      <c r="A4" s="107" t="s">
        <v>14</v>
      </c>
      <c r="B4" s="2" t="s">
        <v>15</v>
      </c>
      <c r="C4" s="2"/>
      <c r="D4" s="2" t="s">
        <v>46</v>
      </c>
      <c r="E4" s="27">
        <v>2010</v>
      </c>
      <c r="F4" s="32">
        <v>0.1</v>
      </c>
    </row>
    <row r="5" spans="1:7" ht="36" x14ac:dyDescent="0.25">
      <c r="A5" s="107"/>
      <c r="B5" s="2" t="s">
        <v>108</v>
      </c>
      <c r="C5" s="2"/>
      <c r="D5" s="2" t="s">
        <v>47</v>
      </c>
      <c r="E5" s="27">
        <v>2015</v>
      </c>
      <c r="F5" s="32">
        <v>0.2</v>
      </c>
      <c r="G5" s="17"/>
    </row>
    <row r="6" spans="1:7" ht="84" x14ac:dyDescent="0.25">
      <c r="A6" s="107"/>
      <c r="B6" s="2" t="s">
        <v>109</v>
      </c>
      <c r="C6" s="2" t="s">
        <v>17</v>
      </c>
      <c r="D6" s="2" t="s">
        <v>47</v>
      </c>
      <c r="E6" s="27">
        <v>2015</v>
      </c>
      <c r="F6" s="32">
        <v>0.2</v>
      </c>
      <c r="G6" s="17"/>
    </row>
    <row r="7" spans="1:7" ht="108" x14ac:dyDescent="0.25">
      <c r="A7" s="107"/>
      <c r="B7" s="2" t="s">
        <v>18</v>
      </c>
      <c r="C7" s="2" t="s">
        <v>49</v>
      </c>
      <c r="D7" s="2" t="s">
        <v>41</v>
      </c>
      <c r="E7" s="27">
        <v>2005</v>
      </c>
      <c r="F7" s="32">
        <v>0.1</v>
      </c>
      <c r="G7" s="17"/>
    </row>
    <row r="8" spans="1:7" ht="84" x14ac:dyDescent="0.25">
      <c r="A8" s="107"/>
      <c r="B8" s="2" t="s">
        <v>19</v>
      </c>
      <c r="C8" s="2" t="s">
        <v>45</v>
      </c>
      <c r="D8" s="2" t="s">
        <v>48</v>
      </c>
      <c r="E8" s="27">
        <v>2013</v>
      </c>
      <c r="F8" s="32">
        <v>0.05</v>
      </c>
      <c r="G8" s="17"/>
    </row>
    <row r="9" spans="1:7" ht="24.75" thickBot="1" x14ac:dyDescent="0.3">
      <c r="A9" s="108"/>
      <c r="B9" s="8" t="s">
        <v>110</v>
      </c>
      <c r="C9" s="8"/>
      <c r="D9" s="8" t="s">
        <v>47</v>
      </c>
      <c r="E9" s="21">
        <v>2015</v>
      </c>
      <c r="F9" s="16">
        <v>0.25</v>
      </c>
      <c r="G9" s="17"/>
    </row>
    <row r="10" spans="1:7" ht="25.5" customHeight="1" x14ac:dyDescent="0.25">
      <c r="A10" s="15"/>
      <c r="B10" s="15"/>
      <c r="C10" s="15"/>
    </row>
    <row r="11" spans="1:7" ht="25.5" customHeight="1" x14ac:dyDescent="0.25">
      <c r="A11" s="15"/>
      <c r="B11" s="15"/>
    </row>
    <row r="12" spans="1:7" ht="25.5" customHeight="1" x14ac:dyDescent="0.25">
      <c r="A12" s="15"/>
      <c r="B12" s="15"/>
    </row>
    <row r="13" spans="1:7" ht="23.25" customHeight="1" x14ac:dyDescent="0.25">
      <c r="A13" s="15"/>
      <c r="B13" s="15"/>
      <c r="C13" s="15"/>
    </row>
    <row r="14" spans="1:7" ht="25.5" customHeight="1" x14ac:dyDescent="0.25">
      <c r="A14" s="15"/>
      <c r="B14" s="15"/>
      <c r="C14" s="15"/>
    </row>
    <row r="15" spans="1:7" ht="42" customHeight="1" x14ac:dyDescent="0.25">
      <c r="A15" s="15"/>
      <c r="B15" s="15"/>
      <c r="C15" s="15"/>
    </row>
    <row r="16" spans="1:7" x14ac:dyDescent="0.25">
      <c r="A16" s="15"/>
      <c r="B16" s="15"/>
      <c r="C16" s="15"/>
    </row>
    <row r="17" spans="1:3" x14ac:dyDescent="0.25">
      <c r="A17" s="15"/>
      <c r="B17" s="15"/>
      <c r="C17" s="15"/>
    </row>
  </sheetData>
  <mergeCells count="2">
    <mergeCell ref="A4:A9"/>
    <mergeCell ref="A2:F2"/>
  </mergeCells>
  <printOptions horizontalCentered="1" verticalCentered="1"/>
  <pageMargins left="0.70866141732283472" right="0.70866141732283472" top="0.74803149606299213" bottom="0.74803149606299213" header="0.31496062992125984" footer="0.31496062992125984"/>
  <pageSetup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8"/>
  <sheetViews>
    <sheetView view="pageBreakPreview" zoomScaleNormal="100" zoomScaleSheetLayoutView="100" workbookViewId="0">
      <selection activeCell="E7" sqref="E7"/>
    </sheetView>
  </sheetViews>
  <sheetFormatPr baseColWidth="10" defaultRowHeight="15" x14ac:dyDescent="0.25"/>
  <cols>
    <col min="2" max="2" width="12.5703125" bestFit="1" customWidth="1"/>
    <col min="3" max="3" width="19.85546875" customWidth="1"/>
    <col min="4" max="4" width="51.85546875" customWidth="1"/>
    <col min="5" max="5" width="15.7109375" customWidth="1"/>
    <col min="6" max="6" width="8.5703125" customWidth="1"/>
  </cols>
  <sheetData>
    <row r="1" spans="2:7" ht="15.75" thickBot="1" x14ac:dyDescent="0.3"/>
    <row r="2" spans="2:7" ht="16.5" thickBot="1" x14ac:dyDescent="0.3">
      <c r="B2" s="98" t="s">
        <v>0</v>
      </c>
      <c r="C2" s="99"/>
      <c r="D2" s="99"/>
      <c r="E2" s="99"/>
      <c r="F2" s="99"/>
      <c r="G2" s="100"/>
    </row>
    <row r="3" spans="2:7" ht="15.75" thickBot="1" x14ac:dyDescent="0.3">
      <c r="B3" s="29" t="s">
        <v>77</v>
      </c>
      <c r="C3" s="28" t="s">
        <v>1</v>
      </c>
      <c r="D3" s="26" t="s">
        <v>2</v>
      </c>
      <c r="E3" s="26" t="s">
        <v>3</v>
      </c>
      <c r="F3" s="31" t="s">
        <v>4</v>
      </c>
      <c r="G3" s="22" t="s">
        <v>44</v>
      </c>
    </row>
    <row r="4" spans="2:7" ht="24" customHeight="1" x14ac:dyDescent="0.25">
      <c r="B4" s="109" t="s">
        <v>33</v>
      </c>
      <c r="C4" s="73" t="s">
        <v>55</v>
      </c>
      <c r="D4" s="73" t="s">
        <v>54</v>
      </c>
      <c r="E4" s="74" t="s">
        <v>7</v>
      </c>
      <c r="F4" s="75">
        <v>2014</v>
      </c>
      <c r="G4" s="76">
        <v>0.14285714285714285</v>
      </c>
    </row>
    <row r="5" spans="2:7" ht="60" x14ac:dyDescent="0.25">
      <c r="B5" s="110"/>
      <c r="C5" s="19" t="s">
        <v>16</v>
      </c>
      <c r="D5" s="77" t="s">
        <v>17</v>
      </c>
      <c r="E5" s="20" t="s">
        <v>41</v>
      </c>
      <c r="F5" s="78">
        <v>2011</v>
      </c>
      <c r="G5" s="79">
        <v>0.14285714285714285</v>
      </c>
    </row>
    <row r="6" spans="2:7" ht="84" x14ac:dyDescent="0.25">
      <c r="B6" s="110"/>
      <c r="C6" s="19" t="s">
        <v>18</v>
      </c>
      <c r="D6" s="77" t="s">
        <v>49</v>
      </c>
      <c r="E6" s="20" t="s">
        <v>41</v>
      </c>
      <c r="F6" s="78">
        <v>2011</v>
      </c>
      <c r="G6" s="79">
        <v>0.14285714285714285</v>
      </c>
    </row>
    <row r="7" spans="2:7" ht="72" x14ac:dyDescent="0.25">
      <c r="B7" s="110"/>
      <c r="C7" s="19" t="s">
        <v>19</v>
      </c>
      <c r="D7" s="77" t="s">
        <v>51</v>
      </c>
      <c r="E7" s="20" t="s">
        <v>48</v>
      </c>
      <c r="F7" s="78">
        <v>2012</v>
      </c>
      <c r="G7" s="79">
        <v>0.14285714285714285</v>
      </c>
    </row>
    <row r="8" spans="2:7" ht="24" x14ac:dyDescent="0.25">
      <c r="B8" s="110"/>
      <c r="C8" s="19" t="s">
        <v>20</v>
      </c>
      <c r="D8" s="19"/>
      <c r="E8" s="20" t="s">
        <v>40</v>
      </c>
      <c r="F8" s="78">
        <v>2013</v>
      </c>
      <c r="G8" s="79">
        <v>0.14285714285714285</v>
      </c>
    </row>
    <row r="9" spans="2:7" ht="39.75" customHeight="1" x14ac:dyDescent="0.25">
      <c r="B9" s="110"/>
      <c r="C9" s="19" t="s">
        <v>34</v>
      </c>
      <c r="D9" s="19"/>
      <c r="E9" s="20" t="s">
        <v>41</v>
      </c>
      <c r="F9" s="78">
        <v>2011</v>
      </c>
      <c r="G9" s="79">
        <v>0.14285714285714285</v>
      </c>
    </row>
    <row r="10" spans="2:7" ht="37.5" customHeight="1" thickBot="1" x14ac:dyDescent="0.3">
      <c r="B10" s="111"/>
      <c r="C10" s="11" t="s">
        <v>35</v>
      </c>
      <c r="D10" s="11"/>
      <c r="E10" s="12" t="s">
        <v>42</v>
      </c>
      <c r="F10" s="80">
        <v>2013</v>
      </c>
      <c r="G10" s="81">
        <v>0.14285714285714285</v>
      </c>
    </row>
    <row r="11" spans="2:7" ht="32.25" customHeight="1" x14ac:dyDescent="0.25"/>
    <row r="12" spans="2:7" ht="36" customHeight="1" x14ac:dyDescent="0.25"/>
    <row r="13" spans="2:7" ht="18" customHeight="1" x14ac:dyDescent="0.25"/>
    <row r="14" spans="2:7" ht="23.25" customHeight="1" x14ac:dyDescent="0.25"/>
    <row r="18" ht="48" customHeight="1" x14ac:dyDescent="0.25"/>
  </sheetData>
  <mergeCells count="2">
    <mergeCell ref="B4:B10"/>
    <mergeCell ref="B2:G2"/>
  </mergeCells>
  <pageMargins left="0.7" right="0.7" top="0.75" bottom="0.75" header="0.3" footer="0.3"/>
  <pageSetup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workbookViewId="0">
      <selection activeCell="D13" sqref="D13"/>
    </sheetView>
  </sheetViews>
  <sheetFormatPr baseColWidth="10" defaultRowHeight="15" x14ac:dyDescent="0.25"/>
  <cols>
    <col min="1" max="1" width="12" style="59" bestFit="1" customWidth="1"/>
    <col min="2" max="2" width="13.28515625" style="59" customWidth="1"/>
    <col min="3" max="3" width="45.140625" style="59" customWidth="1"/>
    <col min="4" max="4" width="40.5703125" style="59" bestFit="1" customWidth="1"/>
    <col min="5" max="5" width="13.42578125" style="7" customWidth="1"/>
    <col min="6" max="16384" width="11.42578125" style="59"/>
  </cols>
  <sheetData>
    <row r="2" spans="2:7" ht="15.75" thickBot="1" x14ac:dyDescent="0.3"/>
    <row r="3" spans="2:7" ht="15.75" customHeight="1" thickBot="1" x14ac:dyDescent="0.3">
      <c r="B3" s="98" t="s">
        <v>0</v>
      </c>
      <c r="C3" s="99"/>
      <c r="D3" s="99"/>
      <c r="E3" s="99"/>
      <c r="F3" s="99"/>
      <c r="G3" s="100"/>
    </row>
    <row r="4" spans="2:7" ht="15.75" thickBot="1" x14ac:dyDescent="0.3">
      <c r="B4" s="48" t="s">
        <v>77</v>
      </c>
      <c r="C4" s="46" t="s">
        <v>1</v>
      </c>
      <c r="D4" s="56" t="s">
        <v>2</v>
      </c>
      <c r="E4" s="56" t="s">
        <v>3</v>
      </c>
      <c r="F4" s="57" t="s">
        <v>4</v>
      </c>
      <c r="G4" s="53" t="s">
        <v>44</v>
      </c>
    </row>
    <row r="5" spans="2:7" ht="24" x14ac:dyDescent="0.25">
      <c r="B5" s="112" t="s">
        <v>21</v>
      </c>
      <c r="C5" s="18" t="s">
        <v>22</v>
      </c>
      <c r="D5" s="18" t="s">
        <v>103</v>
      </c>
      <c r="E5" s="52" t="s">
        <v>38</v>
      </c>
      <c r="F5" s="36">
        <v>2015</v>
      </c>
      <c r="G5" s="33">
        <v>0.1</v>
      </c>
    </row>
    <row r="6" spans="2:7" ht="24" x14ac:dyDescent="0.25">
      <c r="B6" s="113"/>
      <c r="C6" s="14" t="s">
        <v>23</v>
      </c>
      <c r="D6" s="14" t="s">
        <v>103</v>
      </c>
      <c r="E6" s="4" t="s">
        <v>38</v>
      </c>
      <c r="F6" s="36">
        <v>2015</v>
      </c>
      <c r="G6" s="34">
        <v>0.1</v>
      </c>
    </row>
    <row r="7" spans="2:7" ht="24" x14ac:dyDescent="0.25">
      <c r="B7" s="113"/>
      <c r="C7" s="14" t="s">
        <v>24</v>
      </c>
      <c r="D7" s="14" t="s">
        <v>103</v>
      </c>
      <c r="E7" s="4" t="s">
        <v>38</v>
      </c>
      <c r="F7" s="36">
        <v>2015</v>
      </c>
      <c r="G7" s="34">
        <v>0.15</v>
      </c>
    </row>
    <row r="8" spans="2:7" ht="24" x14ac:dyDescent="0.25">
      <c r="B8" s="113"/>
      <c r="C8" s="14" t="s">
        <v>25</v>
      </c>
      <c r="D8" s="14" t="s">
        <v>103</v>
      </c>
      <c r="E8" s="4" t="s">
        <v>38</v>
      </c>
      <c r="F8" s="36">
        <v>2015</v>
      </c>
      <c r="G8" s="34">
        <v>0.1</v>
      </c>
    </row>
    <row r="9" spans="2:7" ht="24" x14ac:dyDescent="0.25">
      <c r="B9" s="113"/>
      <c r="C9" s="14" t="s">
        <v>26</v>
      </c>
      <c r="D9" s="14" t="s">
        <v>103</v>
      </c>
      <c r="E9" s="4" t="s">
        <v>38</v>
      </c>
      <c r="F9" s="36">
        <v>2015</v>
      </c>
      <c r="G9" s="34">
        <v>0.1</v>
      </c>
    </row>
    <row r="10" spans="2:7" ht="24" x14ac:dyDescent="0.25">
      <c r="B10" s="113"/>
      <c r="C10" s="14" t="s">
        <v>27</v>
      </c>
      <c r="D10" s="14" t="s">
        <v>103</v>
      </c>
      <c r="E10" s="4" t="s">
        <v>38</v>
      </c>
      <c r="F10" s="36">
        <v>2015</v>
      </c>
      <c r="G10" s="34">
        <v>0.1</v>
      </c>
    </row>
    <row r="11" spans="2:7" ht="24" x14ac:dyDescent="0.25">
      <c r="B11" s="113"/>
      <c r="C11" s="14" t="s">
        <v>28</v>
      </c>
      <c r="D11" s="14" t="s">
        <v>103</v>
      </c>
      <c r="E11" s="4" t="s">
        <v>38</v>
      </c>
      <c r="F11" s="36">
        <v>2015</v>
      </c>
      <c r="G11" s="34">
        <v>0.05</v>
      </c>
    </row>
    <row r="12" spans="2:7" ht="24" x14ac:dyDescent="0.25">
      <c r="B12" s="113"/>
      <c r="C12" s="14" t="s">
        <v>29</v>
      </c>
      <c r="D12" s="14" t="s">
        <v>103</v>
      </c>
      <c r="E12" s="4" t="s">
        <v>38</v>
      </c>
      <c r="F12" s="36">
        <v>2015</v>
      </c>
      <c r="G12" s="34">
        <v>0.05</v>
      </c>
    </row>
    <row r="13" spans="2:7" ht="24" x14ac:dyDescent="0.25">
      <c r="B13" s="113"/>
      <c r="C13" s="14" t="s">
        <v>30</v>
      </c>
      <c r="D13" s="14" t="s">
        <v>103</v>
      </c>
      <c r="E13" s="4" t="s">
        <v>38</v>
      </c>
      <c r="F13" s="36">
        <v>2015</v>
      </c>
      <c r="G13" s="34">
        <v>0.03</v>
      </c>
    </row>
    <row r="14" spans="2:7" ht="60" x14ac:dyDescent="0.25">
      <c r="B14" s="113"/>
      <c r="C14" s="14" t="s">
        <v>31</v>
      </c>
      <c r="D14" s="14" t="s">
        <v>78</v>
      </c>
      <c r="E14" s="4" t="s">
        <v>39</v>
      </c>
      <c r="F14" s="36">
        <v>2014</v>
      </c>
      <c r="G14" s="34">
        <v>0.12</v>
      </c>
    </row>
    <row r="15" spans="2:7" ht="84" x14ac:dyDescent="0.25">
      <c r="B15" s="113"/>
      <c r="C15" s="47" t="s">
        <v>52</v>
      </c>
      <c r="D15" s="14" t="s">
        <v>79</v>
      </c>
      <c r="E15" s="14" t="s">
        <v>56</v>
      </c>
      <c r="F15" s="36">
        <v>2015</v>
      </c>
      <c r="G15" s="34">
        <v>0.04</v>
      </c>
    </row>
    <row r="16" spans="2:7" ht="84.75" thickBot="1" x14ac:dyDescent="0.3">
      <c r="B16" s="114"/>
      <c r="C16" s="51" t="s">
        <v>53</v>
      </c>
      <c r="D16" s="9" t="s">
        <v>80</v>
      </c>
      <c r="E16" s="9" t="s">
        <v>56</v>
      </c>
      <c r="F16" s="36">
        <v>2015</v>
      </c>
      <c r="G16" s="24">
        <v>0.06</v>
      </c>
    </row>
  </sheetData>
  <mergeCells count="2">
    <mergeCell ref="B5:B16"/>
    <mergeCell ref="B3:G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18"/>
  <sheetViews>
    <sheetView zoomScaleNormal="100" workbookViewId="0">
      <selection activeCell="E9" sqref="E9"/>
    </sheetView>
  </sheetViews>
  <sheetFormatPr baseColWidth="10" defaultRowHeight="15" x14ac:dyDescent="0.25"/>
  <cols>
    <col min="1" max="1" width="14.85546875" style="63" customWidth="1"/>
    <col min="2" max="2" width="11.42578125" style="63"/>
    <col min="3" max="3" width="14.7109375" style="63" customWidth="1"/>
    <col min="4" max="4" width="39.28515625" style="63" customWidth="1"/>
    <col min="5" max="5" width="36.140625" style="63" bestFit="1" customWidth="1"/>
    <col min="6" max="6" width="15.85546875" style="63" customWidth="1"/>
    <col min="7" max="16384" width="11.42578125" style="63"/>
  </cols>
  <sheetData>
    <row r="2" spans="3:8" ht="15.75" thickBot="1" x14ac:dyDescent="0.3"/>
    <row r="3" spans="3:8" ht="16.5" thickBot="1" x14ac:dyDescent="0.3">
      <c r="C3" s="98" t="s">
        <v>0</v>
      </c>
      <c r="D3" s="99"/>
      <c r="E3" s="99"/>
      <c r="F3" s="99"/>
      <c r="G3" s="99"/>
      <c r="H3" s="100"/>
    </row>
    <row r="4" spans="3:8" ht="15" customHeight="1" thickBot="1" x14ac:dyDescent="0.3">
      <c r="C4" s="48" t="s">
        <v>77</v>
      </c>
      <c r="D4" s="46" t="s">
        <v>1</v>
      </c>
      <c r="E4" s="56" t="s">
        <v>2</v>
      </c>
      <c r="F4" s="56" t="s">
        <v>3</v>
      </c>
      <c r="G4" s="57" t="s">
        <v>4</v>
      </c>
      <c r="H4" s="53" t="s">
        <v>44</v>
      </c>
    </row>
    <row r="5" spans="3:8" ht="63.75" x14ac:dyDescent="0.25">
      <c r="C5" s="115" t="s">
        <v>32</v>
      </c>
      <c r="D5" s="50" t="s">
        <v>81</v>
      </c>
      <c r="E5" s="50" t="s">
        <v>86</v>
      </c>
      <c r="F5" s="50" t="s">
        <v>92</v>
      </c>
      <c r="G5" s="50">
        <v>2014</v>
      </c>
      <c r="H5" s="54">
        <v>0.2</v>
      </c>
    </row>
    <row r="6" spans="3:8" ht="35.25" customHeight="1" x14ac:dyDescent="0.25">
      <c r="C6" s="116"/>
      <c r="D6" s="61" t="s">
        <v>82</v>
      </c>
      <c r="E6" s="61" t="s">
        <v>87</v>
      </c>
      <c r="F6" s="61" t="s">
        <v>89</v>
      </c>
      <c r="G6" s="61">
        <v>2014</v>
      </c>
      <c r="H6" s="60">
        <v>0.2</v>
      </c>
    </row>
    <row r="7" spans="3:8" ht="38.25" x14ac:dyDescent="0.25">
      <c r="C7" s="116"/>
      <c r="D7" s="61" t="s">
        <v>83</v>
      </c>
      <c r="E7" s="61" t="s">
        <v>88</v>
      </c>
      <c r="F7" s="61" t="s">
        <v>7</v>
      </c>
      <c r="G7" s="61">
        <v>2014</v>
      </c>
      <c r="H7" s="60">
        <v>0.2</v>
      </c>
    </row>
    <row r="8" spans="3:8" ht="25.5" x14ac:dyDescent="0.25">
      <c r="C8" s="116"/>
      <c r="D8" s="61" t="s">
        <v>84</v>
      </c>
      <c r="E8" s="61" t="s">
        <v>91</v>
      </c>
      <c r="F8" s="61" t="s">
        <v>89</v>
      </c>
      <c r="G8" s="61">
        <v>2014</v>
      </c>
      <c r="H8" s="60">
        <v>0.2</v>
      </c>
    </row>
    <row r="9" spans="3:8" ht="40.5" customHeight="1" thickBot="1" x14ac:dyDescent="0.3">
      <c r="C9" s="117"/>
      <c r="D9" s="55" t="s">
        <v>85</v>
      </c>
      <c r="E9" s="55" t="s">
        <v>100</v>
      </c>
      <c r="F9" s="55" t="s">
        <v>90</v>
      </c>
      <c r="G9" s="55">
        <v>2013</v>
      </c>
      <c r="H9" s="58">
        <v>0.2</v>
      </c>
    </row>
    <row r="10" spans="3:8" ht="42.75" customHeight="1" x14ac:dyDescent="0.25"/>
    <row r="13" spans="3:8" ht="29.25" customHeight="1" x14ac:dyDescent="0.25"/>
    <row r="14" spans="3:8" ht="40.5" customHeight="1" x14ac:dyDescent="0.25"/>
    <row r="18" ht="45.75" customHeight="1" x14ac:dyDescent="0.25"/>
  </sheetData>
  <mergeCells count="2">
    <mergeCell ref="C5:C9"/>
    <mergeCell ref="C3:H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zoomScale="110" zoomScaleNormal="110" workbookViewId="0">
      <selection activeCell="G16" sqref="G16"/>
    </sheetView>
  </sheetViews>
  <sheetFormatPr baseColWidth="10" defaultRowHeight="15" x14ac:dyDescent="0.25"/>
  <cols>
    <col min="2" max="2" width="12.5703125" bestFit="1" customWidth="1"/>
    <col min="3" max="3" width="38.85546875" customWidth="1"/>
    <col min="4" max="4" width="69.42578125" customWidth="1"/>
    <col min="5" max="5" width="12.42578125" style="6" customWidth="1"/>
    <col min="6" max="6" width="17.85546875" style="6" customWidth="1"/>
  </cols>
  <sheetData>
    <row r="1" spans="2:7" ht="15.75" thickBot="1" x14ac:dyDescent="0.3"/>
    <row r="2" spans="2:7" ht="16.5" thickBot="1" x14ac:dyDescent="0.3">
      <c r="B2" s="118" t="s">
        <v>0</v>
      </c>
      <c r="C2" s="119"/>
      <c r="D2" s="119"/>
      <c r="E2" s="119"/>
      <c r="F2" s="119"/>
      <c r="G2" s="120"/>
    </row>
    <row r="3" spans="2:7" s="62" customFormat="1" ht="15.75" thickBot="1" x14ac:dyDescent="0.3">
      <c r="B3" s="87" t="s">
        <v>77</v>
      </c>
      <c r="C3" s="88" t="s">
        <v>1</v>
      </c>
      <c r="D3" s="88" t="s">
        <v>2</v>
      </c>
      <c r="E3" s="89" t="s">
        <v>4</v>
      </c>
      <c r="F3" s="89" t="s">
        <v>3</v>
      </c>
      <c r="G3" s="90" t="s">
        <v>44</v>
      </c>
    </row>
    <row r="4" spans="2:7" ht="15" customHeight="1" x14ac:dyDescent="0.25">
      <c r="B4" s="121" t="s">
        <v>36</v>
      </c>
      <c r="C4" s="91" t="s">
        <v>112</v>
      </c>
      <c r="D4" s="91" t="s">
        <v>140</v>
      </c>
      <c r="E4" s="93" t="s">
        <v>59</v>
      </c>
      <c r="F4" s="91" t="s">
        <v>111</v>
      </c>
      <c r="G4" s="92">
        <f>1/12</f>
        <v>8.3333333333333329E-2</v>
      </c>
    </row>
    <row r="5" spans="2:7" x14ac:dyDescent="0.25">
      <c r="B5" s="122"/>
      <c r="C5" s="5" t="s">
        <v>113</v>
      </c>
      <c r="D5" s="5" t="s">
        <v>141</v>
      </c>
      <c r="E5" s="93" t="s">
        <v>59</v>
      </c>
      <c r="F5" s="5" t="s">
        <v>150</v>
      </c>
      <c r="G5" s="49">
        <f>1/12</f>
        <v>8.3333333333333329E-2</v>
      </c>
    </row>
    <row r="6" spans="2:7" ht="24" x14ac:dyDescent="0.25">
      <c r="B6" s="122"/>
      <c r="C6" s="5" t="s">
        <v>114</v>
      </c>
      <c r="D6" s="5" t="s">
        <v>142</v>
      </c>
      <c r="E6" s="93" t="s">
        <v>59</v>
      </c>
      <c r="F6" s="5" t="s">
        <v>9</v>
      </c>
      <c r="G6" s="49">
        <f t="shared" ref="G6:G13" si="0">1/12</f>
        <v>8.3333333333333329E-2</v>
      </c>
    </row>
    <row r="7" spans="2:7" x14ac:dyDescent="0.25">
      <c r="B7" s="122"/>
      <c r="C7" s="5" t="s">
        <v>115</v>
      </c>
      <c r="D7" s="5" t="s">
        <v>143</v>
      </c>
      <c r="E7" s="93" t="s">
        <v>59</v>
      </c>
      <c r="F7" s="5" t="s">
        <v>111</v>
      </c>
      <c r="G7" s="49">
        <f t="shared" si="0"/>
        <v>8.3333333333333329E-2</v>
      </c>
    </row>
    <row r="8" spans="2:7" ht="24" x14ac:dyDescent="0.25">
      <c r="B8" s="122"/>
      <c r="C8" s="5" t="s">
        <v>117</v>
      </c>
      <c r="D8" s="5" t="s">
        <v>144</v>
      </c>
      <c r="E8" s="93" t="s">
        <v>59</v>
      </c>
      <c r="F8" s="5" t="s">
        <v>116</v>
      </c>
      <c r="G8" s="49">
        <f t="shared" si="0"/>
        <v>8.3333333333333329E-2</v>
      </c>
    </row>
    <row r="9" spans="2:7" x14ac:dyDescent="0.25">
      <c r="B9" s="122"/>
      <c r="C9" s="5" t="s">
        <v>118</v>
      </c>
      <c r="D9" s="5" t="s">
        <v>145</v>
      </c>
      <c r="E9" s="93" t="s">
        <v>59</v>
      </c>
      <c r="F9" s="5" t="s">
        <v>5</v>
      </c>
      <c r="G9" s="49">
        <f t="shared" si="0"/>
        <v>8.3333333333333329E-2</v>
      </c>
    </row>
    <row r="10" spans="2:7" x14ac:dyDescent="0.25">
      <c r="B10" s="122"/>
      <c r="C10" s="5" t="s">
        <v>120</v>
      </c>
      <c r="D10" s="5" t="s">
        <v>146</v>
      </c>
      <c r="E10" s="93" t="s">
        <v>59</v>
      </c>
      <c r="F10" s="5" t="s">
        <v>119</v>
      </c>
      <c r="G10" s="49">
        <f t="shared" si="0"/>
        <v>8.3333333333333329E-2</v>
      </c>
    </row>
    <row r="11" spans="2:7" ht="24" x14ac:dyDescent="0.25">
      <c r="B11" s="122"/>
      <c r="C11" s="5" t="s">
        <v>121</v>
      </c>
      <c r="D11" s="5" t="s">
        <v>147</v>
      </c>
      <c r="E11" s="93" t="s">
        <v>59</v>
      </c>
      <c r="F11" s="5" t="s">
        <v>43</v>
      </c>
      <c r="G11" s="49">
        <f t="shared" si="0"/>
        <v>8.3333333333333329E-2</v>
      </c>
    </row>
    <row r="12" spans="2:7" x14ac:dyDescent="0.25">
      <c r="B12" s="122"/>
      <c r="C12" s="5" t="s">
        <v>122</v>
      </c>
      <c r="D12" s="5" t="s">
        <v>148</v>
      </c>
      <c r="E12" s="93">
        <v>2015</v>
      </c>
      <c r="F12" s="5" t="s">
        <v>123</v>
      </c>
      <c r="G12" s="49">
        <f t="shared" si="0"/>
        <v>8.3333333333333329E-2</v>
      </c>
    </row>
    <row r="13" spans="2:7" x14ac:dyDescent="0.25">
      <c r="B13" s="122"/>
      <c r="C13" s="5" t="s">
        <v>135</v>
      </c>
      <c r="D13" s="5" t="s">
        <v>136</v>
      </c>
      <c r="E13" s="93">
        <v>2015</v>
      </c>
      <c r="F13" s="5" t="s">
        <v>134</v>
      </c>
      <c r="G13" s="49">
        <f t="shared" si="0"/>
        <v>8.3333333333333329E-2</v>
      </c>
    </row>
    <row r="14" spans="2:7" x14ac:dyDescent="0.25">
      <c r="B14" s="122"/>
      <c r="C14" s="5" t="s">
        <v>137</v>
      </c>
      <c r="D14" s="5" t="s">
        <v>139</v>
      </c>
      <c r="E14" s="93">
        <v>2015</v>
      </c>
      <c r="F14" s="5" t="s">
        <v>150</v>
      </c>
      <c r="G14" s="49">
        <f>1/12</f>
        <v>8.3333333333333329E-2</v>
      </c>
    </row>
    <row r="15" spans="2:7" ht="15.75" thickBot="1" x14ac:dyDescent="0.3">
      <c r="B15" s="123"/>
      <c r="C15" s="13" t="s">
        <v>138</v>
      </c>
      <c r="D15" s="13" t="s">
        <v>149</v>
      </c>
      <c r="E15" s="94" t="s">
        <v>93</v>
      </c>
      <c r="F15" s="13"/>
      <c r="G15" s="95">
        <f>1/12</f>
        <v>8.3333333333333329E-2</v>
      </c>
    </row>
  </sheetData>
  <mergeCells count="2">
    <mergeCell ref="B2:G2"/>
    <mergeCell ref="B4:B15"/>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zoomScaleNormal="100" workbookViewId="0">
      <selection activeCell="E4" sqref="E4"/>
    </sheetView>
  </sheetViews>
  <sheetFormatPr baseColWidth="10" defaultRowHeight="15" x14ac:dyDescent="0.25"/>
  <cols>
    <col min="2" max="2" width="15.85546875" customWidth="1"/>
    <col min="3" max="3" width="31.5703125" customWidth="1"/>
    <col min="4" max="4" width="51" customWidth="1"/>
    <col min="5" max="5" width="12.42578125" style="6" customWidth="1"/>
    <col min="6" max="6" width="23.28515625" style="6" customWidth="1"/>
    <col min="11" max="11" width="16.140625" customWidth="1"/>
  </cols>
  <sheetData>
    <row r="1" spans="2:7" ht="15.75" thickBot="1" x14ac:dyDescent="0.3"/>
    <row r="2" spans="2:7" ht="16.5" thickBot="1" x14ac:dyDescent="0.3">
      <c r="B2" s="98" t="s">
        <v>0</v>
      </c>
      <c r="C2" s="99"/>
      <c r="D2" s="99"/>
      <c r="E2" s="99"/>
      <c r="F2" s="99"/>
      <c r="G2" s="100"/>
    </row>
    <row r="3" spans="2:7" ht="15.75" thickBot="1" x14ac:dyDescent="0.3">
      <c r="B3" s="85" t="s">
        <v>94</v>
      </c>
      <c r="C3" s="65" t="s">
        <v>1</v>
      </c>
      <c r="D3" s="65" t="s">
        <v>2</v>
      </c>
      <c r="E3" s="64" t="s">
        <v>4</v>
      </c>
      <c r="F3" s="64" t="s">
        <v>3</v>
      </c>
      <c r="G3" s="67" t="s">
        <v>44</v>
      </c>
    </row>
    <row r="4" spans="2:7" ht="38.25" x14ac:dyDescent="0.25">
      <c r="B4" s="124" t="s">
        <v>37</v>
      </c>
      <c r="C4" s="66" t="s">
        <v>124</v>
      </c>
      <c r="D4" s="71" t="s">
        <v>96</v>
      </c>
      <c r="E4" s="70" t="s">
        <v>39</v>
      </c>
      <c r="F4" s="70">
        <v>2014</v>
      </c>
      <c r="G4" s="84">
        <f>1/5</f>
        <v>0.2</v>
      </c>
    </row>
    <row r="5" spans="2:7" ht="25.5" x14ac:dyDescent="0.25">
      <c r="B5" s="125"/>
      <c r="C5" s="71" t="s">
        <v>125</v>
      </c>
      <c r="D5" s="71" t="s">
        <v>95</v>
      </c>
      <c r="E5" s="72" t="s">
        <v>129</v>
      </c>
      <c r="F5" s="72">
        <v>2013</v>
      </c>
      <c r="G5" s="84">
        <f t="shared" ref="G5:G8" si="0">1/5</f>
        <v>0.2</v>
      </c>
    </row>
    <row r="6" spans="2:7" ht="25.5" x14ac:dyDescent="0.25">
      <c r="B6" s="125"/>
      <c r="C6" s="71" t="s">
        <v>126</v>
      </c>
      <c r="D6" s="71" t="s">
        <v>98</v>
      </c>
      <c r="E6" s="72" t="s">
        <v>39</v>
      </c>
      <c r="F6" s="72" t="s">
        <v>93</v>
      </c>
      <c r="G6" s="84">
        <f t="shared" si="0"/>
        <v>0.2</v>
      </c>
    </row>
    <row r="7" spans="2:7" ht="63.75" x14ac:dyDescent="0.25">
      <c r="B7" s="125"/>
      <c r="C7" s="71" t="s">
        <v>127</v>
      </c>
      <c r="D7" s="71" t="s">
        <v>99</v>
      </c>
      <c r="E7" s="71" t="s">
        <v>130</v>
      </c>
      <c r="F7" s="72">
        <v>2014</v>
      </c>
      <c r="G7" s="84">
        <f t="shared" si="0"/>
        <v>0.2</v>
      </c>
    </row>
    <row r="8" spans="2:7" ht="39" thickBot="1" x14ac:dyDescent="0.3">
      <c r="B8" s="126"/>
      <c r="C8" s="69" t="s">
        <v>128</v>
      </c>
      <c r="D8" s="69" t="s">
        <v>97</v>
      </c>
      <c r="E8" s="69" t="s">
        <v>131</v>
      </c>
      <c r="F8" s="68">
        <v>2013</v>
      </c>
      <c r="G8" s="86">
        <f t="shared" si="0"/>
        <v>0.2</v>
      </c>
    </row>
    <row r="10" spans="2:7" x14ac:dyDescent="0.25">
      <c r="E10"/>
      <c r="F10"/>
    </row>
    <row r="11" spans="2:7" x14ac:dyDescent="0.25">
      <c r="E11"/>
      <c r="F11"/>
    </row>
    <row r="12" spans="2:7" x14ac:dyDescent="0.25">
      <c r="E12"/>
      <c r="F12"/>
    </row>
    <row r="13" spans="2:7" x14ac:dyDescent="0.25">
      <c r="E13"/>
      <c r="F13"/>
    </row>
    <row r="14" spans="2:7" x14ac:dyDescent="0.25">
      <c r="E14"/>
      <c r="F14"/>
    </row>
    <row r="24" ht="35.25" customHeight="1" x14ac:dyDescent="0.25"/>
  </sheetData>
  <mergeCells count="2">
    <mergeCell ref="B4:B8"/>
    <mergeCell ref="B2:G2"/>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Caseload</vt:lpstr>
      <vt:lpstr>Nutricion</vt:lpstr>
      <vt:lpstr>Seguridad Alimentaria</vt:lpstr>
      <vt:lpstr>RT</vt:lpstr>
      <vt:lpstr>WASH</vt:lpstr>
      <vt:lpstr>EeE</vt:lpstr>
      <vt:lpstr>Protección</vt:lpstr>
      <vt:lpstr>Salud</vt:lpstr>
      <vt:lpstr>Respuesta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OCHA</dc:creator>
  <cp:lastModifiedBy>Xitong Zhang</cp:lastModifiedBy>
  <cp:lastPrinted>2016-09-20T00:14:53Z</cp:lastPrinted>
  <dcterms:created xsi:type="dcterms:W3CDTF">2014-09-26T20:04:23Z</dcterms:created>
  <dcterms:modified xsi:type="dcterms:W3CDTF">2016-12-27T15:49:53Z</dcterms:modified>
</cp:coreProperties>
</file>