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map-my.sharepoint.com/personal/icontreras_immap_org/Documents/Documents/iMMAP 2021/SALUD/Bases de Salud/"/>
    </mc:Choice>
  </mc:AlternateContent>
  <xr:revisionPtr revIDLastSave="10" documentId="8_{45255462-D17C-4125-A5DA-D1CFB00AC757}" xr6:coauthVersionLast="47" xr6:coauthVersionMax="47" xr10:uidLastSave="{9D471DDB-E978-431A-BF03-FF2D4B4F1F8F}"/>
  <bookViews>
    <workbookView xWindow="28680" yWindow="-120" windowWidth="29040" windowHeight="15840" xr2:uid="{302AA95C-C5D0-44EE-BB18-08DEC7F77D76}"/>
  </bookViews>
  <sheets>
    <sheet name="Consultas X Subgrupo" sheetId="1" r:id="rId1"/>
    <sheet name="Consultas X Dpto y Mun" sheetId="2" r:id="rId2"/>
    <sheet name="Consulta de Urgencias" sheetId="3" r:id="rId3"/>
    <sheet name="Depto_Consultas_Urgen" sheetId="4" r:id="rId4"/>
    <sheet name="Munici_Consultas_Urgen" sheetId="5" r:id="rId5"/>
  </sheets>
  <calcPr calcId="191029" iterateDelta="1E-4"/>
  <pivotCaches>
    <pivotCache cacheId="90" r:id="rId6"/>
    <pivotCache cacheId="91" r:id="rId7"/>
    <pivotCache cacheId="92" r:id="rId8"/>
    <pivotCache cacheId="9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" i="5" l="1"/>
  <c r="Z32" i="5" s="1"/>
  <c r="X32" i="5"/>
  <c r="W32" i="5"/>
  <c r="V32" i="5"/>
  <c r="U32" i="5"/>
  <c r="Y31" i="5"/>
  <c r="Z31" i="5" s="1"/>
  <c r="X31" i="5"/>
  <c r="W31" i="5"/>
  <c r="V31" i="5"/>
  <c r="U31" i="5"/>
  <c r="Y30" i="5"/>
  <c r="X30" i="5"/>
  <c r="W30" i="5"/>
  <c r="V30" i="5"/>
  <c r="U30" i="5"/>
  <c r="Y29" i="5"/>
  <c r="Z29" i="5" s="1"/>
  <c r="X29" i="5"/>
  <c r="W29" i="5"/>
  <c r="V29" i="5"/>
  <c r="U29" i="5"/>
  <c r="Y28" i="5"/>
  <c r="Z28" i="5" s="1"/>
  <c r="X28" i="5"/>
  <c r="W28" i="5"/>
  <c r="V28" i="5"/>
  <c r="U28" i="5"/>
  <c r="Z27" i="5"/>
  <c r="Y27" i="5"/>
  <c r="X27" i="5"/>
  <c r="W27" i="5"/>
  <c r="V27" i="5"/>
  <c r="U27" i="5"/>
  <c r="Y26" i="5"/>
  <c r="Z26" i="5" s="1"/>
  <c r="X26" i="5"/>
  <c r="W26" i="5"/>
  <c r="V26" i="5"/>
  <c r="U26" i="5"/>
  <c r="Y25" i="5"/>
  <c r="Z25" i="5" s="1"/>
  <c r="X25" i="5"/>
  <c r="W25" i="5"/>
  <c r="V25" i="5"/>
  <c r="U25" i="5"/>
  <c r="Y24" i="5"/>
  <c r="X24" i="5"/>
  <c r="W24" i="5"/>
  <c r="V24" i="5"/>
  <c r="U24" i="5"/>
  <c r="Y23" i="5"/>
  <c r="Z23" i="5" s="1"/>
  <c r="X23" i="5"/>
  <c r="W23" i="5"/>
  <c r="V23" i="5"/>
  <c r="U23" i="5"/>
  <c r="Y22" i="5"/>
  <c r="X22" i="5"/>
  <c r="W22" i="5"/>
  <c r="V22" i="5"/>
  <c r="U22" i="5"/>
  <c r="Y21" i="5"/>
  <c r="Z21" i="5" s="1"/>
  <c r="X21" i="5"/>
  <c r="W21" i="5"/>
  <c r="V21" i="5"/>
  <c r="U21" i="5"/>
  <c r="Y20" i="5"/>
  <c r="Z20" i="5" s="1"/>
  <c r="X20" i="5"/>
  <c r="W20" i="5"/>
  <c r="V20" i="5"/>
  <c r="U20" i="5"/>
  <c r="Y19" i="5"/>
  <c r="X19" i="5"/>
  <c r="W19" i="5"/>
  <c r="V19" i="5"/>
  <c r="U19" i="5"/>
  <c r="Y18" i="5"/>
  <c r="Z18" i="5" s="1"/>
  <c r="X18" i="5"/>
  <c r="W18" i="5"/>
  <c r="V18" i="5"/>
  <c r="U18" i="5"/>
  <c r="Y17" i="5"/>
  <c r="Z17" i="5" s="1"/>
  <c r="X17" i="5"/>
  <c r="W17" i="5"/>
  <c r="V17" i="5"/>
  <c r="U17" i="5"/>
  <c r="Y16" i="5"/>
  <c r="X16" i="5"/>
  <c r="W16" i="5"/>
  <c r="V16" i="5"/>
  <c r="U16" i="5"/>
  <c r="Y15" i="5"/>
  <c r="Z15" i="5" s="1"/>
  <c r="X15" i="5"/>
  <c r="W15" i="5"/>
  <c r="V15" i="5"/>
  <c r="U15" i="5"/>
  <c r="Y14" i="5"/>
  <c r="X14" i="5"/>
  <c r="W14" i="5"/>
  <c r="V14" i="5"/>
  <c r="U14" i="5"/>
  <c r="Y13" i="5"/>
  <c r="Z13" i="5" s="1"/>
  <c r="X13" i="5"/>
  <c r="W13" i="5"/>
  <c r="V13" i="5"/>
  <c r="U13" i="5"/>
  <c r="Y12" i="5"/>
  <c r="Z12" i="5" s="1"/>
  <c r="X12" i="5"/>
  <c r="W12" i="5"/>
  <c r="V12" i="5"/>
  <c r="U12" i="5"/>
  <c r="Y11" i="5"/>
  <c r="X11" i="5"/>
  <c r="W11" i="5"/>
  <c r="V11" i="5"/>
  <c r="U11" i="5"/>
  <c r="Y10" i="5"/>
  <c r="Z10" i="5" s="1"/>
  <c r="X10" i="5"/>
  <c r="W10" i="5"/>
  <c r="V10" i="5"/>
  <c r="U10" i="5"/>
  <c r="Y9" i="5"/>
  <c r="Z9" i="5" s="1"/>
  <c r="X9" i="5"/>
  <c r="W9" i="5"/>
  <c r="V9" i="5"/>
  <c r="U9" i="5"/>
  <c r="Y8" i="5"/>
  <c r="X8" i="5"/>
  <c r="W8" i="5"/>
  <c r="V8" i="5"/>
  <c r="U8" i="5"/>
  <c r="Y7" i="5"/>
  <c r="Z7" i="5" s="1"/>
  <c r="X7" i="5"/>
  <c r="W7" i="5"/>
  <c r="V7" i="5"/>
  <c r="U7" i="5"/>
  <c r="Y6" i="5"/>
  <c r="Y33" i="5" s="1"/>
  <c r="Z33" i="5" s="1"/>
  <c r="X6" i="5"/>
  <c r="X33" i="5" s="1"/>
  <c r="W6" i="5"/>
  <c r="W33" i="5" s="1"/>
  <c r="V6" i="5"/>
  <c r="V33" i="5" s="1"/>
  <c r="U6" i="5"/>
  <c r="U33" i="5" s="1"/>
  <c r="V45" i="4"/>
  <c r="W45" i="4" s="1"/>
  <c r="U45" i="4"/>
  <c r="T45" i="4"/>
  <c r="S45" i="4"/>
  <c r="R45" i="4"/>
  <c r="V44" i="4"/>
  <c r="W44" i="4" s="1"/>
  <c r="U44" i="4"/>
  <c r="T44" i="4"/>
  <c r="S44" i="4"/>
  <c r="R44" i="4"/>
  <c r="W43" i="4"/>
  <c r="V43" i="4"/>
  <c r="U43" i="4"/>
  <c r="T43" i="4"/>
  <c r="S43" i="4"/>
  <c r="R43" i="4"/>
  <c r="V42" i="4"/>
  <c r="W42" i="4" s="1"/>
  <c r="U42" i="4"/>
  <c r="T42" i="4"/>
  <c r="S42" i="4"/>
  <c r="R42" i="4"/>
  <c r="V41" i="4"/>
  <c r="W41" i="4" s="1"/>
  <c r="U41" i="4"/>
  <c r="T41" i="4"/>
  <c r="S41" i="4"/>
  <c r="R41" i="4"/>
  <c r="V40" i="4"/>
  <c r="W40" i="4" s="1"/>
  <c r="U40" i="4"/>
  <c r="T40" i="4"/>
  <c r="S40" i="4"/>
  <c r="R40" i="4"/>
  <c r="W39" i="4"/>
  <c r="V39" i="4"/>
  <c r="U39" i="4"/>
  <c r="T39" i="4"/>
  <c r="S39" i="4"/>
  <c r="R39" i="4"/>
  <c r="V38" i="4"/>
  <c r="W38" i="4" s="1"/>
  <c r="U38" i="4"/>
  <c r="T38" i="4"/>
  <c r="S38" i="4"/>
  <c r="R38" i="4"/>
  <c r="V37" i="4"/>
  <c r="W37" i="4" s="1"/>
  <c r="U37" i="4"/>
  <c r="T37" i="4"/>
  <c r="S37" i="4"/>
  <c r="R37" i="4"/>
  <c r="V36" i="4"/>
  <c r="W36" i="4" s="1"/>
  <c r="U36" i="4"/>
  <c r="T36" i="4"/>
  <c r="S36" i="4"/>
  <c r="R36" i="4"/>
  <c r="W35" i="4"/>
  <c r="V35" i="4"/>
  <c r="U35" i="4"/>
  <c r="T35" i="4"/>
  <c r="S35" i="4"/>
  <c r="R35" i="4"/>
  <c r="V34" i="4"/>
  <c r="W34" i="4" s="1"/>
  <c r="U34" i="4"/>
  <c r="T34" i="4"/>
  <c r="S34" i="4"/>
  <c r="R34" i="4"/>
  <c r="V33" i="4"/>
  <c r="W33" i="4" s="1"/>
  <c r="U33" i="4"/>
  <c r="T33" i="4"/>
  <c r="S33" i="4"/>
  <c r="R33" i="4"/>
  <c r="V32" i="4"/>
  <c r="W32" i="4" s="1"/>
  <c r="U32" i="4"/>
  <c r="T32" i="4"/>
  <c r="S32" i="4"/>
  <c r="R32" i="4"/>
  <c r="W31" i="4"/>
  <c r="V31" i="4"/>
  <c r="U31" i="4"/>
  <c r="T31" i="4"/>
  <c r="S31" i="4"/>
  <c r="R31" i="4"/>
  <c r="V30" i="4"/>
  <c r="W30" i="4" s="1"/>
  <c r="U30" i="4"/>
  <c r="T30" i="4"/>
  <c r="S30" i="4"/>
  <c r="R30" i="4"/>
  <c r="V29" i="4"/>
  <c r="W29" i="4" s="1"/>
  <c r="U29" i="4"/>
  <c r="T29" i="4"/>
  <c r="S29" i="4"/>
  <c r="R29" i="4"/>
  <c r="V28" i="4"/>
  <c r="W28" i="4" s="1"/>
  <c r="U28" i="4"/>
  <c r="T28" i="4"/>
  <c r="S28" i="4"/>
  <c r="R28" i="4"/>
  <c r="W27" i="4"/>
  <c r="V27" i="4"/>
  <c r="U27" i="4"/>
  <c r="T27" i="4"/>
  <c r="S27" i="4"/>
  <c r="R27" i="4"/>
  <c r="V26" i="4"/>
  <c r="W26" i="4" s="1"/>
  <c r="U26" i="4"/>
  <c r="T26" i="4"/>
  <c r="S26" i="4"/>
  <c r="R26" i="4"/>
  <c r="V25" i="4"/>
  <c r="W25" i="4" s="1"/>
  <c r="U25" i="4"/>
  <c r="T25" i="4"/>
  <c r="S25" i="4"/>
  <c r="R25" i="4"/>
  <c r="V24" i="4"/>
  <c r="W24" i="4" s="1"/>
  <c r="U24" i="4"/>
  <c r="T24" i="4"/>
  <c r="S24" i="4"/>
  <c r="R24" i="4"/>
  <c r="W23" i="4"/>
  <c r="V23" i="4"/>
  <c r="U23" i="4"/>
  <c r="T23" i="4"/>
  <c r="S23" i="4"/>
  <c r="R23" i="4"/>
  <c r="V22" i="4"/>
  <c r="W22" i="4" s="1"/>
  <c r="U22" i="4"/>
  <c r="T22" i="4"/>
  <c r="S22" i="4"/>
  <c r="R22" i="4"/>
  <c r="V21" i="4"/>
  <c r="W21" i="4" s="1"/>
  <c r="U21" i="4"/>
  <c r="T21" i="4"/>
  <c r="S21" i="4"/>
  <c r="R21" i="4"/>
  <c r="V20" i="4"/>
  <c r="W20" i="4" s="1"/>
  <c r="U20" i="4"/>
  <c r="T20" i="4"/>
  <c r="S20" i="4"/>
  <c r="R20" i="4"/>
  <c r="W19" i="4"/>
  <c r="V19" i="4"/>
  <c r="U19" i="4"/>
  <c r="T19" i="4"/>
  <c r="S19" i="4"/>
  <c r="R19" i="4"/>
  <c r="V18" i="4"/>
  <c r="W18" i="4" s="1"/>
  <c r="U18" i="4"/>
  <c r="T18" i="4"/>
  <c r="S18" i="4"/>
  <c r="R18" i="4"/>
  <c r="V17" i="4"/>
  <c r="W17" i="4" s="1"/>
  <c r="U17" i="4"/>
  <c r="T17" i="4"/>
  <c r="S17" i="4"/>
  <c r="R17" i="4"/>
  <c r="V16" i="4"/>
  <c r="W16" i="4" s="1"/>
  <c r="U16" i="4"/>
  <c r="T16" i="4"/>
  <c r="S16" i="4"/>
  <c r="R16" i="4"/>
  <c r="W15" i="4"/>
  <c r="V15" i="4"/>
  <c r="U15" i="4"/>
  <c r="T15" i="4"/>
  <c r="S15" i="4"/>
  <c r="R15" i="4"/>
  <c r="V14" i="4"/>
  <c r="W14" i="4" s="1"/>
  <c r="U14" i="4"/>
  <c r="T14" i="4"/>
  <c r="S14" i="4"/>
  <c r="R14" i="4"/>
  <c r="V13" i="4"/>
  <c r="W13" i="4" s="1"/>
  <c r="U13" i="4"/>
  <c r="T13" i="4"/>
  <c r="S13" i="4"/>
  <c r="R13" i="4"/>
  <c r="V12" i="4"/>
  <c r="W12" i="4" s="1"/>
  <c r="U12" i="4"/>
  <c r="T12" i="4"/>
  <c r="S12" i="4"/>
  <c r="R12" i="4"/>
  <c r="W11" i="4"/>
  <c r="V11" i="4"/>
  <c r="U11" i="4"/>
  <c r="T11" i="4"/>
  <c r="S11" i="4"/>
  <c r="R11" i="4"/>
  <c r="V10" i="4"/>
  <c r="W10" i="4" s="1"/>
  <c r="U10" i="4"/>
  <c r="T10" i="4"/>
  <c r="S10" i="4"/>
  <c r="R10" i="4"/>
  <c r="V9" i="4"/>
  <c r="W9" i="4" s="1"/>
  <c r="U9" i="4"/>
  <c r="T9" i="4"/>
  <c r="S9" i="4"/>
  <c r="R9" i="4"/>
  <c r="V8" i="4"/>
  <c r="W8" i="4" s="1"/>
  <c r="U8" i="4"/>
  <c r="T8" i="4"/>
  <c r="S8" i="4"/>
  <c r="R8" i="4"/>
  <c r="W7" i="4"/>
  <c r="V7" i="4"/>
  <c r="U7" i="4"/>
  <c r="T7" i="4"/>
  <c r="S7" i="4"/>
  <c r="R7" i="4"/>
  <c r="V6" i="4"/>
  <c r="W6" i="4" s="1"/>
  <c r="U6" i="4"/>
  <c r="T6" i="4"/>
  <c r="S6" i="4"/>
  <c r="R6" i="4"/>
  <c r="R21" i="3"/>
  <c r="Q21" i="3"/>
  <c r="P21" i="3"/>
  <c r="Q25" i="3" s="1"/>
  <c r="R20" i="3"/>
  <c r="Q20" i="3"/>
  <c r="P20" i="3"/>
  <c r="R19" i="3"/>
  <c r="S19" i="3" s="1"/>
  <c r="Q19" i="3"/>
  <c r="P19" i="3"/>
  <c r="R18" i="3"/>
  <c r="P18" i="3"/>
  <c r="R17" i="3"/>
  <c r="Q17" i="3"/>
  <c r="P17" i="3"/>
  <c r="R16" i="3"/>
  <c r="P16" i="3"/>
  <c r="R15" i="3"/>
  <c r="Q15" i="3"/>
  <c r="Q22" i="3" s="1"/>
  <c r="P15" i="3"/>
  <c r="R14" i="3"/>
  <c r="Q14" i="3"/>
  <c r="P14" i="3"/>
  <c r="R13" i="3"/>
  <c r="S13" i="3" s="1"/>
  <c r="P13" i="3"/>
  <c r="R12" i="3"/>
  <c r="Q12" i="3"/>
  <c r="P12" i="3"/>
  <c r="R11" i="3"/>
  <c r="R22" i="3" s="1"/>
  <c r="P11" i="3"/>
  <c r="P22" i="3" s="1"/>
  <c r="W46" i="2"/>
  <c r="X46" i="2" s="1"/>
  <c r="V46" i="2"/>
  <c r="U46" i="2"/>
  <c r="T46" i="2"/>
  <c r="S46" i="2"/>
  <c r="W45" i="2"/>
  <c r="X45" i="2" s="1"/>
  <c r="V45" i="2"/>
  <c r="U45" i="2"/>
  <c r="T45" i="2"/>
  <c r="S45" i="2"/>
  <c r="W44" i="2"/>
  <c r="V44" i="2"/>
  <c r="U44" i="2"/>
  <c r="T44" i="2"/>
  <c r="S44" i="2"/>
  <c r="W43" i="2"/>
  <c r="X43" i="2" s="1"/>
  <c r="V43" i="2"/>
  <c r="U43" i="2"/>
  <c r="T43" i="2"/>
  <c r="S43" i="2"/>
  <c r="X42" i="2"/>
  <c r="W42" i="2"/>
  <c r="V42" i="2"/>
  <c r="U42" i="2"/>
  <c r="T42" i="2"/>
  <c r="S42" i="2"/>
  <c r="W41" i="2"/>
  <c r="X41" i="2" s="1"/>
  <c r="V41" i="2"/>
  <c r="U41" i="2"/>
  <c r="T41" i="2"/>
  <c r="S41" i="2"/>
  <c r="W40" i="2"/>
  <c r="V40" i="2"/>
  <c r="U40" i="2"/>
  <c r="T40" i="2"/>
  <c r="S40" i="2"/>
  <c r="W39" i="2"/>
  <c r="X39" i="2" s="1"/>
  <c r="V39" i="2"/>
  <c r="U39" i="2"/>
  <c r="T39" i="2"/>
  <c r="S39" i="2"/>
  <c r="X38" i="2"/>
  <c r="W38" i="2"/>
  <c r="V38" i="2"/>
  <c r="U38" i="2"/>
  <c r="T38" i="2"/>
  <c r="S38" i="2"/>
  <c r="W37" i="2"/>
  <c r="X37" i="2" s="1"/>
  <c r="V37" i="2"/>
  <c r="U37" i="2"/>
  <c r="T37" i="2"/>
  <c r="S37" i="2"/>
  <c r="W36" i="2"/>
  <c r="V36" i="2"/>
  <c r="U36" i="2"/>
  <c r="T36" i="2"/>
  <c r="S36" i="2"/>
  <c r="W35" i="2"/>
  <c r="X35" i="2" s="1"/>
  <c r="V35" i="2"/>
  <c r="U35" i="2"/>
  <c r="T35" i="2"/>
  <c r="S35" i="2"/>
  <c r="X34" i="2"/>
  <c r="W34" i="2"/>
  <c r="V34" i="2"/>
  <c r="U34" i="2"/>
  <c r="T34" i="2"/>
  <c r="S34" i="2"/>
  <c r="W33" i="2"/>
  <c r="X33" i="2" s="1"/>
  <c r="V33" i="2"/>
  <c r="U33" i="2"/>
  <c r="T33" i="2"/>
  <c r="S33" i="2"/>
  <c r="W32" i="2"/>
  <c r="V32" i="2"/>
  <c r="U32" i="2"/>
  <c r="T32" i="2"/>
  <c r="S32" i="2"/>
  <c r="W31" i="2"/>
  <c r="X31" i="2" s="1"/>
  <c r="V31" i="2"/>
  <c r="U31" i="2"/>
  <c r="T31" i="2"/>
  <c r="S31" i="2"/>
  <c r="X30" i="2"/>
  <c r="W30" i="2"/>
  <c r="V30" i="2"/>
  <c r="U30" i="2"/>
  <c r="T30" i="2"/>
  <c r="S30" i="2"/>
  <c r="W29" i="2"/>
  <c r="X29" i="2" s="1"/>
  <c r="V29" i="2"/>
  <c r="U29" i="2"/>
  <c r="T29" i="2"/>
  <c r="S29" i="2"/>
  <c r="X28" i="2"/>
  <c r="W28" i="2"/>
  <c r="V28" i="2"/>
  <c r="U28" i="2"/>
  <c r="T28" i="2"/>
  <c r="S28" i="2"/>
  <c r="W27" i="2"/>
  <c r="X27" i="2" s="1"/>
  <c r="V27" i="2"/>
  <c r="U27" i="2"/>
  <c r="T27" i="2"/>
  <c r="S27" i="2"/>
  <c r="X26" i="2"/>
  <c r="W26" i="2"/>
  <c r="V26" i="2"/>
  <c r="U26" i="2"/>
  <c r="T26" i="2"/>
  <c r="S26" i="2"/>
  <c r="W25" i="2"/>
  <c r="X25" i="2" s="1"/>
  <c r="V25" i="2"/>
  <c r="U25" i="2"/>
  <c r="T25" i="2"/>
  <c r="S25" i="2"/>
  <c r="X24" i="2"/>
  <c r="W24" i="2"/>
  <c r="V24" i="2"/>
  <c r="U24" i="2"/>
  <c r="T24" i="2"/>
  <c r="S24" i="2"/>
  <c r="W23" i="2"/>
  <c r="X23" i="2" s="1"/>
  <c r="V23" i="2"/>
  <c r="U23" i="2"/>
  <c r="T23" i="2"/>
  <c r="S23" i="2"/>
  <c r="X22" i="2"/>
  <c r="W22" i="2"/>
  <c r="V22" i="2"/>
  <c r="U22" i="2"/>
  <c r="T22" i="2"/>
  <c r="S22" i="2"/>
  <c r="W21" i="2"/>
  <c r="X21" i="2" s="1"/>
  <c r="V21" i="2"/>
  <c r="U21" i="2"/>
  <c r="T21" i="2"/>
  <c r="S21" i="2"/>
  <c r="X20" i="2"/>
  <c r="W20" i="2"/>
  <c r="V20" i="2"/>
  <c r="U20" i="2"/>
  <c r="T20" i="2"/>
  <c r="S20" i="2"/>
  <c r="W19" i="2"/>
  <c r="X19" i="2" s="1"/>
  <c r="V19" i="2"/>
  <c r="U19" i="2"/>
  <c r="T19" i="2"/>
  <c r="S19" i="2"/>
  <c r="X18" i="2"/>
  <c r="W18" i="2"/>
  <c r="V18" i="2"/>
  <c r="U18" i="2"/>
  <c r="T18" i="2"/>
  <c r="S18" i="2"/>
  <c r="W17" i="2"/>
  <c r="X17" i="2" s="1"/>
  <c r="V17" i="2"/>
  <c r="U17" i="2"/>
  <c r="T17" i="2"/>
  <c r="S17" i="2"/>
  <c r="X16" i="2"/>
  <c r="W16" i="2"/>
  <c r="V16" i="2"/>
  <c r="U16" i="2"/>
  <c r="T16" i="2"/>
  <c r="S16" i="2"/>
  <c r="W15" i="2"/>
  <c r="X15" i="2" s="1"/>
  <c r="V15" i="2"/>
  <c r="U15" i="2"/>
  <c r="T15" i="2"/>
  <c r="S15" i="2"/>
  <c r="X14" i="2"/>
  <c r="W14" i="2"/>
  <c r="V14" i="2"/>
  <c r="U14" i="2"/>
  <c r="T14" i="2"/>
  <c r="S14" i="2"/>
  <c r="W13" i="2"/>
  <c r="X13" i="2" s="1"/>
  <c r="V13" i="2"/>
  <c r="U13" i="2"/>
  <c r="T13" i="2"/>
  <c r="S13" i="2"/>
  <c r="X12" i="2"/>
  <c r="W12" i="2"/>
  <c r="V12" i="2"/>
  <c r="U12" i="2"/>
  <c r="T12" i="2"/>
  <c r="S12" i="2"/>
  <c r="W11" i="2"/>
  <c r="X11" i="2" s="1"/>
  <c r="V11" i="2"/>
  <c r="U11" i="2"/>
  <c r="T11" i="2"/>
  <c r="S11" i="2"/>
  <c r="X10" i="2"/>
  <c r="W10" i="2"/>
  <c r="V10" i="2"/>
  <c r="U10" i="2"/>
  <c r="T10" i="2"/>
  <c r="S10" i="2"/>
  <c r="W9" i="2"/>
  <c r="X9" i="2" s="1"/>
  <c r="V9" i="2"/>
  <c r="U9" i="2"/>
  <c r="T9" i="2"/>
  <c r="S9" i="2"/>
  <c r="X8" i="2"/>
  <c r="W8" i="2"/>
  <c r="V8" i="2"/>
  <c r="U8" i="2"/>
  <c r="T8" i="2"/>
  <c r="S8" i="2"/>
  <c r="W7" i="2"/>
  <c r="X7" i="2" s="1"/>
  <c r="V7" i="2"/>
  <c r="U7" i="2"/>
  <c r="T7" i="2"/>
  <c r="S7" i="2"/>
  <c r="R13" i="1"/>
  <c r="Q13" i="1"/>
  <c r="P13" i="1"/>
  <c r="Q12" i="1"/>
  <c r="P12" i="1"/>
  <c r="R12" i="1" s="1"/>
  <c r="Q11" i="1"/>
  <c r="P11" i="1"/>
  <c r="R11" i="1" s="1"/>
  <c r="Q10" i="1"/>
  <c r="P10" i="1"/>
  <c r="R10" i="1" s="1"/>
  <c r="Q9" i="1"/>
  <c r="P9" i="1"/>
  <c r="R9" i="1" s="1"/>
  <c r="R8" i="1"/>
  <c r="Q8" i="1"/>
  <c r="P8" i="1"/>
  <c r="P7" i="1"/>
  <c r="R7" i="1" s="1"/>
  <c r="Q6" i="1"/>
  <c r="P6" i="1"/>
  <c r="R6" i="1" s="1"/>
  <c r="P5" i="1"/>
  <c r="R5" i="1" s="1"/>
  <c r="R4" i="1"/>
  <c r="P4" i="1"/>
  <c r="R3" i="1"/>
  <c r="Q3" i="1"/>
  <c r="Q14" i="1" s="1"/>
  <c r="P3" i="1"/>
  <c r="P14" i="1" s="1"/>
  <c r="Z14" i="5" l="1"/>
  <c r="Z22" i="5"/>
  <c r="Z11" i="5"/>
  <c r="Z19" i="5"/>
  <c r="Z30" i="5"/>
  <c r="Z8" i="5"/>
  <c r="Z16" i="5"/>
  <c r="Z24" i="5"/>
  <c r="Z6" i="5"/>
  <c r="S20" i="3"/>
  <c r="S16" i="3"/>
  <c r="S22" i="3"/>
  <c r="S14" i="3"/>
  <c r="S17" i="3"/>
  <c r="S18" i="3"/>
  <c r="S12" i="3"/>
  <c r="S15" i="3"/>
  <c r="S21" i="3"/>
  <c r="S11" i="3"/>
  <c r="X32" i="2"/>
  <c r="X36" i="2"/>
  <c r="X40" i="2"/>
  <c r="X44" i="2"/>
  <c r="R14" i="1"/>
  <c r="S11" i="1" s="1"/>
  <c r="S5" i="1" l="1"/>
  <c r="S12" i="1"/>
  <c r="S7" i="1"/>
  <c r="S4" i="1"/>
  <c r="S3" i="1"/>
  <c r="S8" i="1"/>
  <c r="S13" i="1"/>
  <c r="S10" i="1"/>
  <c r="S9" i="1"/>
  <c r="S6" i="1"/>
  <c r="S1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odcFile="C:\Users\mmunoz\Documents\Mis archivos de origen de datos\cubos.sispro.gov.co SGD_CUBOS CU - Circular 029 - RIPS.odc" keepAlive="1" name="cubos.sispro.gov.co SGD_CUBOS CU - Circular 029 - RIPS1111" description="Fecha de corte: 2018-10-31" type="5" refreshedVersion="6" background="1">
    <dbPr connection="Provider=MSOLAP.8;Persist Security Info=True;User ID=sispro\amolina;Initial Catalog=SGD_CUBOS;Data Source=cubos.sispro.gov.co;Location=cubos.sispro.gov.co;MDX Compatibility=1;Safety Options=2;MDX Missing Member Mode=Error;Update Isolation Level=2" command="CU - Circular 029 - RIPS" commandType="1"/>
    <olapPr sendLocale="1" rowDrillCount="1000"/>
  </connection>
  <connection id="2" xr16:uid="{00000000-0015-0000-FFFF-FFFF05000000}" odcFile="C:\Users\mmunoz\Documents\Mis archivos de origen de datos\cubos.sispro.gov.co SGD_CUBOS CU - Circular 029 - RIPS.odc" keepAlive="1" name="cubos.sispro.gov.co SGD_CUBOS CU - Circular 029 - RIPS11112" description="Fecha de corte: 2018-10-31" type="5" refreshedVersion="6" background="1">
    <dbPr connection="Provider=MSOLAP.8;Persist Security Info=True;User ID=sispro\amolina;Initial Catalog=SGD_CUBOS;Data Source=cubos.sispro.gov.co;Location=cubos.sispro.gov.co;MDX Compatibility=1;Safety Options=2;MDX Missing Member Mode=Error;Update Isolation Level=2" command="CU - Circular 029 - RIPS" commandType="1"/>
    <olapPr sendLocale="1" rowDrillCount="1000"/>
  </connection>
  <connection id="3" xr16:uid="{00000000-0015-0000-FFFF-FFFF0D000000}" odcFile="C:\Users\mmunoz\Documents\Mis archivos de origen de datos\cubos.sispro.gov.co SGD_CUBOS CU - Circular 029 - RIPS.odc" keepAlive="1" name="cubos.sispro.gov.co SGD_CUBOS CU - Circular 029 - RIPS2" description="Fecha de corte: 2018-10-31" type="5" refreshedVersion="6" background="1" saveData="1">
    <dbPr connection="Provider=MSOLAP.8;Persist Security Info=True;User ID=sispro\amolina;Initial Catalog=SGD_CUBOS;Data Source=cubos.sispro.gov.co;Location=cubos.sispro.gov.co;MDX Compatibility=1;Safety Options=2;MDX Missing Member Mode=Error;Update Isolation Level=2" command="CU - Circular 029 - RIPS" commandType="1"/>
    <olapPr sendLocale="1" rowDrillCount="1000"/>
  </connection>
  <connection id="4" xr16:uid="{00000000-0015-0000-FFFF-FFFF10000000}" odcFile="C:\Users\mmunoz\Documents\Mis archivos de origen de datos\cubos.sispro.gov.co SGD_CUBOS CU - Circular 029 - RIPS.odc" keepAlive="1" name="cubos.sispro.gov.co SGD_CUBOS CU - Circular 029 - RIPS23" description="Fecha de corte: 2018-10-31" type="5" refreshedVersion="6" background="1" saveData="1">
    <dbPr connection="Provider=MSOLAP.8;Persist Security Info=True;User ID=sispro\amolina;Initial Catalog=SGD_CUBOS;Data Source=cubos.sispro.gov.co;Location=cubos.sispro.gov.co;MDX Compatibility=1;Safety Options=2;MDX Missing Member Mode=Error;Update Isolation Level=2" command="CU - Circular 029 - RIP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2">
    <s v="cubos.sispro.gov.co SGD_CUBOS CU - Circular 029 - RIPS1111"/>
    <s v="{[Fecha de Atención].[Año - Semestre - Mes].[Anno].&amp;[2018],[Fecha de Atención].[Año - Semestre - Mes].[Anno].&amp;[2019],[Fecha de Atención].[Año - Semestre - Mes].[Anno].&amp;[2020],[Fecha de Atención].[Año - Semestre - Mes].[Anno].&amp;[2017].&amp;[Segundo Semestre - 2017],[Fecha de Atención].[Año - Semestre - Mes].[Anno].&amp;[2017].&amp;[Primer Semestre - 2017].&amp;[3],[Fecha de Atención].[Año - Semestre - Mes].[Anno].&amp;[2017].&amp;[Primer Semestre - 2017].&amp;[4],[Fecha de Atención].[Año - Semestre - Mes].[Anno].&amp;[2017].&amp;[Primer Semestre - 2017].&amp;[5],[Fecha de Atención].[Año - Semestre - Mes].[Anno].&amp;[2017].&amp;[Primer Semestre - 2017].&amp;[6],[Fecha de Atención].[Año - Semestre - Mes].[Anno].&amp;[2021].&amp;[Primer Semestre - 2021].&amp;[1]}"/>
    <s v="{[Pais].[Pais].&amp;[VENEZUELA]}"/>
    <s v="{[Procedimientos médicos].[Clasificación CUPS].[Sección].&amp;[NA - ANEXOS],[Procedimientos médicos].[Clasificación CUPS].[Sección].&amp;[2 - NO APLICA],[Procedimientos médicos].[Clasificación CUPS].[Sección].&amp;[1 - NO DEFINIDO],[Procedimientos médicos].[Clasificación CUPS].[Sección].&amp;[3 - NO REPORTADO],[Procedimientos médicos].[Clasificación CUPS].[Sección].&amp;[04 - SERVICIOS DE SALUD],[Procedimientos médicos].[Clasificación CUPS].[Sección].&amp;[00 - PROCEDIMIENTOS E INTERVENCIONES QUIRURGICAS],[Procedimientos médicos].[Clasificación CUPS].[Sección].&amp;[02 - PROCEDIMIENTOS E INTERVENCIONES SOBRE LA COMUNIDAD, SU ENTORNO Y SALUD],[Procedimientos médicos].[Clasificación CUPS].[Sección].&amp;[03 - PROCEDIMIENTOS E INTERVENCIONES HACIA LA PROTECCION DE LA SALUD DE LOS TRABAJADORES §],[Procedimientos médicos].[Clasificación CUPS].[Capítulo].&amp;[15 - IMAGENOLOGIA],[Procedimientos médicos].[Clasificación CUPS].[Capítulo].&amp;[21 - SALUD MENTAL],[Procedimientos médicos].[Clasificación CUPS].[Capítulo].&amp;[17 - LABORATORIO CLÍNICO],[Procedimientos médicos].[Clasificación CUPS].[Capítulo].&amp;[24 - PROCEDIMIENTOS MISCELANEOS +],[Procedimientos médicos].[Clasificación CUPS].[Capítulo].&amp;[19 - MEDICINA NUCLEAR Y RADIOTERAPIA +],[Procedimientos médicos].[Clasificación CUPS].[Capítulo].&amp;[23 - OTROS PROCEDIMIENTOS NO QUIRURGICOS],[Procedimientos médicos].[Clasificación CUPS].[Capítulo].&amp;[20 - DESEMPEÑO FUNCIONAL Y REHABILITACION +],[Procedimientos médicos].[Clasificación CUPS].[Capítulo].&amp;[18 - MEDICINA TRANSFUSIONAL Y BANCO DE SANGRE],[Procedimientos médicos].[Clasificación CUPS].[Capítulo].&amp;[22 - DIAGNOSTICO Y TRATAMIENTO EN SISTEMAS VISUAL Y AUDITIVO +],[Procedimientos médicos].[Clasificación CUPS].[Subgrupo].&amp;[897 - MONITORIZACION DE FETO],[Procedimientos médicos].[Clasificación CUPS].[Subgrupo].&amp;[894 - PRUEBAS DE STRESS CARDIACO Y COMPROBACIONES DE MARCAPASOS],[Procedimientos médicos].[Clasificación CUPS].[Subgrupo].&amp;[895 - OTROS PROCEDIMIENTOS DIAGNÓSTICOS CARDIACOS Y VASCULARES NO QUIRURGICOS],[Procedimientos médicos].[Clasificación CUPS].[Subgrupo].&amp;[898 - PROCEDIMIENTOS ANATOMOPATOLOGICOS + INCLUYE: PROCESAMIENTO DEL TEJIDO Y LECTURA DEL ESTUDIO],[Procedimientos médicos].[Clasificación CUPS].[Subgrupo].&amp;[896 - MONITORIZACION CIRCULATORIA + Excluye: MONITORIZACION ELECTROCARDIOGRAFICA DURANTE PROCEDIMIENTO QUIRURGICO -OMITIR CODIGO],[Procedimientos médicos].[Clasificación CUPS].[Subgrupo].&amp;[893 - OTRAS MEDICIONES ANATOMICAS, FISIOLOGICAS Y EXAMENES MANUALES Excluye: LOS PROCEDIMIENTOS LISTADOS SI HACEN PARTE DE UNA CONSULTA GLOBAL DE PRIMERA VEZ O DE CONTROL (89.0) OMITIR CODIGOS],[Procedimientos médicos].[Clasificación CUPS].[Subgrupo].&amp;[892 - MEDICIONES ANATOMICAS, FISIOLOGICAS Y EXAMENES MANUALES DE APARATO GENITOURINARIO + Excluye: LOS PROCEDIMIENTOS LISTADOS SI HACEN PARTE DE UNA CONSULTA GLOBAL DE PRIMERA VEZ O DE CONTROL (89.0) OMITIR CODIGO],[Procedimientos médicos].[Clasificación CUPS].[Subgrupo].&amp;[891 - MEDICIONES ANATOMICAS, FISIOLOGICAS Y EXAMENES MANUALES DE SISTEMA NERVIOSO Y ORGANOS DE LOS SENTIDOS Excluye: EXAMEN DE OIDO (95.4), EXAMEN DE OJO (95.0) Y LOS PROCEDIMIENTOS LISTADOS SI HACEN PARTE DE UNA CONSULTA GLOBAL DE PRIMERA VEZ O DE CONTROL(89.0],[Procedimientos médicos].[Clasificación CUPS].[Categoría].&amp;[8906 - CUIDADO (MANEJO) Y ASISTENCIA INTRAHOSPITALARIA INCLUYE:  AQUELLA ATENCION DIARIA AL PACIENTE INTERNADO, UTILIZANDO METODOS COMO LAS RONDAS, REVISTAS ENTRE OTROS., REALIZADA EN CUALESQUIER SERVICIO.],[Procedimientos médicos].[Clasificación CUPS].[Categoría].&amp;[8903 - CONSULTA DE CONTROL O DE SEGUIMIENTO + INCLUYE: ENTREVISTA, EVALUACION, VALORACIÒN O CONSULTA LIMITADAS: PARA UN PROBLEMA YA CONOCIDO, SOBRE UN SISTEMA O UN ORGANO ESPECIFICO, PARA SEGUIMIENTO EN CUALQUIER ATENCION INTEGRAL DURANTE LAS FASES DE PROMOCIÒN],[Procedimientos médicos].[Clasificación CUPS].[Categoría].&amp;[8902 - CONSULTA DESCRITA COMO GLOBAL O DE PRIMERA VEZ INCLUYE: ENTREVISTA, EVALUACION,  VALORACIÓN O CONSULTA: ANAMNESIS, TOMA DE SIGNOS VITALES, EXAMEN FISICO O EVALUACION DE TODOS LOS SISTEMAS O DEL SISTEMA PERTINENTE AL MOTIVO DE CONSULTA Y LA ESPECIALIDAD; E],[Procedimientos médicos].[Clasificación CUPS].[Categoría].&amp;[8904 - INTERCONSULTA + INCLUYE: ACTO MEDIANTE EL CUAL UN ESPECIALISTA U OTRO PROFESIONAL DE LA SALUD A SOLICITUD DEL MEDICO TRATANTE (GENERAL O ESPECIALISTA), EMITE OPINION DIAGNOSTICA O TERAPEUTICA SIN ASUMIR LA RESPONSABILIDAD DIRECTA EN EL MANEJO DEL USUARIO,],[Procedimientos médicos].[Clasificación CUPS].[Categoría].&amp;[8905 - JUNTA MEDICA INCLUYE:  ORGANO CONSULTIVO CONFORMADO POR PROFESIONALES MEDICOS ESPECIALISTAS (MINIMO TRES), A FIN DE DICTAMINAR SOBRE LA CONDUCTA A SEGUIR CON LOS USUARIOS, PARA ESTABLECER UN DIAGNOSTICO O ACCION TERAPEUTICA. AQUELLAS JUNTAS DE CALIFICACIO],[Procedimientos médicos].[Clasificación CUPS].[Categoría].&amp;[8901 - ENTREVISTA, CONSULTA Y EVALUACION [VISITA]] DOMICILIARIA O AL SITIO DE TRABAJO INCLUYE:  LA PROVISION INTEGRAL DE PROCEDIMIENTOS E INTERVENCIONES (ENTREVISTA,CONSULTA, EDUCACION, ENTRENAMIENTO, SEGUIMIENTO TERAPEUTICO, EVALUACION) AL USUARIO Y FAMILIA EN S]}"/>
    <s v="{[Tipo Atencion C29].[Tipo Evento RIPS].&amp;[4]}"/>
    <s v="cubos.sispro.gov.co SGD_CUBOS CU - Circular 029 - RIPS2"/>
    <s v="cubos.sispro.gov.co SGD_CUBOS CU - Circular 029 - RIPS11112"/>
    <s v="{[Procedimientos médicos].[Clasificación CUPS].[Categoría].&amp;[8907 - CONSULTA DE URGENCIAS]}"/>
    <s v="{[Prestador].[Geografía].[All]}"/>
    <s v="{[Tipo Usuario].[Tipo de Usuario].[All]}"/>
    <s v="cubos.sispro.gov.co SGD_CUBOS CU - Circular 029 - RIPS22"/>
    <s v="cubos.sispro.gov.co SGD_CUBOS CU - Circular 029 - RIPS23"/>
  </metadataStrings>
  <mdxMetadata count="17">
    <mdx n="0" f="s">
      <ms ns="1" c="0"/>
    </mdx>
    <mdx n="0" f="s">
      <ms ns="2" c="0"/>
    </mdx>
    <mdx n="0" f="s">
      <ms ns="3" c="0"/>
    </mdx>
    <mdx n="0" f="s">
      <ms ns="4" c="0"/>
    </mdx>
    <mdx n="5" f="s">
      <ms ns="2" c="0"/>
    </mdx>
    <mdx n="5" f="s">
      <ms ns="3" c="0"/>
    </mdx>
    <mdx n="5" f="s">
      <ms ns="4" c="0"/>
    </mdx>
    <mdx n="6" f="s">
      <ms ns="7" c="0"/>
    </mdx>
    <mdx n="6" f="s">
      <ms ns="1" c="0"/>
    </mdx>
    <mdx n="6" f="s">
      <ms ns="2" c="0"/>
    </mdx>
    <mdx n="6" f="s">
      <ms ns="8" c="0"/>
    </mdx>
    <mdx n="6" f="s">
      <ms ns="4" c="0"/>
    </mdx>
    <mdx n="6" f="s">
      <ms ns="9" c="0"/>
    </mdx>
    <mdx n="10" f="s">
      <ms ns="2" c="0"/>
    </mdx>
    <mdx n="10" f="s">
      <ms ns="7" c="0"/>
    </mdx>
    <mdx n="11" f="s">
      <ms ns="2" c="0"/>
    </mdx>
    <mdx n="11" f="s">
      <ms ns="7" c="0"/>
    </mdx>
  </mdxMetadata>
  <valueMetadata count="1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</valueMetadata>
</metadata>
</file>

<file path=xl/sharedStrings.xml><?xml version="1.0" encoding="utf-8"?>
<sst xmlns="http://schemas.openxmlformats.org/spreadsheetml/2006/main" count="8091" uniqueCount="1421">
  <si>
    <t>Subgrupo</t>
  </si>
  <si>
    <t>FEMENINO</t>
  </si>
  <si>
    <t>INDEFINIDO</t>
  </si>
  <si>
    <t>MASCULINO</t>
  </si>
  <si>
    <t>Total general</t>
  </si>
  <si>
    <t xml:space="preserve">Diagnóstico principal (subgrupos CIE 10) </t>
  </si>
  <si>
    <t>Número de atenciones</t>
  </si>
  <si>
    <t>Total</t>
  </si>
  <si>
    <t>%</t>
  </si>
  <si>
    <t>Año - Semestre - Mes</t>
  </si>
  <si>
    <t>(Varios elementos)</t>
  </si>
  <si>
    <t>K00-K14 ENFERMEDADES DE LA CAVIDAD BUCAL, DE LAS GLANDULAS SALIVALES Y DE LOS MAXILARES</t>
  </si>
  <si>
    <t>Mujeres</t>
  </si>
  <si>
    <t>Hombres</t>
  </si>
  <si>
    <t>Pais</t>
  </si>
  <si>
    <t>VENEZUELA</t>
  </si>
  <si>
    <t>O30-O48 ATENCION MATERNA RELACIONADA CON EL FETO Y LA CAVIDAD AMNIOTICA Y CON POSIBLES PROBLEMAS DEL PARTO</t>
  </si>
  <si>
    <t>Enfermedades de la cavidad bucal, de las glándulas salivales y de los maxilares</t>
  </si>
  <si>
    <t>Clasificación CUPS</t>
  </si>
  <si>
    <t>O20-O29 OTROS TRASTORNOS MATERNOS RELACIONADOS PRINCIPALMENTE CON EL EMBARAZO</t>
  </si>
  <si>
    <t>Atención materna relacionada con el feto y la cavidad amniótica y con posibles problemas del parto</t>
  </si>
  <si>
    <t>Tipo Evento RIPS</t>
  </si>
  <si>
    <t>CONSULTAS</t>
  </si>
  <si>
    <t>B20-B24 ENFERMEDAD POR VIRUS DE LA INMUNODEFICIENCIA HUMANA (VIH)</t>
  </si>
  <si>
    <t>Otros trastornos maternos relacionados principalmente con el embarazo</t>
  </si>
  <si>
    <t>O80-O84 PARTO</t>
  </si>
  <si>
    <t>Enfermedad por virus de la inmunodeficiencia humana (VIH)</t>
  </si>
  <si>
    <t>Número de Atenciones</t>
  </si>
  <si>
    <t>Sexo</t>
  </si>
  <si>
    <t>J00-J06 INFECCIONES AGUDAS DE LAS VIAS RESPIRATORIAS SUPERIORES</t>
  </si>
  <si>
    <t>Parto</t>
  </si>
  <si>
    <t>Capitulo</t>
  </si>
  <si>
    <t>Grupo</t>
  </si>
  <si>
    <t>I10-I15    ENFERMEDADES HIPERTENSIVAS</t>
  </si>
  <si>
    <t>Infecciones agudas de las vías respiratorias superiores</t>
  </si>
  <si>
    <t>C01 - CIERTAS ENFERMEDADES INFECCIOSAS Y PARASITARIAS</t>
  </si>
  <si>
    <t>A00-B99 CIERTAS ENFERMEDADES INFECCIOSAS Y PARASITARIAS</t>
  </si>
  <si>
    <t>A00-A09 ENFERMEDADES INFECCIOSAS INTESTINALES</t>
  </si>
  <si>
    <t>N30-N39 OTRAS ENFERMEDADES DEL SISTEMA URINARIO</t>
  </si>
  <si>
    <t>Enfermedades hipertensivas</t>
  </si>
  <si>
    <t>A15-A19 TUBERCULOSIS</t>
  </si>
  <si>
    <t>L00-L08 INFECCIONES DE LA PIEL Y DEL TEJIDO SUBCUTANEO</t>
  </si>
  <si>
    <t>Otras enfermedades del sistema urinario</t>
  </si>
  <si>
    <t>A20-A28 CIERTAS ZOONOSIS BACTERIANAS</t>
  </si>
  <si>
    <t>N80-N98 TRASTORNOS NO INFLAMATORIOS DE LOS ORGANOS GENITALES FEMENINOS</t>
  </si>
  <si>
    <t>Infecciones de la piel y del tejido subcutáneo</t>
  </si>
  <si>
    <t>A30-A49 OTRAS ENFERMEDADES BACTERIANAS</t>
  </si>
  <si>
    <t>J09-J18 INFLUENZA (GRIPE) Y NEUMONIA</t>
  </si>
  <si>
    <t>Influenza (gripe) y neumonía</t>
  </si>
  <si>
    <t>A50-A64 INFECCIONES CON MODO DE TRANSMISIÓN PREDOMINANTEMENTE SEXUAL</t>
  </si>
  <si>
    <t xml:space="preserve">Demás causas </t>
  </si>
  <si>
    <t>A65-A69 OTRAS ENFERMEDADES DEBIDAS A ESPIROQUETAS</t>
  </si>
  <si>
    <t>O10-O16 EDEMA, PROTEINURIA Y TRASTORNOS HIPERTENSIVOS EN EL EMBARAZO, EL PARTO Y EL PUERPERIO</t>
  </si>
  <si>
    <t>A70-A74 OTRAS ENFERMEDADES CAUSADAS POR CLAMIDIAS</t>
  </si>
  <si>
    <t>O60-O75 COMPLICACIONES DEL TRABAJO DE PARTO Y DEL PARTO</t>
  </si>
  <si>
    <t>A75-A79 RICKETTSIOSIS</t>
  </si>
  <si>
    <t>M40-M54 DORSOPATIAS</t>
  </si>
  <si>
    <t>A80-A89 INFECCIONES VIRALES DEL SISTEMA NERVIOSO CENTRAL</t>
  </si>
  <si>
    <t>N70-N77 ENFERMEDADES INFLAMATORIAS DE LOS ORGANOS PELVICOS FEMENINOS</t>
  </si>
  <si>
    <t>A90-A99 FIEBRES VIRALES TRANSMITIDAS POR ARTROPODOS Y FIEBRES VIRALES HEMORRAGICAS</t>
  </si>
  <si>
    <t>G40-G47 TRASTORNOS EPISODICOS Y PAROXISTICOS</t>
  </si>
  <si>
    <t>B00-B09 INFECCIONES VIRALES CARACTERIZADAS POR LESIONES DE LA PIEL Y DE LAS MEMBRANAS MUCOSAS</t>
  </si>
  <si>
    <t>E10-E14 DIABETES MELLITUS</t>
  </si>
  <si>
    <t>B15-B19 HEPATITIS VIRAL</t>
  </si>
  <si>
    <t>J20-J22 OTRAS INFECCIONES AGUDAS DE LAS VIAS RESPIRATORIAS INFERIORES</t>
  </si>
  <si>
    <t>O00-O08 EMBARAZO TERMINADO EN ABORTO</t>
  </si>
  <si>
    <t>B25-B34 OTRAS ENFERMEDADES VIRALES</t>
  </si>
  <si>
    <t>S00-S09 TRAUMATISMOS DE CABEZA</t>
  </si>
  <si>
    <t>B35-B49 MICOSIS</t>
  </si>
  <si>
    <t>M60-M79 TRASTORNOS DE LOS TEJIDOS BLANDOS</t>
  </si>
  <si>
    <t>B50-B64 ENFERMEDADES DEBIDAS A PROTOZOARIOS</t>
  </si>
  <si>
    <t>E40-E46 DESNUTRICION</t>
  </si>
  <si>
    <t>B65-B83 HELMINTIASIS</t>
  </si>
  <si>
    <t>F40-F48 TRASTORNOS NEUROTICOS, TRASTORNOS RELACIONADOS CON EL ESTRÉS Y TRASTORNOS SOMATOMORFOS</t>
  </si>
  <si>
    <t>B85-B89 PEDICULOSIS, ACARIASIS Y OTRAS INFESTACIONES</t>
  </si>
  <si>
    <t>J40-J47 ENFERMEDADES CRONICAS DE LAS VIAS RESPIRATORIAS INFERIORES</t>
  </si>
  <si>
    <t>B90-B94 SECUELAS DE ENFERMEDADES INFECCIOSAS  Y PARASITARIAS</t>
  </si>
  <si>
    <t>I30-I52    OTRAS FORMAS DE ENFERMEDAD DEL CORAZON</t>
  </si>
  <si>
    <t>B95-B98 BACTERIAS, VIRUS Y OTROS AGENTES INFECCIOSOS</t>
  </si>
  <si>
    <t>M00-M25 ARTROPATIAS</t>
  </si>
  <si>
    <t>B99        OTRAS ENFERMEDADES INFECCIOSAS</t>
  </si>
  <si>
    <t>E65-E68 OBESIDAD Y OTROS TIPOS DE HIPERALIMENTACION</t>
  </si>
  <si>
    <t>C02 - TUMORES</t>
  </si>
  <si>
    <t>C00-D48 TUMORES</t>
  </si>
  <si>
    <t>C00-C14 TUMORES MALIGNOS DEL LABIO DE LA CAVIDAD BUCAL Y DE FARINGE</t>
  </si>
  <si>
    <t>I60-I69    ENFERMEDADES CEREBROVASCULARES</t>
  </si>
  <si>
    <t>C15-C26 TUMORES MALIGNOS DE LOS ROGANOS DIGESTIVOS</t>
  </si>
  <si>
    <t>H49-H52 TRASTORNOS DE LOS MUSCULOS OCULARES, DEL MOVIMIENTO BINOCULAR, DE LA ACOMODACION Y DE LA REFRACCIÓN</t>
  </si>
  <si>
    <t>C30-C39 TUMORES MALIGNOS DE LOS ORGANOS RESPIRATORIOS E INTRATORACICOS</t>
  </si>
  <si>
    <t>K20-K31 ENFERMEDADES DEL ESOFAGO, DEL ESTOMAGO Y DEL DEUDENO</t>
  </si>
  <si>
    <t>C40-C41 TUMORES MALIGNOS DE LOS HUESOS Y DE LOS CARTLAGOS ARTICULARES</t>
  </si>
  <si>
    <t>N17-N19 INSUFICIENCIA RENAL</t>
  </si>
  <si>
    <t>C43-C44 MELANOMA Y OTROS TUMORES MALIGNOS DE LA PIEL</t>
  </si>
  <si>
    <t>S80-S89 TRAUMATISMOS DE LA RODILLA Y DE LA PIERNA</t>
  </si>
  <si>
    <t>C45-C49 TUMORES MALIGNOS DE LOS TEJIDOS MESOTELIALES Y DE LOS TEJODOS BLANDOS</t>
  </si>
  <si>
    <t>K55-K64 OTRAS ENFERMEDADES DE LOS INTESTINOS</t>
  </si>
  <si>
    <t>C50        TUMOR MALIGNO DE LA MAMA</t>
  </si>
  <si>
    <t>K80-K87 TRASTORNOS DE LA VESICULA BILIAR, DE LAS VIAS BILIARES Y DEL PANCREAS</t>
  </si>
  <si>
    <t>C51-C58 TUMORES MALIGNOS DE LOS ORGANOS GENITALES FEMENINOS</t>
  </si>
  <si>
    <t>S50-S59 TRAUMATISMOS DEL ANTEBRAZO Y DEL CODO</t>
  </si>
  <si>
    <t>C60-C63 TUMORES MALIGNOS DE LOS ORGANOS GENITALES MASCULINOS</t>
  </si>
  <si>
    <t>T66-T78 OTROS EFECTOS Y LOS NO ESPECIFICADOS DE CAUSAS EXTERNAS</t>
  </si>
  <si>
    <t>C64-C68 TUMORES MALIGNOS DE LAS VIAS URINARIAS</t>
  </si>
  <si>
    <t>C69-C72 TUMORES MALIGNOS DEL OJO, DEL ENCEFALO Y DE OTRAS PARTES DEL SISTEMA NERVIOSO CENTRAL</t>
  </si>
  <si>
    <t>S60-S69 TRAUMATISMOS DE LA MUÑECA Y DE LA MANO</t>
  </si>
  <si>
    <t>C73-C75 TUMORES MALIGNOS DE LA GLANDULA TIROIDES Y DE OTRAS GLANDULAS ENDOCRINAS</t>
  </si>
  <si>
    <t>C81-C96 TUMORES MALIGNOS DEL TEJIDO LINFATICO, DE LOS ORGANOS HEMATOPEYETICOS Y DE TEJIDOS AFINES</t>
  </si>
  <si>
    <t>C76-C80 TUMORES MALIGNOS DE SITIOS MAL DEFINIDOS, SECUNDARIOS Y DE SITIOS NO ESPECIFICADOS</t>
  </si>
  <si>
    <t>J30-J39 OTRAS INFECCIONES AGUDAS DE LAS VIAS RESPIRATORIAS SUPERIORES</t>
  </si>
  <si>
    <t>L20-L30 DERMATITIS Y ECZEMA</t>
  </si>
  <si>
    <t>D00-D09 TUMORES IN SITU</t>
  </si>
  <si>
    <t>F30-F39 TRASTORNOS DEL HUMOR</t>
  </si>
  <si>
    <t>D10-D36 TUMORES BENIGNOS</t>
  </si>
  <si>
    <t>D37-D48 TUMORES DE COMPORTAMIENTO INCIERTO O DESCONOCIDO</t>
  </si>
  <si>
    <t>C03 - ENFERMEDADES DE LA SANGRE Y DE LOS ORGANOS HEMATOPOYETICOS, Y CIERTOS TRASTORNOS QUE AFECTAN EL MECANISMO DE LA INMUNIDAD</t>
  </si>
  <si>
    <t>D50-D89 ENFERMEDADES DE LA SANGRE Y DE LOS ORGANOS HEMATOPOYETICOS, Y CIERTOS TRASTORNOS QUE AFECTAN EL MECANISMO DE LA INMUNIDAD</t>
  </si>
  <si>
    <t>D50-D53 ANEMIAS NUTRICIONALES</t>
  </si>
  <si>
    <t>D55-D59 ANEMIAS HEMOLITICAS</t>
  </si>
  <si>
    <t>T20-T32 QUEMADURAS Y CORROSIONES</t>
  </si>
  <si>
    <t>D60-D64 ANEMIAS APLASTICAS Y OTRAS ANEMIAS</t>
  </si>
  <si>
    <t>N20-N23 LITIASIS URINARIA</t>
  </si>
  <si>
    <t>D65-D69 DEFECTOS DE LA COAGULACION, PURPURA Y OTRAS AFECCIONES HEMORRAGICAS</t>
  </si>
  <si>
    <t>L80-L99 OTROS TRASTORNOS DE LA PIEL Y DEL TEJIDO SUBCUTANEO</t>
  </si>
  <si>
    <t>D70-D77 OTRAS ENFERMEDADES DE LA SANGRE Y DE LOS ORGANOS HEMATOPOYETICOS</t>
  </si>
  <si>
    <t>E00-E07 TRASTORNOS DE LA GLANDULA TIROIDES</t>
  </si>
  <si>
    <t>D80-D89 CIERTOS TRANSTORNOS QUE AFECTAN EL MECANISMO DE LA INMUNIDAD</t>
  </si>
  <si>
    <t>I20-I25    ENFERMEDADES ISQUEMICAS DEL CORAZON</t>
  </si>
  <si>
    <t>C04 - ENFERMEDADES ENDOCRINAS, NUTRICIONALES Y METABOLICAS</t>
  </si>
  <si>
    <t>E00-E90 ENFERMEDADES ENDOCRINAS, NUTRICIONALES Y METABOLICAS</t>
  </si>
  <si>
    <t>I80-I89 ENFERMEDADES DE LAS VENAS Y DELOS VASOS Y GANGLIOS LINFATICOS, NO CLASIFICADAS EN OTRA PARTE</t>
  </si>
  <si>
    <t>S40-S49 TRAUMATISMOS DEL HOMBRO Y DEL BRAZO</t>
  </si>
  <si>
    <t>E15-E16 OTROS TRASTORNOS DE LA REGULACIÓN DE LA GLUCOSA Y DE LA SECRECIO N INTERNA DEL PANCREAS</t>
  </si>
  <si>
    <t>E70-E90 TRASTORNOS METABOLICOS</t>
  </si>
  <si>
    <t>E20-E35 TRASTORNOS DE OTRAS GLANDULAS ENDOCRINAS</t>
  </si>
  <si>
    <t>S90-S99 TRAUMATISMOS DEL TOBILLO Y DEL PIE</t>
  </si>
  <si>
    <t>E50-E64 OTRAS DEFICIENCIAS NUTRICIONALES</t>
  </si>
  <si>
    <t>M80-M94 OSTEOPATIAS Y CONDROPATIAS</t>
  </si>
  <si>
    <t>N40-N51 ENFERMEDADES DE LOS ORGANOS GENITALES MASCULINOS</t>
  </si>
  <si>
    <t>C05 - TRASTORNOS MENTALES Y DEL COMPORTAMIENTO</t>
  </si>
  <si>
    <t>F00-F99 TRASTORNOS MENTALES Y DEL COMPORTAMIENTO</t>
  </si>
  <si>
    <t>F00-F09 TRASTORNOS MENTALESORGANICOS, INCLUIDOS LOS TRASTORNOS SINTOMATICOS</t>
  </si>
  <si>
    <t>F10-F19 TRASTORNOS MENTALES Y DEL COMPORTAMIENTO DEBIDOS AL USO DE SUSTANCIAS PSICOACTIVAS</t>
  </si>
  <si>
    <t>N60-N64 TRASTORNOS DE LA MAMA</t>
  </si>
  <si>
    <t>F20-F29 ESQUISOFRENIA, TRASTORNOS ESQUIZOTIPICOS Y TRASTORNOS DELIRANTES</t>
  </si>
  <si>
    <t>S20-S29 TRAUMATISMOS DEL TORAX</t>
  </si>
  <si>
    <t>K40-K46 HERNIA</t>
  </si>
  <si>
    <t>F50-F59 SINDROMES DEL COMPORTAMIENTO ASOCIADO CON ALTERACIONES FISIOLOGICAS Y FACTORES FISICOS</t>
  </si>
  <si>
    <t>F60-F69 TRASTORNOS DE LA PERSONALIDAD Y DEL COMPORTAMIENTO EN ADULTOS</t>
  </si>
  <si>
    <t>O94-O99 OTRAS AFECCIONES OBSTETRICAS NO CLASIFICADAS EN OTRA PARTE</t>
  </si>
  <si>
    <t>F70-F79 RETRASO MENTAL</t>
  </si>
  <si>
    <t>H65-H75 ENFERMEDADES DEL OIDO MEDIO Y DE LA MASTOIDES</t>
  </si>
  <si>
    <t>F80-F89 TRASTORNOS DEL DESARROLLO PSICOLOGICO</t>
  </si>
  <si>
    <t>S70-S79 TRAUMATISMOS DE LA CADERA Y DEL MUSLO</t>
  </si>
  <si>
    <t>F90-F98 TRASTORNOS EMOCIONALES Y DEL COMPORTAMIENTO QUE APARECEN HABITUALMENTE EN LA NIÑEZ Y EN LA ADOLESCENCIA</t>
  </si>
  <si>
    <t>S30-S39 TRAUMATISMOS DEL ABDOMEN, DE LA REGION LUMBOSACRA, DE LA COLUMNA LUMBAR Y DE LA PELVIS</t>
  </si>
  <si>
    <t>F99        TRASTORNO MENTAL NO ESPECIFICADO</t>
  </si>
  <si>
    <t>C06 - ENFERMEDADES DEL SISTEMA NERVIOSO</t>
  </si>
  <si>
    <t>G00-G99 ENFERMEDADES DEL SISTEMA NERVIOSO</t>
  </si>
  <si>
    <t>G00-G09 ENFERMEDADES INFLAMATORIAS DEL SISTEMA NERVIOSO CENTRAL</t>
  </si>
  <si>
    <t>K35-K38 ENFERMEDADES DEL APENDICE</t>
  </si>
  <si>
    <t>G10-G13 ATROFIAS SISTEMICAS QUE AFECTAN PRINCIPALMENTE EL SISTEMA NERVIOSO CENTRAL</t>
  </si>
  <si>
    <t>G20-G26 TRASTORNOS EXTRAPIRAMIDALES Y DEL MIVIMIENTO</t>
  </si>
  <si>
    <t>Y40-Y84 COMPLICACIONES DE LA ATENCION MEDICA Y QUIRURGICA</t>
  </si>
  <si>
    <t>G30-G32 OTRAS ENFERMEDADES DEGENERATIVAS DEL SISTEMA NERVIOSO</t>
  </si>
  <si>
    <t>G35-G37 ENFERMEDADES DESMIELINIZANTES DEL SISTEMA NERVIOSO CENTRAL</t>
  </si>
  <si>
    <t>J95-J99 OTRAS ENFERMEDADES DEL SISTEMA RESPIRATORIO</t>
  </si>
  <si>
    <t>P35-P39 INFECCIONES ESPECIFICAS DEL PERIODO PERINATAL</t>
  </si>
  <si>
    <t>G50-G59 TRASTORNOS DE LOS NERVIOS, DE LAS RAICES Y DE LOS PLEXOS NERVIOSOS</t>
  </si>
  <si>
    <t>L60-L75 TRASTORNOS DE LAS FANERAS</t>
  </si>
  <si>
    <t>G60-G64 POLINEUROPATIAS Y OTROS TRASTORNOS DEL SISTEMA NERVIOSO PERIFERICO</t>
  </si>
  <si>
    <t>G70-G73 ENFERMEDADES MUSCULARES Y DE LA UNION NEUROMUSCULAR</t>
  </si>
  <si>
    <t>O85-O92 COMPLICACIONES PRINCIPALMENTE RELACIONADAS CON EL PUERPERIO</t>
  </si>
  <si>
    <t>G80-G83 PARALISIS CEREBRAL Y OTROS SINDROMES PARALITICOS</t>
  </si>
  <si>
    <t>P05-P08 TRASTORNOS RELACIONADOS CON LA DURACION DE LA GESTACION Y EL CRECIMIENTO FETAL</t>
  </si>
  <si>
    <t>G90-G99 OTROS TRASTORNOS DEL SISTEMA NERVIOSO</t>
  </si>
  <si>
    <t>C07 - ENFERMEDADES DEL OJO Y SUS ANEXOS</t>
  </si>
  <si>
    <t>H00-H59 ENFERMEDADES DEL OJO Y SUS ANEXOS</t>
  </si>
  <si>
    <t>H00-H06 TRASTORNOS DEL PARPADO, APARATO LAGRIMAL Y ORBITA</t>
  </si>
  <si>
    <t>K50-K52 ENTERITIS Y COLITIS NO INFECCIOSA</t>
  </si>
  <si>
    <t>H10-H13 TRASTORNOS DE LA CONJUTIVA</t>
  </si>
  <si>
    <t>H15-H22 TRASTORNOS DE LA ESCLEROTICA, CORNEA, IRIS Y CUERPO CILIAR</t>
  </si>
  <si>
    <t>H25-H28 TRASTORNOS DEL CRISTALINO</t>
  </si>
  <si>
    <t>H30-H36 TRASTORNOS DE LA COROIDES Y DE LA RETINA</t>
  </si>
  <si>
    <t>M30-M36 TRASTORNOS SISTEMICOS DEL TEJIDO CONJUTIVO</t>
  </si>
  <si>
    <t>H40-H42 GLAUCOMA</t>
  </si>
  <si>
    <t>J90-J94 OTRAS ENFERMEDADES DE LA PLEURA</t>
  </si>
  <si>
    <t>H43-H45 TRASTORNOS DEL CUERPO VITREO Y DEL GLOBO OCULAR</t>
  </si>
  <si>
    <t>K70-K77 ENFERMEDADES DEL HIGADO</t>
  </si>
  <si>
    <t>H46-H48 TRASTORNOS DEL NERVIO OPTICO Y DE LAS VIAS OPTICAS</t>
  </si>
  <si>
    <t>N00-N08 ENFERMEDADES GLOMERULARES</t>
  </si>
  <si>
    <t>H53-H54 ALTERACIONES DE LA VISION Y CEGUERA</t>
  </si>
  <si>
    <t>P20-P29 TRASTORNOS RESPIRATORIOS Y CARDIOVASCULARES ESPECIFICOS DEL PERIODO PERINATAL</t>
  </si>
  <si>
    <t>H55-H59 OTROS TRASTORNOS DEL OJO Y SUS ANEXOS</t>
  </si>
  <si>
    <t>C08 - ENFERMEDADES DEL OIDO Y DE LA APOFISIS MASTOIDES</t>
  </si>
  <si>
    <t>H60-H95 ENFERMEDADES DEL OIDO Y DE LA APOFISIS MASTOIDES</t>
  </si>
  <si>
    <t>H60-H62 ENFERMEDADES DEL OIDO EXTERNO</t>
  </si>
  <si>
    <t>H80-H83 ENFERMEDADES DEL OIDO INTERNO</t>
  </si>
  <si>
    <t>H90-H95 OTROS TRASTORNOS DEL OIDO</t>
  </si>
  <si>
    <t>K90-K93 OTRAS ENFERMEDADES DEL SISTEMA DIGESTIVO</t>
  </si>
  <si>
    <t>C09 - ENFERMEDADES DEL SISTEMA CIRCULATORIO</t>
  </si>
  <si>
    <t>I00-I99 ENFERMEDADES DEL SISTEMA CIRCULATORIO</t>
  </si>
  <si>
    <t>I00-I02    FIEBRE REUMATICA AGUDA</t>
  </si>
  <si>
    <t>I05-I09    ENFERMEDADES CARDIACAS REUMATICAS CRONICAS</t>
  </si>
  <si>
    <t>T15-T19 EFECTOS DE CUERPOS EXTRAÑOS QUE PENETRAN POR ORIFICIOS NATURALES</t>
  </si>
  <si>
    <t>I26-I28    ENFERMEDAD CARDIOPULMONAR Y ENFERMEDADES DE LA CIRCULACION PULMONAR</t>
  </si>
  <si>
    <t>W00-X59 OTRAS CAUSAS EXTERNAS DE TRAUMATISMOS ACCIDENTALES</t>
  </si>
  <si>
    <t>Q20-Q28 MALFORMACIONES CONGENITAS DEL SISTEMA CIRCULATORIO</t>
  </si>
  <si>
    <t>I70-I79 ENFERMEDADES DE LAS ARTERIAS, DE LAS ARTERIOLAS Y DE LOS VASOS CAPILARES</t>
  </si>
  <si>
    <t>T08-T14 TRAUMATISMOS DE PARTE NO ESPECIFICADA DEL TRONCO, MIEMBRO O REGIÓN DEL CUERPO</t>
  </si>
  <si>
    <t>I95-I99 OTROS TRASTORNOS Y LOS NO ESPECIFICADOS DEL SISTEMA CIRCULATORIO</t>
  </si>
  <si>
    <t>C10 - ENFERMEDADES DEL SISTEMA RESPIRATORIO</t>
  </si>
  <si>
    <t>J00-J99 ENFERMEDADES DEL SISTEMA RESPIRATORIO</t>
  </si>
  <si>
    <t>P50-P61 TRASTORNOS HEMORRAGICOS Y HEMATOLOGICOS DEL FETO Y DEL RECIEN NACIDO</t>
  </si>
  <si>
    <t>J60-J70 ENFERMEDADES DEL PULMON DEBIDAS A AGENTES EXTERNOS</t>
  </si>
  <si>
    <t>J80-J84 OTRAS ENFERMEDADES RESPIRATORIAS QUE AFECTAN PRINCIPALMENTE AL INTERSTICIO</t>
  </si>
  <si>
    <t>J85-J86 AFECCIONES SUPURATIVAS Y NECROTICAS DE LAS VIAS RESPIRATORIAS INFERIORES</t>
  </si>
  <si>
    <t>T80-T88 COMPLICACIONES DE LA ATENCION MEDICA Y QUIRURGICA, NO CLASIFICADAS EN OTRA PARTE</t>
  </si>
  <si>
    <t>T00-T07 TRAUMATISMOS QUE AFECTAN MULTIPLES REGIONES DEL CUERPO</t>
  </si>
  <si>
    <t>C11 - ENFERMEDADES DEL SISTEMA DIGESTIVO</t>
  </si>
  <si>
    <t>K00-K93 ENFERMEDADES DEL SISTEMA DIGESTIVO</t>
  </si>
  <si>
    <t>N10-N16 ENFERMEDAD RENAL TUBULOINTERSTICIAL</t>
  </si>
  <si>
    <t>L50-L54 URTICARIA Y ERITEMA</t>
  </si>
  <si>
    <t>T90-T98 SECUELAS DE TRAUMATISMOS, DE ENVENENAMIENTOS Y DE OTRAS CONSECUENCIAS DE CAUSA EXTERNAS</t>
  </si>
  <si>
    <t>K65-K67 ENFERMEDADES DEL PERITONEO</t>
  </si>
  <si>
    <t>T51-T65 EFECTOS TOXICOS DE SUSTANCIAS DE PROCEDENCIA PRINCIPALMENTE NO MEDICINAL</t>
  </si>
  <si>
    <t>Q65-Q79 MALFORMACIONES Y DEFORMIDADES CONGENITAS DEL SISTEMA OSTEOMUSCULAR</t>
  </si>
  <si>
    <t>C12 - ENFERMEDADES DE LA PIEL Y DEL TEJIDO SUBCUTANEO</t>
  </si>
  <si>
    <t>L00-L99 ENFERMEDADES DE LA PIEL Y DEL TEJIDO SUBCUTANEO</t>
  </si>
  <si>
    <t>L10-L14 TRASTORNOS FLICTENULARES</t>
  </si>
  <si>
    <t>L40-L45 TRASTORNOS PAPULOESCAMOSOS</t>
  </si>
  <si>
    <t>L55-L59 TRASTORNOS DE LA PIEL Y DEL TEJIDO SUBCUTANEO RELACIONADOS CON RADIACION</t>
  </si>
  <si>
    <t>S10-S19 TRAUMATISMOS DEL CUELLO</t>
  </si>
  <si>
    <t>C13 - ENFERMEDADES DEL SISTEMA OSTEOMUSCULAR Y DEL TEJIDO CONJUNTIVO</t>
  </si>
  <si>
    <t>M00-M99 ENFERMEDADES DEL SISTEMA OSTEOMUSCULAR Y DEL TEJIDO CONJUNTIVO</t>
  </si>
  <si>
    <t>P00-P04 FETO Y RECIEN NACIDO AFECTADOS POR FACTORES MATERNOS Y POR COMPLICACIONES DEL EMBARAZO, DEL TRABAJO DE PARTO Y DEL PARTO</t>
  </si>
  <si>
    <t>M95-M99 OTROS TRASTORNOS DEL SISTEMA OSTEOMUSCULAR Y DEL TEJIDO CONJUTIVO</t>
  </si>
  <si>
    <t>C14 - ENFERMEDADS DEL SISTEMA GENITOURINARIO</t>
  </si>
  <si>
    <t>N00-N99 ENFERMEDADS DEL SISTEMA GENITOURINARIO</t>
  </si>
  <si>
    <t>X85-Y09 AGRESIONES</t>
  </si>
  <si>
    <t>Q50-Q56 MALFORMACIONES CONGENITAS DE LOS ORGANOS GENITALES</t>
  </si>
  <si>
    <t>N25-N29 OTROS TRASTORNOS DEL RIÑON Y DEL URETER</t>
  </si>
  <si>
    <t>Q38-Q45 OTRAS MALFORMACIONES CONGENITAS DEL SISTEMA DIGESTIVO</t>
  </si>
  <si>
    <t>P90-P96 OTROS TRASTORNOS ORIGINADOS EN EL PERIODO PERINATAL</t>
  </si>
  <si>
    <t>N99 OTROS TRASTORNOS DEL SISTEMA GENITOURINARIO</t>
  </si>
  <si>
    <t>Q80-Q89 OTRAS MALFORMACIONES CONGENITAS</t>
  </si>
  <si>
    <t>C15 - EMBARAZO, PARTO Y PUERPERIO</t>
  </si>
  <si>
    <t>O00-O99 EMBARAZO, PARTO Y PUERPERIO</t>
  </si>
  <si>
    <t>Q60-Q64 MALFORMACIONES CONGENITAS DEL SISTEMA URINARIO</t>
  </si>
  <si>
    <t>C16 - CIERTAS AFECCIONES ORIGINALES EN EL PERIODO PERINATAL</t>
  </si>
  <si>
    <t>P00-P96 CIERTAS AFECCIONES ORIGINALES EN EL PERIODO PERINATAL</t>
  </si>
  <si>
    <t>P10-P15 TRAUMATISMO DEL NACIMIENTO</t>
  </si>
  <si>
    <t>T36-T50 ENVENENAMIENTO POR DROGAS, MEDICAMENTOS Y SUSTANCIAS BIOLOGICAS</t>
  </si>
  <si>
    <t>P70-P74 TRASTORNOS ENDOCRINOS Y METABOLICOS TRANSITORIOS ESPECIFICADOS DEL FETO Y DEL RECIEN NACIDO</t>
  </si>
  <si>
    <t>P75-P78 TRASTORNOS DEL SISTEMA DIGESTIVO DEL FETO Y DEL RECIEN NACIDO</t>
  </si>
  <si>
    <t>X60-X84 LESIONES AUTOINFLIGIDAS INTENCIONALMENTE</t>
  </si>
  <si>
    <t>P80-P83 AFECCIONES ASOCIADAS CON LA REGULACION TEGUMENTARIA Y LA TEMPERATURA DEL FETO Y DEL RECIEN NACIDO</t>
  </si>
  <si>
    <t>Q90-Q99 ANOMALIAS CROMOSOMICAS, NO CLASIFICADAS EN OTRA PARTE</t>
  </si>
  <si>
    <t>C17 - MALFORMACIONES CONGENITAS, DEFORMIDADES Y ANOMALIAS CROSOMICAS</t>
  </si>
  <si>
    <t>Q00-Q99 MALFORMACIONES CONGENITAS, DEFORMIDADES Y ANOMALIAS CROSOMICAS</t>
  </si>
  <si>
    <t>Q00-Q07 MALFORMACIONES CONGENITAS DEL SISTEMA NERVISOSO</t>
  </si>
  <si>
    <t>Q10-Q18 MALFORMACIONES CONGENITAS DEL OJO, DEL OIDO, DE LA CARA Y DEL CUELLO</t>
  </si>
  <si>
    <t>Q30-Q34 MALFORMACIONES CONGENITAS DEL SISTEMA RESPIRATORIO</t>
  </si>
  <si>
    <t>Q35-Q37 FISURAS DEL PALADAR Y LABIO LEPORINO</t>
  </si>
  <si>
    <t>V01-V99 ACCIDENTES DE TRANSPORTE</t>
  </si>
  <si>
    <t>C18 - SINTOMAS, SIGNOS Y HALLAZGOS ANORMALES CLINICOS Y DE LABORATORIO, NO CLASIFICADOS EN OTRA PARTE</t>
  </si>
  <si>
    <t>R00-R99 SINTOMAS, SIGNOS Y HALLAZGOS ANORMALES CLINICOS Y DE LABORATORIO, NO CLASIFICADOS EN OTRA PARTE</t>
  </si>
  <si>
    <t>R00-R09 SINTOMAS Y SIGNOS QUE INVOLUCRAN LOS SISTEMAS CIRCULATOTIO Y RESPIRATORIO</t>
  </si>
  <si>
    <t>R10-R19 SISNTOMAS Y SIGNOS QUE INVOLUCRAN EL SISTEMA DIGESTIVO Y EL ABDOMEN</t>
  </si>
  <si>
    <t>R20-R23 SINTOMAS Y SIGNOS QUE INVOLUCARN LA PIEL Y EL TEJIDO SUBCUTANEO</t>
  </si>
  <si>
    <t>R25-R29 SINTOMAS Y SIGNOS QUE INVOLUCRAN LOS SITEMAS NERVIOSO Y OSTEOMUSCULAR</t>
  </si>
  <si>
    <t>R30-R39 SINTOMAS Y SIGNOS QUE INVOLUCRAN EL SISTEMA URINARIO</t>
  </si>
  <si>
    <t>R40-R46 SINTOMAS Y SIGNOS QUE INVOLUCRAN EL CONOCIMIENTO, LA PERCEPCION, EL ESTADO EMOCIONAL Y LA CONDUCTA</t>
  </si>
  <si>
    <t>Y10-Y34 EVENTOS DE INTENCION NO DETERMINADA</t>
  </si>
  <si>
    <t>R47-R49 SINTOMAS Y SIGNOS QUE INVOLUCRAN EL HABLA Y LA VOZ</t>
  </si>
  <si>
    <t>R50-R69 SINTOMAS Y SIGNOS GENERALES</t>
  </si>
  <si>
    <t>R70-R79 HALLAZGOS ANORMALES EN EL EXAMEN DE SANGRE, SIN DIAGNOSTICOS</t>
  </si>
  <si>
    <t>Y90-Y98 FACTORES SUPLEMENTARIOS RELACIONADOS CON CAUSAS DE MORBILIDAD Y DE MORTALIDAD CLASIFICADAS EN OTRA PARTE</t>
  </si>
  <si>
    <t>R80-R82 HALLAZGOS ANORMALES EN EL EXAMEN DE ORINA, SIN DIAGNOSTICO</t>
  </si>
  <si>
    <t>R83-R89 HALLAZGOS ANORMALES EN EL EXAMEN DE OTROS LIQUIDOS, SUSTANCIAS Y TEJIDOS CORPORALES, SIN DIAGNOSTICO</t>
  </si>
  <si>
    <t>R90-R94 HALLAZGOS ANORMALES EN DIAGNOSTICO POR IMÁGENES Y EN ESTUDIOS FUNCIONALES, SIN DIAGNOSTICO</t>
  </si>
  <si>
    <t>T79 ALGUNAS COMPLICACIONES PRECOCES DE TRAUMATISMO</t>
  </si>
  <si>
    <t>R95-R99 CAUSAS DE MORTALIDAD MAL DEFINIDAS Y DESCONOCIDAS</t>
  </si>
  <si>
    <t>C19 - TRAUMATISMOS, ENVENENAMIENTOS Y ALGUNAS OTRAS CONSECUENCIAS DE CAUSA EXTERNAS</t>
  </si>
  <si>
    <t>S00-T98 TRAUMATISMOS, ENVENENAMIENTOS Y ALGUNAS OTRAS CONSECUENCIAS DE CAUSA EXTERNAS</t>
  </si>
  <si>
    <t>Y85-Y89 SECUELAS DE CAUSAS EXTERNAS DE MORBILIDAD Y DE MORTALIDAD</t>
  </si>
  <si>
    <t>T33-T35 CONGELAMIENTO</t>
  </si>
  <si>
    <t>Y35-Y36 INTERVENCION LEGAL Y OPERACIONES DE GUERRA</t>
  </si>
  <si>
    <t>Z00-Z13 PERSONAS EN CONTACTO CON LOS SERVICIOS DE SALUD PARA INVESTIGACION Y EXAMENES</t>
  </si>
  <si>
    <t>Z20-Z29 PERSONAS CON RIESGOS POTENCIALES PARA SU SALUD, RELACIONADOS CON ENFERMEDADES TRANSMISIBLES</t>
  </si>
  <si>
    <t>Z30-Z39 PERSONAS EN CONTACTO CON LOS SERVICIOS DE SALUD EN CIRCUNSTANCIAS RELACIONADAS CON LA REPRODUCCION</t>
  </si>
  <si>
    <t>Z40-Z54 PERSONAS EN CONTACTO CON LOS SERVICIOS DE SALUD PARA PROCEDIMIENTOS ESPECIFICOS Y CUIDADOS DE SALUD</t>
  </si>
  <si>
    <t>Z55-Z65 PERSONAS CON RIESGOS POTENCIALES PARA SU SALUD, RELACIONADOS CON CIRCUNSTANCIAS SOCIOECONOMICAS Y PSICOSOCIALES</t>
  </si>
  <si>
    <t>Z70-Z76 PERSONAS EN CONTACTO CON LOS SERVICIOS DE SALUD POR OTRAS CIRCUNSTANCIAS</t>
  </si>
  <si>
    <t>Z80-Z99 PERSONAS CON RIESGOS POTENCIALES PARA SU SALUD, RELACIONADOS CON SU HISTORIA FAMILIAR Y PERSONAL, Y ALGUNAS CONDICIONES QUE INFLUYEN SOBRE SU ESTADO DE SALUD</t>
  </si>
  <si>
    <t>C20 - CAUSAS EXTERNAS DE MORBILIDAD Y DE MORTALIDAD</t>
  </si>
  <si>
    <t>V01-Y98 CAUSAS EXTERNAS DE MORBILIDAD Y DE MORTALIDAD</t>
  </si>
  <si>
    <t>C21 - FACTORES QUE INFLUYEN EN EL ESTADO DE SALUD Y CONTACTO CON LOS SERVICIOS DE SALUD</t>
  </si>
  <si>
    <t>Z00-Z99 FACTORES QUE INFLUYEN EN EL ESTADO DE SALUD Y CONTACTO CON LOS SERVICIOS DE SALUD</t>
  </si>
  <si>
    <t>U00-U49 ASIGNACION PROVISORIA DE NUEVAS AFECCIONES DE ETIOLOGIA INCIERTA</t>
  </si>
  <si>
    <t>U50-U99 CODIGOS PARA INVESTIGACIONES Y SUBCLASIFICACIONES ALTERNATIVAS</t>
  </si>
  <si>
    <t>NO DEFINIDO</t>
  </si>
  <si>
    <t>C22 - CODIGOS PARA PROPOSITOS ESPECIALES</t>
  </si>
  <si>
    <t>U00-U99 CODIGOS PARA PROPOSITOS ESPECIALES</t>
  </si>
  <si>
    <t>CIE9 - SIN CAPITULO</t>
  </si>
  <si>
    <t>NO REPORTADO</t>
  </si>
  <si>
    <t>Anno</t>
  </si>
  <si>
    <t xml:space="preserve">Entidad Territorial </t>
  </si>
  <si>
    <t>Número  de atenciones</t>
  </si>
  <si>
    <t xml:space="preserve">Total </t>
  </si>
  <si>
    <t>País</t>
  </si>
  <si>
    <t>Departamento</t>
  </si>
  <si>
    <t>Municipio</t>
  </si>
  <si>
    <t>2017</t>
  </si>
  <si>
    <t>2018</t>
  </si>
  <si>
    <t>2019</t>
  </si>
  <si>
    <t>2020</t>
  </si>
  <si>
    <t>2021</t>
  </si>
  <si>
    <t>2.017*</t>
  </si>
  <si>
    <t>2020**</t>
  </si>
  <si>
    <t>1 - Colombia</t>
  </si>
  <si>
    <t>05 - Antioquia</t>
  </si>
  <si>
    <t>11 - Bogotá, D.C.</t>
  </si>
  <si>
    <t>Bogotá, D.C.</t>
  </si>
  <si>
    <t>08 - Atlántico</t>
  </si>
  <si>
    <t>08001 - Barranquilla</t>
  </si>
  <si>
    <t>Antioquia</t>
  </si>
  <si>
    <t>08078 - Baranoa</t>
  </si>
  <si>
    <t>54 - Norte de Santander</t>
  </si>
  <si>
    <t>Norte de Santander</t>
  </si>
  <si>
    <t>08137 - Campo De La Cruz</t>
  </si>
  <si>
    <t>76001 - Cali</t>
  </si>
  <si>
    <t>Cali, D.E.</t>
  </si>
  <si>
    <t>08141 - Candelaria</t>
  </si>
  <si>
    <t>25 - Cundinamarca</t>
  </si>
  <si>
    <t>Cundinamarca</t>
  </si>
  <si>
    <t>08296 - Galapa</t>
  </si>
  <si>
    <t>68 - Santander</t>
  </si>
  <si>
    <t>Santander</t>
  </si>
  <si>
    <t>08372 - Juan De Acosta</t>
  </si>
  <si>
    <t>66 - Risaralda</t>
  </si>
  <si>
    <t>Risaralda</t>
  </si>
  <si>
    <t>08421 - Luruaco</t>
  </si>
  <si>
    <t>20 - Cesar</t>
  </si>
  <si>
    <t>Cesar</t>
  </si>
  <si>
    <t>08433 - Malambo</t>
  </si>
  <si>
    <t>Barranquilla, D.T.</t>
  </si>
  <si>
    <t>08436 - Manatí</t>
  </si>
  <si>
    <t>47001 - Santa Marta</t>
  </si>
  <si>
    <t>Santa Marta, D.T.</t>
  </si>
  <si>
    <t>08520 - Palmar De Varela</t>
  </si>
  <si>
    <t>13001 - Cartagena</t>
  </si>
  <si>
    <t>Cartagena, D.T.</t>
  </si>
  <si>
    <t>08549 - Piojó</t>
  </si>
  <si>
    <t>81 - Arauca</t>
  </si>
  <si>
    <t>Arauca</t>
  </si>
  <si>
    <t>08558 - Polonuevo</t>
  </si>
  <si>
    <t>Atlántico</t>
  </si>
  <si>
    <t>08560 - Ponedera</t>
  </si>
  <si>
    <t>52 - Nariño</t>
  </si>
  <si>
    <t>Nariño</t>
  </si>
  <si>
    <t>08573 - Puerto Colombia</t>
  </si>
  <si>
    <t>47 - Magdalena</t>
  </si>
  <si>
    <t>Magdalena</t>
  </si>
  <si>
    <t>08606 - Repelón</t>
  </si>
  <si>
    <t>76 - Valle del Cauca</t>
  </si>
  <si>
    <t>Valle del Cauca</t>
  </si>
  <si>
    <t>08634 - Sabanagrande</t>
  </si>
  <si>
    <t>15 - Boyacá</t>
  </si>
  <si>
    <t xml:space="preserve">Boyacá </t>
  </si>
  <si>
    <t>08638 - Sabanalarga</t>
  </si>
  <si>
    <t>44 - La Guajira</t>
  </si>
  <si>
    <t>La Guajira</t>
  </si>
  <si>
    <t>08675 - Santa Lucía</t>
  </si>
  <si>
    <t>50 - Meta</t>
  </si>
  <si>
    <t>Meta</t>
  </si>
  <si>
    <t>08685 - Santo Tomás</t>
  </si>
  <si>
    <t>13 - Bolívar</t>
  </si>
  <si>
    <t>Bolívar</t>
  </si>
  <si>
    <t>08758 - Soledad</t>
  </si>
  <si>
    <t>44001 - Riohacha</t>
  </si>
  <si>
    <t>Riohacha, D.E.</t>
  </si>
  <si>
    <t>08770 - Suan</t>
  </si>
  <si>
    <t>19 - Cauca</t>
  </si>
  <si>
    <t>Cauca</t>
  </si>
  <si>
    <t>08832 - Tubará</t>
  </si>
  <si>
    <t>23 - Córdoba</t>
  </si>
  <si>
    <t>Córdoba</t>
  </si>
  <si>
    <t>08849 - Usiacurí</t>
  </si>
  <si>
    <t>85 - Casanare</t>
  </si>
  <si>
    <t>Casanare</t>
  </si>
  <si>
    <t>08999 - Sin Informacion - Atlantico</t>
  </si>
  <si>
    <t>73 - Tolima</t>
  </si>
  <si>
    <t>Tolima</t>
  </si>
  <si>
    <t>63 - Quindio</t>
  </si>
  <si>
    <t>Quindío</t>
  </si>
  <si>
    <t>86 - Putumayo</t>
  </si>
  <si>
    <t>Putumayo</t>
  </si>
  <si>
    <t>13006 - Achí</t>
  </si>
  <si>
    <t>17 - Caldas</t>
  </si>
  <si>
    <t>Caldas</t>
  </si>
  <si>
    <t>13030 - Altos Del Rosario</t>
  </si>
  <si>
    <t>41 - Huila</t>
  </si>
  <si>
    <t>Huila</t>
  </si>
  <si>
    <t>13042 - Arenal</t>
  </si>
  <si>
    <t>70 - Sucre</t>
  </si>
  <si>
    <t>Sucre</t>
  </si>
  <si>
    <t>13052 - Arjona</t>
  </si>
  <si>
    <t>94 - Guainía</t>
  </si>
  <si>
    <t>Guainía</t>
  </si>
  <si>
    <t>13062 - Arroyohondo</t>
  </si>
  <si>
    <t>99 - Vichada</t>
  </si>
  <si>
    <t>Vichada</t>
  </si>
  <si>
    <t>13074 - Barranco De Loba</t>
  </si>
  <si>
    <t>91 - Amazonas</t>
  </si>
  <si>
    <t>Amazonas</t>
  </si>
  <si>
    <t>13140 - Calamar</t>
  </si>
  <si>
    <t>27 - Chocó</t>
  </si>
  <si>
    <t>Chocó</t>
  </si>
  <si>
    <t>13160 - Cantagallo</t>
  </si>
  <si>
    <t>18 - Caquetá</t>
  </si>
  <si>
    <t>Caquetá</t>
  </si>
  <si>
    <t>13188 - Cicuco</t>
  </si>
  <si>
    <t>95 - Guaviare</t>
  </si>
  <si>
    <t>Guaviare</t>
  </si>
  <si>
    <t>13212 - Córdoba</t>
  </si>
  <si>
    <t>88 - Archipiélago de San Andrés, Providencia y Santa Catalina</t>
  </si>
  <si>
    <t>Archipiélago de San Andrés</t>
  </si>
  <si>
    <t>13222 - Clemencia</t>
  </si>
  <si>
    <t>97 - Vaupés</t>
  </si>
  <si>
    <t>Vaupés</t>
  </si>
  <si>
    <t>13244 - El Carmen De Bolívar</t>
  </si>
  <si>
    <t xml:space="preserve">No definido </t>
  </si>
  <si>
    <t>13248 - El Guamo</t>
  </si>
  <si>
    <t>13268 - El Peñón</t>
  </si>
  <si>
    <t>13300 - Hatillo De Loba</t>
  </si>
  <si>
    <t>13430 - Magangué</t>
  </si>
  <si>
    <t>13433 - Mahates</t>
  </si>
  <si>
    <t>13440 - Margarita</t>
  </si>
  <si>
    <t>13442 - María La Baja</t>
  </si>
  <si>
    <t>13458 - Montecristo</t>
  </si>
  <si>
    <t>13468 - Mompós</t>
  </si>
  <si>
    <t>13473 - Morales</t>
  </si>
  <si>
    <t>13490 - Norosí</t>
  </si>
  <si>
    <t>13549 - Pinillos</t>
  </si>
  <si>
    <t>13580 - Regidor</t>
  </si>
  <si>
    <t>13600 - Río Viejo</t>
  </si>
  <si>
    <t>13620 - San Cristóbal</t>
  </si>
  <si>
    <t>13647 - San Estanislao</t>
  </si>
  <si>
    <t>13650 - San Fernando</t>
  </si>
  <si>
    <t>13654 - San Jacinto</t>
  </si>
  <si>
    <t>13655 - San Jacinto Del Cauca</t>
  </si>
  <si>
    <t>13657 - San Juan Nepomuceno</t>
  </si>
  <si>
    <t>13667 - San Martín De Loba</t>
  </si>
  <si>
    <t>13670 - San Pablo</t>
  </si>
  <si>
    <t>13673 - Santa Catalina</t>
  </si>
  <si>
    <t>13683 - Santa Rosa</t>
  </si>
  <si>
    <t>13688 - Santa Rosa Del Sur</t>
  </si>
  <si>
    <t>13744 - Simití</t>
  </si>
  <si>
    <t>13760 - Soplaviento</t>
  </si>
  <si>
    <t>13780 - Talaigua Nuevo</t>
  </si>
  <si>
    <t>13810 - Tiquisio</t>
  </si>
  <si>
    <t>13836 - Turbaco</t>
  </si>
  <si>
    <t>13838 - Turbaná</t>
  </si>
  <si>
    <t>13873 - Villanueva</t>
  </si>
  <si>
    <t>13894 - Zambrano</t>
  </si>
  <si>
    <t>44035 - Albania</t>
  </si>
  <si>
    <t>44078 - Barrancas</t>
  </si>
  <si>
    <t>44090 - Dibulla</t>
  </si>
  <si>
    <t>44098 - Distracción</t>
  </si>
  <si>
    <t>44110 - El Molino</t>
  </si>
  <si>
    <t>44279 - Fonseca</t>
  </si>
  <si>
    <t>44378 - Hatonuevo</t>
  </si>
  <si>
    <t>44420 - La Jagua Del Pilar</t>
  </si>
  <si>
    <t>44430 - Maicao</t>
  </si>
  <si>
    <t>44560 - Manaure</t>
  </si>
  <si>
    <t>44650 - San Juan Del Cesar</t>
  </si>
  <si>
    <t>44847 - Uribia</t>
  </si>
  <si>
    <t>44855 - Urumita</t>
  </si>
  <si>
    <t>44874 - Villanueva</t>
  </si>
  <si>
    <t>47030 - Algarrobo</t>
  </si>
  <si>
    <t>47053 - Aracataca</t>
  </si>
  <si>
    <t>47058 - Ariguaní</t>
  </si>
  <si>
    <t>47161 - Cerro San Antonio</t>
  </si>
  <si>
    <t>47170 - Chibolo</t>
  </si>
  <si>
    <t>47189 - Ciénaga</t>
  </si>
  <si>
    <t>47205 - Concordia</t>
  </si>
  <si>
    <t>47245 - El Banco</t>
  </si>
  <si>
    <t>47258 - El Piñon</t>
  </si>
  <si>
    <t>47268 - El Retén</t>
  </si>
  <si>
    <t>47288 - Fundación</t>
  </si>
  <si>
    <t>47318 - Guamal</t>
  </si>
  <si>
    <t>47460 - Nueva Granada</t>
  </si>
  <si>
    <t>47541 - Pedraza</t>
  </si>
  <si>
    <t>47545 - Pijiño Del Carmen</t>
  </si>
  <si>
    <t>47551 - Pivijay</t>
  </si>
  <si>
    <t>47555 - Plato</t>
  </si>
  <si>
    <t>47570 - Puebloviejo</t>
  </si>
  <si>
    <t>47605 - Remolino</t>
  </si>
  <si>
    <t>47660 - Sabanas De San Angel</t>
  </si>
  <si>
    <t>47675 - Salamina</t>
  </si>
  <si>
    <t>47692 - San Sebastián De Buenavista</t>
  </si>
  <si>
    <t>47703 - San Zenón</t>
  </si>
  <si>
    <t>47707 - Santa Ana</t>
  </si>
  <si>
    <t>47720 - Santa Bárbara De Pinto</t>
  </si>
  <si>
    <t>47745 - Sitionuevo</t>
  </si>
  <si>
    <t>47798 - Tenerife</t>
  </si>
  <si>
    <t>47960 - Zapayán</t>
  </si>
  <si>
    <t>47980 - Zona Bananera</t>
  </si>
  <si>
    <t>76020 - Alcalá</t>
  </si>
  <si>
    <t>76036 - Andalucía</t>
  </si>
  <si>
    <t>76041 - Ansermanuevo</t>
  </si>
  <si>
    <t>76054 - Argelia</t>
  </si>
  <si>
    <t>76100 - Bolívar</t>
  </si>
  <si>
    <t>76109 - Buenaventura</t>
  </si>
  <si>
    <t>76111 - Guadalajara De Buga</t>
  </si>
  <si>
    <t>76113 - Bugalagrande</t>
  </si>
  <si>
    <t>76122 - Caicedonia</t>
  </si>
  <si>
    <t>76126 - Calima</t>
  </si>
  <si>
    <t>76130 - Candelaria</t>
  </si>
  <si>
    <t>76147 - Cartago</t>
  </si>
  <si>
    <t>76233 - Dagua</t>
  </si>
  <si>
    <t>76243 - El Águila</t>
  </si>
  <si>
    <t>76246 - El Cairo</t>
  </si>
  <si>
    <t>76248 - El Cerrito</t>
  </si>
  <si>
    <t>76250 - El Dovio</t>
  </si>
  <si>
    <t>76275 - Florida</t>
  </si>
  <si>
    <t>76306 - Ginebra</t>
  </si>
  <si>
    <t>76318 - Guacarí</t>
  </si>
  <si>
    <t>76364 - Jamundí</t>
  </si>
  <si>
    <t>76377 - La Cumbre</t>
  </si>
  <si>
    <t>76400 - La Unión</t>
  </si>
  <si>
    <t>76403 - La Victoria</t>
  </si>
  <si>
    <t>76497 - Obando</t>
  </si>
  <si>
    <t>76520 - Palmira</t>
  </si>
  <si>
    <t>76563 - Pradera</t>
  </si>
  <si>
    <t>76606 - Restrepo</t>
  </si>
  <si>
    <t>76616 - Riofrío</t>
  </si>
  <si>
    <t>76622 - Roldanillo</t>
  </si>
  <si>
    <t>76670 - San Pedro</t>
  </si>
  <si>
    <t>76736 - Sevilla</t>
  </si>
  <si>
    <t>76823 - Toro</t>
  </si>
  <si>
    <t>76828 - Trujillo</t>
  </si>
  <si>
    <t>76834 - Tuluá</t>
  </si>
  <si>
    <t>76845 - Ulloa</t>
  </si>
  <si>
    <t>76863 - Versalles</t>
  </si>
  <si>
    <t>76869 - Vijes</t>
  </si>
  <si>
    <t>76890 - Yotoco</t>
  </si>
  <si>
    <t>76892 - Yumbo</t>
  </si>
  <si>
    <t>76895 - Zarzal</t>
  </si>
  <si>
    <t>-1 - NO DEFINIDO</t>
  </si>
  <si>
    <t>8907 - CONSULTA DE URGENCIAS</t>
  </si>
  <si>
    <t>Prestador.Geografía</t>
  </si>
  <si>
    <t>All</t>
  </si>
  <si>
    <t>Tipo de Usuario</t>
  </si>
  <si>
    <t xml:space="preserve">Diagnostico (subgrupos CIE 10) </t>
  </si>
  <si>
    <t xml:space="preserve">Mujeres </t>
  </si>
  <si>
    <t xml:space="preserve">Hombres </t>
  </si>
  <si>
    <t>Enfermedades infecciosas intestinales</t>
  </si>
  <si>
    <t>Traumatismos de cabeza</t>
  </si>
  <si>
    <t>Complicaciones del trabajo de parto y del parto</t>
  </si>
  <si>
    <t>Otras infecciones agudas de las vías respiratorias inferiores</t>
  </si>
  <si>
    <t>Enfermedades crónicas de las vías respiratorias inferiores</t>
  </si>
  <si>
    <t xml:space="preserve">Consulta urgencias </t>
  </si>
  <si>
    <t>Número atenciones</t>
  </si>
  <si>
    <t>Entidad Territorial</t>
  </si>
  <si>
    <t xml:space="preserve">Número de atenciones </t>
  </si>
  <si>
    <t>2017*</t>
  </si>
  <si>
    <t>05001 - Medellín</t>
  </si>
  <si>
    <t>11001 - Bogotá, D.C.</t>
  </si>
  <si>
    <t>05002 - Abejorral</t>
  </si>
  <si>
    <t>54001 - Cúcuta</t>
  </si>
  <si>
    <t>Cúcuta</t>
  </si>
  <si>
    <t>05004 - Abriaquí</t>
  </si>
  <si>
    <t>Riohacha</t>
  </si>
  <si>
    <t>05021 - Alejandría</t>
  </si>
  <si>
    <t>Maicao</t>
  </si>
  <si>
    <t>05030 - Amagá</t>
  </si>
  <si>
    <t>Medellín</t>
  </si>
  <si>
    <t>05031 - Amalfi</t>
  </si>
  <si>
    <t>Santa Marta</t>
  </si>
  <si>
    <t>05034 - Andes</t>
  </si>
  <si>
    <t>Cartagena D.T</t>
  </si>
  <si>
    <t>Cartagena</t>
  </si>
  <si>
    <t>05036 - Angelópolis</t>
  </si>
  <si>
    <t>Cali</t>
  </si>
  <si>
    <t>05038 - Angostura</t>
  </si>
  <si>
    <t>20001 - Valledupar</t>
  </si>
  <si>
    <t>Valledupar</t>
  </si>
  <si>
    <t>05040 - Anorí</t>
  </si>
  <si>
    <t>54874 - Villa Del Rosario</t>
  </si>
  <si>
    <t>Villa del Rosario</t>
  </si>
  <si>
    <t>05042 - Santafé De Antioquia</t>
  </si>
  <si>
    <t>Barranquilla D.T</t>
  </si>
  <si>
    <t>Barranquilla</t>
  </si>
  <si>
    <t>05044 - Anza</t>
  </si>
  <si>
    <t>68001 - Bucaramanga</t>
  </si>
  <si>
    <t>Bucaramanga</t>
  </si>
  <si>
    <t>05045 - Apartadó</t>
  </si>
  <si>
    <t>Soledad</t>
  </si>
  <si>
    <t>05051 - Arboletes</t>
  </si>
  <si>
    <t>25754 - Soacha</t>
  </si>
  <si>
    <t>Soacha</t>
  </si>
  <si>
    <t>05055 - Argelia</t>
  </si>
  <si>
    <t>Ciénaga</t>
  </si>
  <si>
    <t>05059 - Armenia</t>
  </si>
  <si>
    <t>54498 - Ocaña</t>
  </si>
  <si>
    <t>Ocaña</t>
  </si>
  <si>
    <t>05079 - Barbosa</t>
  </si>
  <si>
    <t>81001 - Arauca</t>
  </si>
  <si>
    <t>05086 - Belmira</t>
  </si>
  <si>
    <t>23001 - Montería</t>
  </si>
  <si>
    <t>Montería</t>
  </si>
  <si>
    <t>05088 - Bello</t>
  </si>
  <si>
    <t>Fonseca</t>
  </si>
  <si>
    <t>05091 - Betania</t>
  </si>
  <si>
    <t>San Juan del Cesar</t>
  </si>
  <si>
    <t>05093 - Betulia</t>
  </si>
  <si>
    <t>66001 - Pereira</t>
  </si>
  <si>
    <t>Pereira</t>
  </si>
  <si>
    <t>05101 - Ciudad Bolívar</t>
  </si>
  <si>
    <t xml:space="preserve">Antioquia </t>
  </si>
  <si>
    <t>Bello</t>
  </si>
  <si>
    <t>05113 - Buriticá</t>
  </si>
  <si>
    <t>50001 - Villavicencio</t>
  </si>
  <si>
    <t>Villavicencio</t>
  </si>
  <si>
    <t>05120 - Cáceres</t>
  </si>
  <si>
    <t>85001 - Yopal</t>
  </si>
  <si>
    <t>Yopal</t>
  </si>
  <si>
    <t>05125 - Caicedo</t>
  </si>
  <si>
    <t>81736 - Saravena</t>
  </si>
  <si>
    <t>Saravena</t>
  </si>
  <si>
    <t>05129 - Caldas</t>
  </si>
  <si>
    <t>68276 - Floridablanca</t>
  </si>
  <si>
    <t>Floridablanca</t>
  </si>
  <si>
    <t>05134 - Campamento</t>
  </si>
  <si>
    <t>05360 - Itagui</t>
  </si>
  <si>
    <t>Demás municipios</t>
  </si>
  <si>
    <t>05138 - Cañasgordas</t>
  </si>
  <si>
    <t>52356 - Ipiales</t>
  </si>
  <si>
    <t>05142 - Caracolí</t>
  </si>
  <si>
    <t>05145 - Caramanta</t>
  </si>
  <si>
    <t>54810 - Tibú</t>
  </si>
  <si>
    <t>05147 - Carepa</t>
  </si>
  <si>
    <t>05148 - El Carmen De Viboral</t>
  </si>
  <si>
    <t>81065 - Arauquita</t>
  </si>
  <si>
    <t>05150 - Carolina</t>
  </si>
  <si>
    <t>54405 - Los Patios</t>
  </si>
  <si>
    <t>05154 - Caucasia</t>
  </si>
  <si>
    <t>73001 - Ibagué</t>
  </si>
  <si>
    <t>05172 - Chigorodó</t>
  </si>
  <si>
    <t>05197 - Cocorná</t>
  </si>
  <si>
    <t>15001 - Tunja</t>
  </si>
  <si>
    <t>05209 - Concordia</t>
  </si>
  <si>
    <t>05212 - Copacabana</t>
  </si>
  <si>
    <t>41001 - Neiva</t>
  </si>
  <si>
    <t>05234 - Dabeiba</t>
  </si>
  <si>
    <t>05237 - Don Matías</t>
  </si>
  <si>
    <t>20060 - Bosconia</t>
  </si>
  <si>
    <t>05240 - Ebéjico</t>
  </si>
  <si>
    <t>05250 - El Bagre</t>
  </si>
  <si>
    <t>25269 - Facatativá</t>
  </si>
  <si>
    <t>05264 - Entrerrios</t>
  </si>
  <si>
    <t>05266 - Envigado</t>
  </si>
  <si>
    <t>05282 - Fredonia</t>
  </si>
  <si>
    <t>94001 - Inírida</t>
  </si>
  <si>
    <t>05284 - Frontino</t>
  </si>
  <si>
    <t>20013 - Agustín Codazzi</t>
  </si>
  <si>
    <t>05306 - Giraldo</t>
  </si>
  <si>
    <t>25175 - Chía</t>
  </si>
  <si>
    <t>05308 - Girardota</t>
  </si>
  <si>
    <t>20228 - Curumaní</t>
  </si>
  <si>
    <t>05310 - Gómez Plata</t>
  </si>
  <si>
    <t>68081 - Barrancabermeja</t>
  </si>
  <si>
    <t>05313 - Granada</t>
  </si>
  <si>
    <t>19001 - Popayán</t>
  </si>
  <si>
    <t>05315 - Guadalupe</t>
  </si>
  <si>
    <t>66170 - Dosquebradas</t>
  </si>
  <si>
    <t>05318 - Guarne</t>
  </si>
  <si>
    <t>81794 - Tame</t>
  </si>
  <si>
    <t>05321 - Guatape</t>
  </si>
  <si>
    <t>54261 - El Zulia</t>
  </si>
  <si>
    <t>05347 - Heliconia</t>
  </si>
  <si>
    <t>15238 - Duitama</t>
  </si>
  <si>
    <t>05353 - Hispania</t>
  </si>
  <si>
    <t>54518 - Pamplona</t>
  </si>
  <si>
    <t>05361 - Ituango</t>
  </si>
  <si>
    <t>52001 - Pasto</t>
  </si>
  <si>
    <t>05364 - Jardín</t>
  </si>
  <si>
    <t>20238 - El Copey</t>
  </si>
  <si>
    <t>05368 - Jericó</t>
  </si>
  <si>
    <t>05376 - La Ceja</t>
  </si>
  <si>
    <t>68307 - Girón</t>
  </si>
  <si>
    <t>05380 - La Estrella</t>
  </si>
  <si>
    <t>15759 - Sogamoso</t>
  </si>
  <si>
    <t>05400 - La Unión</t>
  </si>
  <si>
    <t>68679 - San Gil</t>
  </si>
  <si>
    <t>05411 - Liborina</t>
  </si>
  <si>
    <t>19698 - Santander De Quilichao</t>
  </si>
  <si>
    <t>05425 - Maceo</t>
  </si>
  <si>
    <t>68755 - Socorro</t>
  </si>
  <si>
    <t>05440 - Marinilla</t>
  </si>
  <si>
    <t>20011 - Aguachica</t>
  </si>
  <si>
    <t>05467 - Montebello</t>
  </si>
  <si>
    <t>54172 - Chinácota</t>
  </si>
  <si>
    <t>05480 - Mutatá</t>
  </si>
  <si>
    <t>05615 - Rionegro</t>
  </si>
  <si>
    <t>05483 - Nariño</t>
  </si>
  <si>
    <t>73268 - Espinal</t>
  </si>
  <si>
    <t>05490 - Necoclí</t>
  </si>
  <si>
    <t>05501 - Olaya</t>
  </si>
  <si>
    <t>66682 - Santa Rosa De Cabal</t>
  </si>
  <si>
    <t>05541 - Peñol</t>
  </si>
  <si>
    <t>20710 - San Alberto</t>
  </si>
  <si>
    <t>05543 - Peque</t>
  </si>
  <si>
    <t>05579 - Puerto Berrío</t>
  </si>
  <si>
    <t>68655 - Sabana De Torres</t>
  </si>
  <si>
    <t>05591 - Puerto Triunfo</t>
  </si>
  <si>
    <t>05604 - Remedios</t>
  </si>
  <si>
    <t>68547 - Piedecuesta</t>
  </si>
  <si>
    <t>05607 - Retiro</t>
  </si>
  <si>
    <t>05628 - Sabanalarga</t>
  </si>
  <si>
    <t>05631 - Sabaneta</t>
  </si>
  <si>
    <t>86001 - Mocoa</t>
  </si>
  <si>
    <t>05642 - Salgar</t>
  </si>
  <si>
    <t>25843 - Villa De San Diego De Ubate</t>
  </si>
  <si>
    <t>05647 - San Andrés De Cuerquía</t>
  </si>
  <si>
    <t>25473 - Mosquera</t>
  </si>
  <si>
    <t>05649 - San Carlos</t>
  </si>
  <si>
    <t>05652 - San Francisco</t>
  </si>
  <si>
    <t>85250 - Paz De Ariporo</t>
  </si>
  <si>
    <t>05656 - San Jerónimo</t>
  </si>
  <si>
    <t>20770 - San Martín</t>
  </si>
  <si>
    <t>05658 - San José De La Montaña</t>
  </si>
  <si>
    <t>50006 - Acacías</t>
  </si>
  <si>
    <t>05659 - San Juan De Urabá</t>
  </si>
  <si>
    <t>81300 - Fortul</t>
  </si>
  <si>
    <t>05660 - San Luis</t>
  </si>
  <si>
    <t>05664 - San Pedro</t>
  </si>
  <si>
    <t>05665 - San Pedro De Uraba</t>
  </si>
  <si>
    <t>25430 - Madrid</t>
  </si>
  <si>
    <t>05667 - San Rafael</t>
  </si>
  <si>
    <t>85440 - Villanueva</t>
  </si>
  <si>
    <t>05670 - San Roque</t>
  </si>
  <si>
    <t>20400 - La Jagua De Ibirico</t>
  </si>
  <si>
    <t>05674 - San Vicente</t>
  </si>
  <si>
    <t>70001 - Sincelejo</t>
  </si>
  <si>
    <t>05679 - Santa Bárbara</t>
  </si>
  <si>
    <t>54553 - Puerto Santander</t>
  </si>
  <si>
    <t>05686 - Santa Rosa De Osos</t>
  </si>
  <si>
    <t>63001 - Armenia</t>
  </si>
  <si>
    <t>05690 - Santo Domingo</t>
  </si>
  <si>
    <t>05697 - El Santuario</t>
  </si>
  <si>
    <t>85010 - Aguazul</t>
  </si>
  <si>
    <t>05736 - Segovia</t>
  </si>
  <si>
    <t>05756 - Sonson</t>
  </si>
  <si>
    <t>05761 - Sopetrán</t>
  </si>
  <si>
    <t>20250 - El Paso</t>
  </si>
  <si>
    <t>05789 - Támesis</t>
  </si>
  <si>
    <t>05790 - Tarazá</t>
  </si>
  <si>
    <t>05792 - Tarso</t>
  </si>
  <si>
    <t>86865 - Valle Del Guamuez</t>
  </si>
  <si>
    <t>05819 - Toledo</t>
  </si>
  <si>
    <t>05837 - Turbo</t>
  </si>
  <si>
    <t>68432 - Málaga</t>
  </si>
  <si>
    <t>05842 - Uramita</t>
  </si>
  <si>
    <t>99001 - Puerto Carreño</t>
  </si>
  <si>
    <t>05847 - Urrao</t>
  </si>
  <si>
    <t>50313 - Granada</t>
  </si>
  <si>
    <t>05854 - Valdivia</t>
  </si>
  <si>
    <t>05856 - Valparaíso</t>
  </si>
  <si>
    <t>68406 - Lebríja</t>
  </si>
  <si>
    <t>05858 - Vegachí</t>
  </si>
  <si>
    <t>05861 - Venecia</t>
  </si>
  <si>
    <t>20045 - Becerril</t>
  </si>
  <si>
    <t>05873 - Vigía Del Fuerte</t>
  </si>
  <si>
    <t>15469 - Moniquirá</t>
  </si>
  <si>
    <t>05885 - Yalí</t>
  </si>
  <si>
    <t>85410 - Tauramena</t>
  </si>
  <si>
    <t>05887 - Yarumal</t>
  </si>
  <si>
    <t>05890 - Yolombó</t>
  </si>
  <si>
    <t>05893 - Yondó</t>
  </si>
  <si>
    <t>05895 - Zaragoza</t>
  </si>
  <si>
    <t>25245 - El Colegio</t>
  </si>
  <si>
    <t>19573 - Puerto Tejada</t>
  </si>
  <si>
    <t>54820 - Toledo</t>
  </si>
  <si>
    <t>23162 - Cereté</t>
  </si>
  <si>
    <t>17174 - Chinchiná</t>
  </si>
  <si>
    <t>70215 - Corozal</t>
  </si>
  <si>
    <t>73449 - Melgar</t>
  </si>
  <si>
    <t>20517 - Pailitas</t>
  </si>
  <si>
    <t>54720 - Sardinata</t>
  </si>
  <si>
    <t>15516 - Paipa</t>
  </si>
  <si>
    <t>54206 - Convención</t>
  </si>
  <si>
    <t>25260 - El Rosal</t>
  </si>
  <si>
    <t>15223 - Cubará</t>
  </si>
  <si>
    <t>68077 - Barbosa</t>
  </si>
  <si>
    <t>54003 - Abrego</t>
  </si>
  <si>
    <t>85139 - Maní</t>
  </si>
  <si>
    <t>54250 - El Tarra</t>
  </si>
  <si>
    <t>68190 - Cimitarra</t>
  </si>
  <si>
    <t>85125 - Hato Corozal</t>
  </si>
  <si>
    <t>86568 - Puerto Asís</t>
  </si>
  <si>
    <t>85430 - Trinidad</t>
  </si>
  <si>
    <t>86885 - Villagarzón</t>
  </si>
  <si>
    <t>25513 - Pacho</t>
  </si>
  <si>
    <t>20614 - Río De Oro</t>
  </si>
  <si>
    <t>25286 - Funza</t>
  </si>
  <si>
    <t>15176 - Chiquinquirá</t>
  </si>
  <si>
    <t>86219 - Colón</t>
  </si>
  <si>
    <t>20178 - Chiriguaná</t>
  </si>
  <si>
    <t>25320 - Guaduas</t>
  </si>
  <si>
    <t>85263 - Pore</t>
  </si>
  <si>
    <t>68861 - Vélez</t>
  </si>
  <si>
    <t>66687 - Santuario</t>
  </si>
  <si>
    <t>41551 - Pitalito</t>
  </si>
  <si>
    <t>20443 - Manaure</t>
  </si>
  <si>
    <t>63401 - La Tebaida</t>
  </si>
  <si>
    <t>52838 - Túquerres</t>
  </si>
  <si>
    <t>54099 - Bochalema</t>
  </si>
  <si>
    <t>20621 - La Paz</t>
  </si>
  <si>
    <t>68615 - Rionegro</t>
  </si>
  <si>
    <t>20032 - Astrea</t>
  </si>
  <si>
    <t>52399 - La Unión</t>
  </si>
  <si>
    <t>54599 - Ragonvalia</t>
  </si>
  <si>
    <t>54239 - Durania</t>
  </si>
  <si>
    <t>15022 - Almeida</t>
  </si>
  <si>
    <t>15047 - Aquitania</t>
  </si>
  <si>
    <t>86569 - Puerto Caicedo</t>
  </si>
  <si>
    <t>15051 - Arcabuco</t>
  </si>
  <si>
    <t>15087 - Belén</t>
  </si>
  <si>
    <t>25126 - Cajicá</t>
  </si>
  <si>
    <t>15097 - Boavita</t>
  </si>
  <si>
    <t>15104 - Boyacá</t>
  </si>
  <si>
    <t>50226 - Cumaral</t>
  </si>
  <si>
    <t>15106 - Briceño</t>
  </si>
  <si>
    <t>15109 - Buenavista</t>
  </si>
  <si>
    <t>25183 - Chocontá</t>
  </si>
  <si>
    <t>15131 - Caldas</t>
  </si>
  <si>
    <t>15135 - Campohermoso</t>
  </si>
  <si>
    <t>54673 - San Cayetano</t>
  </si>
  <si>
    <t>15162 - Cerinza</t>
  </si>
  <si>
    <t>15183 - Chita</t>
  </si>
  <si>
    <t>15646 - Samacá</t>
  </si>
  <si>
    <t>15185 - Chitaraque</t>
  </si>
  <si>
    <t>52835 - San Andres De Tumaco</t>
  </si>
  <si>
    <t>15187 - Chivatá</t>
  </si>
  <si>
    <t>68167 - Charalá</t>
  </si>
  <si>
    <t>15189 - Ciénega</t>
  </si>
  <si>
    <t>68689 - San Vicente De Chucurí</t>
  </si>
  <si>
    <t>15204 - Cómbita</t>
  </si>
  <si>
    <t>15215 - Corrales</t>
  </si>
  <si>
    <t>99524 - La Primavera</t>
  </si>
  <si>
    <t>15218 - Covarachía</t>
  </si>
  <si>
    <t>15407 - Villa De Leyva</t>
  </si>
  <si>
    <t>19845 - Villa Rica</t>
  </si>
  <si>
    <t>15224 - Cucaita</t>
  </si>
  <si>
    <t>25279 - Fomeque</t>
  </si>
  <si>
    <t>15226 - Cuítiva</t>
  </si>
  <si>
    <t>66400 - La Virginia</t>
  </si>
  <si>
    <t>15232 - Chíquiza</t>
  </si>
  <si>
    <t>50568 - Puerto Gaitán</t>
  </si>
  <si>
    <t>68162 - Cerrito</t>
  </si>
  <si>
    <t>15272 - Firavitoba</t>
  </si>
  <si>
    <t>86320 - Orito</t>
  </si>
  <si>
    <t>15276 - Floresta</t>
  </si>
  <si>
    <t>68575 - Puerto Wilches</t>
  </si>
  <si>
    <t>15296 - Gameza</t>
  </si>
  <si>
    <t>81591 - Puerto Rondón</t>
  </si>
  <si>
    <t>15299 - Garagoa</t>
  </si>
  <si>
    <t>15317 - Guacamayas</t>
  </si>
  <si>
    <t>91669 - Puerto Santander</t>
  </si>
  <si>
    <t>15322 - Guateque</t>
  </si>
  <si>
    <t>15325 - Guayatá</t>
  </si>
  <si>
    <t>95001 - San José Del Guaviare</t>
  </si>
  <si>
    <t>15362 - Iza</t>
  </si>
  <si>
    <t>20750 - San Diego</t>
  </si>
  <si>
    <t>15367 - Jenesano</t>
  </si>
  <si>
    <t>54660 - Salazar</t>
  </si>
  <si>
    <t>15368 - Jericó</t>
  </si>
  <si>
    <t>15377 - Labranzagrande</t>
  </si>
  <si>
    <t>85162 - Monterrey</t>
  </si>
  <si>
    <t>15401 - La Victoria</t>
  </si>
  <si>
    <t>18001 - Florencia</t>
  </si>
  <si>
    <t>15403 - La Uvita</t>
  </si>
  <si>
    <t>25740 - Sibaté</t>
  </si>
  <si>
    <t>73624 - Rovira</t>
  </si>
  <si>
    <t>15425 - Macanal</t>
  </si>
  <si>
    <t>15442 - Maripí</t>
  </si>
  <si>
    <t>54800 - Teorama</t>
  </si>
  <si>
    <t>15455 - Miraflores</t>
  </si>
  <si>
    <t>68855 - Valle De San José</t>
  </si>
  <si>
    <t>15464 - Mongua</t>
  </si>
  <si>
    <t>15466 - Monguí</t>
  </si>
  <si>
    <t>17001 - Manizales</t>
  </si>
  <si>
    <t>25214 - Cota</t>
  </si>
  <si>
    <t>15476 - Motavita</t>
  </si>
  <si>
    <t>68147 - Capitanejo</t>
  </si>
  <si>
    <t>15480 - Muzo</t>
  </si>
  <si>
    <t>15491 - Nobsa</t>
  </si>
  <si>
    <t>15494 - Nuevo Colón</t>
  </si>
  <si>
    <t>15753 - Soatá</t>
  </si>
  <si>
    <t>15500 - Oicatá</t>
  </si>
  <si>
    <t>50606 - Restrepo</t>
  </si>
  <si>
    <t>15507 - Otanche</t>
  </si>
  <si>
    <t>15511 - Pachavita</t>
  </si>
  <si>
    <t>41298 - Garzón</t>
  </si>
  <si>
    <t>15518 - Pajarito</t>
  </si>
  <si>
    <t>15522 - Panqueba</t>
  </si>
  <si>
    <t>15531 - Pauna</t>
  </si>
  <si>
    <t>15537 - Paz De Río</t>
  </si>
  <si>
    <t>54051 - Arboledas</t>
  </si>
  <si>
    <t>15542 - Pesca</t>
  </si>
  <si>
    <t>50110 - Barranca De Upía</t>
  </si>
  <si>
    <t>15572 - Puerto Boyacá</t>
  </si>
  <si>
    <t>19532 - Patía</t>
  </si>
  <si>
    <t>15580 - Quípama</t>
  </si>
  <si>
    <t>15599 - Ramiriquí</t>
  </si>
  <si>
    <t>99773 - Cumaribo</t>
  </si>
  <si>
    <t>15600 - Ráquira</t>
  </si>
  <si>
    <t>19050 - Argelia</t>
  </si>
  <si>
    <t>15632 - Saboyá</t>
  </si>
  <si>
    <t>19548 - Piendamó</t>
  </si>
  <si>
    <t>15638 - Sáchica</t>
  </si>
  <si>
    <t>81220 - Cravo Norte</t>
  </si>
  <si>
    <t>68770 - Suaita</t>
  </si>
  <si>
    <t>15660 - San Eduardo</t>
  </si>
  <si>
    <t>15664 - San José De Pare</t>
  </si>
  <si>
    <t>20295 - Gamarra</t>
  </si>
  <si>
    <t>15673 - San Mateo</t>
  </si>
  <si>
    <t>25736 - Sesquilé</t>
  </si>
  <si>
    <t>15676 - San Miguel De Sema</t>
  </si>
  <si>
    <t>54680 - Santiago</t>
  </si>
  <si>
    <t>15681 - San Pablo De Borbur</t>
  </si>
  <si>
    <t>68255 - El Playón</t>
  </si>
  <si>
    <t>15686 - Santana</t>
  </si>
  <si>
    <t>54174 - Chitagá</t>
  </si>
  <si>
    <t>15690 - Santa María</t>
  </si>
  <si>
    <t>15693 - Santa Rosa De Viterbo</t>
  </si>
  <si>
    <t>54377 - Labateca</t>
  </si>
  <si>
    <t>15696 - Santa Sofía</t>
  </si>
  <si>
    <t>68572 - Puente Nacional</t>
  </si>
  <si>
    <t>15720 - Sativanorte</t>
  </si>
  <si>
    <t>15723 - Sativasur</t>
  </si>
  <si>
    <t>15740 - Siachoque</t>
  </si>
  <si>
    <t>63470 - Montenegro</t>
  </si>
  <si>
    <t>15755 - Socotá</t>
  </si>
  <si>
    <t>15757 - Socha</t>
  </si>
  <si>
    <t>52240 - Chachagüí</t>
  </si>
  <si>
    <t>15762 - Sora</t>
  </si>
  <si>
    <t>54670 - San Calixto</t>
  </si>
  <si>
    <t>15763 - Sotaquirá</t>
  </si>
  <si>
    <t>15764 - Soracá</t>
  </si>
  <si>
    <t>54344 - Hacarí</t>
  </si>
  <si>
    <t>15774 - Susacón</t>
  </si>
  <si>
    <t>15776 - Sutamarchán</t>
  </si>
  <si>
    <t>68500 - Oiba</t>
  </si>
  <si>
    <t>15790 - Tasco</t>
  </si>
  <si>
    <t>50573 - Puerto López</t>
  </si>
  <si>
    <t>15804 - Tibaná</t>
  </si>
  <si>
    <t>15806 - Tibasosa</t>
  </si>
  <si>
    <t>15808 - Tinjacá</t>
  </si>
  <si>
    <t>15810 - Tipacoque</t>
  </si>
  <si>
    <t>85230 - Orocué</t>
  </si>
  <si>
    <t>15814 - Toca</t>
  </si>
  <si>
    <t>15816 - Togüí</t>
  </si>
  <si>
    <t>15820 - Tópaga</t>
  </si>
  <si>
    <t>52227 - Cumbal</t>
  </si>
  <si>
    <t>15822 - Tota</t>
  </si>
  <si>
    <t>52418 - Los Andes</t>
  </si>
  <si>
    <t>15832 - Tununguá</t>
  </si>
  <si>
    <t>54128 - Cachirá</t>
  </si>
  <si>
    <t>15835 - Turmequé</t>
  </si>
  <si>
    <t>54418 - Lourdes</t>
  </si>
  <si>
    <t>15837 - Tuta</t>
  </si>
  <si>
    <t>63130 - Calarca</t>
  </si>
  <si>
    <t>15839 - Tutazá</t>
  </si>
  <si>
    <t>15861 - Ventaquemada</t>
  </si>
  <si>
    <t>20550 - Pelaya</t>
  </si>
  <si>
    <t>15879 - Viracachá</t>
  </si>
  <si>
    <t>50711 - Vistahermosa</t>
  </si>
  <si>
    <t>17013 - Aguadas</t>
  </si>
  <si>
    <t>17088 - Belalcázar</t>
  </si>
  <si>
    <t>17272 - Filadelfia</t>
  </si>
  <si>
    <t>25307 - Girardot</t>
  </si>
  <si>
    <t>17388 - La Merced</t>
  </si>
  <si>
    <t>17444 - Marquetalia</t>
  </si>
  <si>
    <t>17513 - Pácora</t>
  </si>
  <si>
    <t>68669 - San Andrés</t>
  </si>
  <si>
    <t>17524 - Palestina</t>
  </si>
  <si>
    <t>17614 - Riosucio</t>
  </si>
  <si>
    <t>17616 - Risaralda</t>
  </si>
  <si>
    <t>25899 - Zipaquirá</t>
  </si>
  <si>
    <t>17653 - Salamina</t>
  </si>
  <si>
    <t>54398 - La Playa</t>
  </si>
  <si>
    <t>17662 - Samaná</t>
  </si>
  <si>
    <t>66440 - Marsella</t>
  </si>
  <si>
    <t>17665 - San José</t>
  </si>
  <si>
    <t>25295 - Gachancipá</t>
  </si>
  <si>
    <t>17777 - Supía</t>
  </si>
  <si>
    <t>50689 - San Martín</t>
  </si>
  <si>
    <t>17867 - Victoria</t>
  </si>
  <si>
    <t>17873 - Villamaría</t>
  </si>
  <si>
    <t>17877 - Viterbo</t>
  </si>
  <si>
    <t>68209 - Confines</t>
  </si>
  <si>
    <t>18029 - Albania</t>
  </si>
  <si>
    <t>18150 - Cartagena Del Chairá</t>
  </si>
  <si>
    <t>18247 - El Doncello</t>
  </si>
  <si>
    <t>20310 - González</t>
  </si>
  <si>
    <t>18256 - El Paujil</t>
  </si>
  <si>
    <t>18479 - Morelia</t>
  </si>
  <si>
    <t>63190 - Circasia</t>
  </si>
  <si>
    <t>18592 - Puerto Rico</t>
  </si>
  <si>
    <t>94885 - La Guadalupe</t>
  </si>
  <si>
    <t>18753 - San Vicente Del Caguán</t>
  </si>
  <si>
    <t>25407 - Lenguazaque</t>
  </si>
  <si>
    <t>19075 - Balboa</t>
  </si>
  <si>
    <t>19513 - Padilla</t>
  </si>
  <si>
    <t>19100 - Bolívar</t>
  </si>
  <si>
    <t>25040 - Anolaima</t>
  </si>
  <si>
    <t>19110 - Buenos Aires</t>
  </si>
  <si>
    <t>86757 - San Miguel</t>
  </si>
  <si>
    <t>19130 - Cajibío</t>
  </si>
  <si>
    <t>19137 - Caldono</t>
  </si>
  <si>
    <t>70110 - Buenavista</t>
  </si>
  <si>
    <t>19142 - Caloto</t>
  </si>
  <si>
    <t>25486 - Nemocón</t>
  </si>
  <si>
    <t>19212 - Corinto</t>
  </si>
  <si>
    <t>25769 - Subachoque</t>
  </si>
  <si>
    <t>19256 - El Tambo</t>
  </si>
  <si>
    <t>19290 - Florencia</t>
  </si>
  <si>
    <t>19300 - Guachené</t>
  </si>
  <si>
    <t>25645 - San Antonio Del Tequendama</t>
  </si>
  <si>
    <t>19318 - Guapi</t>
  </si>
  <si>
    <t>50287 - Fuente De Oro</t>
  </si>
  <si>
    <t>19355 - Inzá</t>
  </si>
  <si>
    <t>19364 - Jambaló</t>
  </si>
  <si>
    <t>19392 - La Sierra</t>
  </si>
  <si>
    <t>19397 - La Vega</t>
  </si>
  <si>
    <t>19450 - Mercaderes</t>
  </si>
  <si>
    <t>52786 - Taminango</t>
  </si>
  <si>
    <t>19455 - Miranda</t>
  </si>
  <si>
    <t>68229 - Curití</t>
  </si>
  <si>
    <t>19473 - Morales</t>
  </si>
  <si>
    <t>68464 - Mogotes</t>
  </si>
  <si>
    <t>19533 - Piamonte</t>
  </si>
  <si>
    <t>25181 - Choachí</t>
  </si>
  <si>
    <t>50400 - Lejanías</t>
  </si>
  <si>
    <t>19585 - Puracé</t>
  </si>
  <si>
    <t>19622 - Rosas</t>
  </si>
  <si>
    <t>25817 - Tocancipá</t>
  </si>
  <si>
    <t>19693 - San Sebastián</t>
  </si>
  <si>
    <t>68344 - Hato</t>
  </si>
  <si>
    <t>85325 - San Luis De Palenque</t>
  </si>
  <si>
    <t>19701 - Santa Rosa</t>
  </si>
  <si>
    <t>19743 - Silvia</t>
  </si>
  <si>
    <t>19760 - Sotara</t>
  </si>
  <si>
    <t>52354 - Imués</t>
  </si>
  <si>
    <t>19780 - Suárez</t>
  </si>
  <si>
    <t>23189 - Ciénaga De Oro</t>
  </si>
  <si>
    <t>19785 - Sucre</t>
  </si>
  <si>
    <t>23686 - San Pelayo</t>
  </si>
  <si>
    <t>19807 - Timbío</t>
  </si>
  <si>
    <t>19821 - Toribio</t>
  </si>
  <si>
    <t>68385 - Landázuri</t>
  </si>
  <si>
    <t>19824 - Totoró</t>
  </si>
  <si>
    <t>20383 - La Gloria</t>
  </si>
  <si>
    <t>54313 - Gramalote</t>
  </si>
  <si>
    <t>25873 - Villapinzón</t>
  </si>
  <si>
    <t>20175 - Chimichagua</t>
  </si>
  <si>
    <t>68296 - Galán</t>
  </si>
  <si>
    <t>70713 - San Onofre</t>
  </si>
  <si>
    <t>73349 - Honda</t>
  </si>
  <si>
    <t>68327 - Güepsa</t>
  </si>
  <si>
    <t>25875 - Villeta</t>
  </si>
  <si>
    <t>20570 - Pueblo Bello</t>
  </si>
  <si>
    <t>54125 - Cácota</t>
  </si>
  <si>
    <t>50577 - Puerto Lleras</t>
  </si>
  <si>
    <t>68235 - El Carmen De Chucurí</t>
  </si>
  <si>
    <t>68318 - Guaca</t>
  </si>
  <si>
    <t>20787 - Tamalameque</t>
  </si>
  <si>
    <t>63548 - Pijao</t>
  </si>
  <si>
    <t>70670 - Sampués</t>
  </si>
  <si>
    <t>23090 - Canalete</t>
  </si>
  <si>
    <t>73043 - Anzoátegui</t>
  </si>
  <si>
    <t>23417 - Lorica</t>
  </si>
  <si>
    <t>23168 - Chimá</t>
  </si>
  <si>
    <t>23182 - Chinú</t>
  </si>
  <si>
    <t>63594 - Quimbaya</t>
  </si>
  <si>
    <t>68207 - Concepción</t>
  </si>
  <si>
    <t>23300 - Cotorra</t>
  </si>
  <si>
    <t>25288 - Fúquene</t>
  </si>
  <si>
    <t>23419 - Los Córdobas</t>
  </si>
  <si>
    <t>66456 - Mistrató</t>
  </si>
  <si>
    <t>23466 - Montelíbano</t>
  </si>
  <si>
    <t>86749 - Sibundoy</t>
  </si>
  <si>
    <t>23500 - Moñitos</t>
  </si>
  <si>
    <t>23570 - Pueblo Nuevo</t>
  </si>
  <si>
    <t>54245 - El Carmen</t>
  </si>
  <si>
    <t>23586 - Purísima</t>
  </si>
  <si>
    <t>99624 - Santa Rosalía</t>
  </si>
  <si>
    <t>23670 - San Andrés Sotavento</t>
  </si>
  <si>
    <t>23675 - San Bernardo Del Viento</t>
  </si>
  <si>
    <t>25099 - Bojacá</t>
  </si>
  <si>
    <t>23678 - San Carlos</t>
  </si>
  <si>
    <t>68152 - Carcasí</t>
  </si>
  <si>
    <t>23807 - Tierralta</t>
  </si>
  <si>
    <t>25530 - Paratebueno</t>
  </si>
  <si>
    <t>23855 - Valencia</t>
  </si>
  <si>
    <t>25653 - San Cayetano</t>
  </si>
  <si>
    <t>25001 - Agua De Dios</t>
  </si>
  <si>
    <t>68418 - Los Santos</t>
  </si>
  <si>
    <t>25019 - Albán</t>
  </si>
  <si>
    <t>25035 - Anapoima</t>
  </si>
  <si>
    <t>52540 - Policarpa</t>
  </si>
  <si>
    <t>70771 - Sucre</t>
  </si>
  <si>
    <t>25053 - Arbeláez</t>
  </si>
  <si>
    <t>25086 - Beltrán</t>
  </si>
  <si>
    <t>25658 - San Francisco</t>
  </si>
  <si>
    <t>41524 - Palermo</t>
  </si>
  <si>
    <t>25120 - Cabrera</t>
  </si>
  <si>
    <t>54520 - Pamplonita</t>
  </si>
  <si>
    <t>25123 - Cachipay</t>
  </si>
  <si>
    <t>25148 - Caparrapí</t>
  </si>
  <si>
    <t>25402 - La Vega</t>
  </si>
  <si>
    <t>25151 - Caqueza</t>
  </si>
  <si>
    <t>25154 - Carmen De Carupa</t>
  </si>
  <si>
    <t>25168 - Chaguaní</t>
  </si>
  <si>
    <t>86760 - Santiago</t>
  </si>
  <si>
    <t>25178 - Chipaque</t>
  </si>
  <si>
    <t>54743 - Silos</t>
  </si>
  <si>
    <t>25200 - Cogua</t>
  </si>
  <si>
    <t>25224 - Cucunubá</t>
  </si>
  <si>
    <t>50124 - Cabuyaro</t>
  </si>
  <si>
    <t>25258 - El Peñón</t>
  </si>
  <si>
    <t>50450 - Puerto Concordia</t>
  </si>
  <si>
    <t>54223 - Cucutilla</t>
  </si>
  <si>
    <t>25290 - Fusagasugá</t>
  </si>
  <si>
    <t>25297 - Gachetá</t>
  </si>
  <si>
    <t>68051 - Aratoca</t>
  </si>
  <si>
    <t>25312 - Granada</t>
  </si>
  <si>
    <t>25317 - Guachetá</t>
  </si>
  <si>
    <t>25322 - Guasca</t>
  </si>
  <si>
    <t>25328 - Guayabal De Siquima</t>
  </si>
  <si>
    <t>68498 - Ocamonte</t>
  </si>
  <si>
    <t>25335 - Guayabetal</t>
  </si>
  <si>
    <t>68820 - Tona</t>
  </si>
  <si>
    <t>25339 - Gutiérrez</t>
  </si>
  <si>
    <t>68872 - Villanueva</t>
  </si>
  <si>
    <t>25368 - Jerusalén</t>
  </si>
  <si>
    <t>86571 - Puerto Guzmán</t>
  </si>
  <si>
    <t>25372 - Junín</t>
  </si>
  <si>
    <t>25377 - La Calera</t>
  </si>
  <si>
    <t>25386 - La Mesa</t>
  </si>
  <si>
    <t>68468 - Molagavita</t>
  </si>
  <si>
    <t>25394 - La Palma</t>
  </si>
  <si>
    <t>68745 - Simacota</t>
  </si>
  <si>
    <t>25398 - La Peña</t>
  </si>
  <si>
    <t>25745 - Simijaca</t>
  </si>
  <si>
    <t>25426 - Macheta</t>
  </si>
  <si>
    <t>50251 - El Castillo</t>
  </si>
  <si>
    <t>70823 - Tolú Viejo</t>
  </si>
  <si>
    <t>25438 - Medina</t>
  </si>
  <si>
    <t>25483 - Nariño</t>
  </si>
  <si>
    <t>25781 - Sutatausa</t>
  </si>
  <si>
    <t>25488 - Nilo</t>
  </si>
  <si>
    <t>25489 - Nimaima</t>
  </si>
  <si>
    <t>25491 - Nocaima</t>
  </si>
  <si>
    <t>73319 - Guamo</t>
  </si>
  <si>
    <t>25506 - Venecia</t>
  </si>
  <si>
    <t>85225 - Nunchía</t>
  </si>
  <si>
    <t>25572 - Puerto Salgar</t>
  </si>
  <si>
    <t>25580 - Pulí</t>
  </si>
  <si>
    <t>52256 - El Rosario</t>
  </si>
  <si>
    <t>25592 - Quebradanegra</t>
  </si>
  <si>
    <t>52405 - Leiva</t>
  </si>
  <si>
    <t>25596 - Quipile</t>
  </si>
  <si>
    <t>52490 - Olaya Herrera</t>
  </si>
  <si>
    <t>25612 - Ricaurte</t>
  </si>
  <si>
    <t>25649 - San Bernardo</t>
  </si>
  <si>
    <t>66318 - Guática</t>
  </si>
  <si>
    <t>68524 - Palmas Del Socorro</t>
  </si>
  <si>
    <t>25662 - San Juan De Río Seco</t>
  </si>
  <si>
    <t>25718 - Sasaima</t>
  </si>
  <si>
    <t>54480 - Mutiscua</t>
  </si>
  <si>
    <t>25743 - Silvania</t>
  </si>
  <si>
    <t>54871 - Villa Caro</t>
  </si>
  <si>
    <t>25758 - Sopó</t>
  </si>
  <si>
    <t>25772 - Suesca</t>
  </si>
  <si>
    <t>25777 - Supatá</t>
  </si>
  <si>
    <t>25779 - Susa</t>
  </si>
  <si>
    <t>54109 - Bucarasica</t>
  </si>
  <si>
    <t>70820 - Santiago De Tolú</t>
  </si>
  <si>
    <t>25785 - Tabio</t>
  </si>
  <si>
    <t>25793 - Tausa</t>
  </si>
  <si>
    <t>25797 - Tena</t>
  </si>
  <si>
    <t>25799 - Tenjo</t>
  </si>
  <si>
    <t>52258 - El Tablón De Gómez</t>
  </si>
  <si>
    <t>25805 - Tibacuy</t>
  </si>
  <si>
    <t>66088 - Belén De Umbría</t>
  </si>
  <si>
    <t>25815 - Tocaima</t>
  </si>
  <si>
    <t>25823 - Topaipí</t>
  </si>
  <si>
    <t>25839 - Ubalá</t>
  </si>
  <si>
    <t>94883 - San Felipe</t>
  </si>
  <si>
    <t>25841 - Ubaque</t>
  </si>
  <si>
    <t>25851 - Útica</t>
  </si>
  <si>
    <t>25862 - Vergara</t>
  </si>
  <si>
    <t>25867 - Vianí</t>
  </si>
  <si>
    <t>25871 - Villagómez</t>
  </si>
  <si>
    <t>52079 - Barbacoas</t>
  </si>
  <si>
    <t>25878 - Viotá</t>
  </si>
  <si>
    <t>52678 - Samaniego</t>
  </si>
  <si>
    <t>25898 - Zipacón</t>
  </si>
  <si>
    <t>54385 - La Esperanza</t>
  </si>
  <si>
    <t>68684 - San José De Miranda</t>
  </si>
  <si>
    <t>27001 - Quibdó</t>
  </si>
  <si>
    <t>27077 - Bajo Baudó</t>
  </si>
  <si>
    <t>27086 - Belén De Bajirá</t>
  </si>
  <si>
    <t>27205 - Condoto</t>
  </si>
  <si>
    <t>68533 - Páramo</t>
  </si>
  <si>
    <t>27245 - El Carmen De Atrato</t>
  </si>
  <si>
    <t>68549 - Pinchote</t>
  </si>
  <si>
    <t>27361 - Istmina</t>
  </si>
  <si>
    <t>85400 - Támara</t>
  </si>
  <si>
    <t>27660 - San José Del Palmar</t>
  </si>
  <si>
    <t>41006 - Acevedo</t>
  </si>
  <si>
    <t>41013 - Agrado</t>
  </si>
  <si>
    <t>41016 - Aipe</t>
  </si>
  <si>
    <t>88001 - San Andrés</t>
  </si>
  <si>
    <t>41020 - Algeciras</t>
  </si>
  <si>
    <t>41026 - Altamira</t>
  </si>
  <si>
    <t>41078 - Baraya</t>
  </si>
  <si>
    <t>41132 - Campoalegre</t>
  </si>
  <si>
    <t>41206 - Colombia</t>
  </si>
  <si>
    <t>50223 - Cubarral</t>
  </si>
  <si>
    <t>41244 - Elías</t>
  </si>
  <si>
    <t>52250 - El Charco</t>
  </si>
  <si>
    <t>85015 - Chameza</t>
  </si>
  <si>
    <t>41306 - Gigante</t>
  </si>
  <si>
    <t>41319 - Guadalupe</t>
  </si>
  <si>
    <t>41349 - Hobo</t>
  </si>
  <si>
    <t>41359 - Isnos</t>
  </si>
  <si>
    <t>41396 - La Plata</t>
  </si>
  <si>
    <t>50350 - La Macarena</t>
  </si>
  <si>
    <t>41483 - Nátaga</t>
  </si>
  <si>
    <t>52233 - Cumbitara</t>
  </si>
  <si>
    <t>70523 - Palmito</t>
  </si>
  <si>
    <t>41530 - Palestina</t>
  </si>
  <si>
    <t>41548 - Pital</t>
  </si>
  <si>
    <t>41615 - Rivera</t>
  </si>
  <si>
    <t>41660 - Saladoblanco</t>
  </si>
  <si>
    <t>41668 - San Agustín</t>
  </si>
  <si>
    <t>41676 - Santa María</t>
  </si>
  <si>
    <t>41770 - Suaza</t>
  </si>
  <si>
    <t>41791 - Tarqui</t>
  </si>
  <si>
    <t>41799 - Tello</t>
  </si>
  <si>
    <t>41801 - Teruel</t>
  </si>
  <si>
    <t>52110 - Buesaco</t>
  </si>
  <si>
    <t>41807 - Timaná</t>
  </si>
  <si>
    <t>41872 - Villavieja</t>
  </si>
  <si>
    <t>41885 - Yaguará</t>
  </si>
  <si>
    <t>52287 - Funes</t>
  </si>
  <si>
    <t>52427 - Magüi</t>
  </si>
  <si>
    <t>68266 - Enciso</t>
  </si>
  <si>
    <t>68686 - San Miguel</t>
  </si>
  <si>
    <t>86573 - Leguízamo</t>
  </si>
  <si>
    <t>50318 - Guamal</t>
  </si>
  <si>
    <t>50590 - Puerto Rico</t>
  </si>
  <si>
    <t>73411 - Líbano</t>
  </si>
  <si>
    <t>85315 - Sácama</t>
  </si>
  <si>
    <t>50680 - San Carlos De Guaroa</t>
  </si>
  <si>
    <t>52207 - Consaca</t>
  </si>
  <si>
    <t>54347 - Herrán</t>
  </si>
  <si>
    <t>63690 - Salento</t>
  </si>
  <si>
    <t>68298 - Gambita</t>
  </si>
  <si>
    <t>73483 - Natagaima</t>
  </si>
  <si>
    <t>50270 - El Dorado</t>
  </si>
  <si>
    <t>50330 - Mesetas</t>
  </si>
  <si>
    <t>50686 - San Juanito</t>
  </si>
  <si>
    <t>52378 - La Cruz</t>
  </si>
  <si>
    <t>70221 - Coveñas</t>
  </si>
  <si>
    <t>50150 - Castilla La Nueva</t>
  </si>
  <si>
    <t>50245 - El Calvario</t>
  </si>
  <si>
    <t>52612 - Ricaurte</t>
  </si>
  <si>
    <t>52683 - Sandoná</t>
  </si>
  <si>
    <t>68079 - Barichara</t>
  </si>
  <si>
    <t>68176 - Chima</t>
  </si>
  <si>
    <t>50325 - Mapiripán</t>
  </si>
  <si>
    <t>68895 - Zapatoca</t>
  </si>
  <si>
    <t>70708 - San Marcos</t>
  </si>
  <si>
    <t>50370 - Uribe</t>
  </si>
  <si>
    <t>50683 - San Juan De Arama</t>
  </si>
  <si>
    <t>52788 - Tangua</t>
  </si>
  <si>
    <t>70429 - Majagual</t>
  </si>
  <si>
    <t>70678 - San Benito Abad</t>
  </si>
  <si>
    <t>52019 - Albán</t>
  </si>
  <si>
    <t>52022 - Aldana</t>
  </si>
  <si>
    <t>52036 - Ancuyá</t>
  </si>
  <si>
    <t>52051 - Arboleda</t>
  </si>
  <si>
    <t>52083 - Belén</t>
  </si>
  <si>
    <t>52203 - Colón</t>
  </si>
  <si>
    <t>52210 - Contadero</t>
  </si>
  <si>
    <t>52215 - Córdoba</t>
  </si>
  <si>
    <t>52224 - Cuaspud</t>
  </si>
  <si>
    <t>52385 - La Llanada</t>
  </si>
  <si>
    <t>52560 - Potosí</t>
  </si>
  <si>
    <t>52254 - El Peñol</t>
  </si>
  <si>
    <t>68160 - Cepitá</t>
  </si>
  <si>
    <t>68322 - Guapotá</t>
  </si>
  <si>
    <t>68573 - Puerto Parra</t>
  </si>
  <si>
    <t>52260 - El Tambo</t>
  </si>
  <si>
    <t>86755 - San Francisco</t>
  </si>
  <si>
    <t>52317 - Guachucal</t>
  </si>
  <si>
    <t>52320 - Guaitarilla</t>
  </si>
  <si>
    <t>52352 - Iles</t>
  </si>
  <si>
    <t>52381 - La Florida</t>
  </si>
  <si>
    <t>52435 - Mallama</t>
  </si>
  <si>
    <t>52473 - Mosquera</t>
  </si>
  <si>
    <t>52480 - Nariño</t>
  </si>
  <si>
    <t>52520 - Francisco Pizarro</t>
  </si>
  <si>
    <t>63212 - Córdoba</t>
  </si>
  <si>
    <t>68132 - California</t>
  </si>
  <si>
    <t>68324 - Guavatá</t>
  </si>
  <si>
    <t>52565 - Providencia</t>
  </si>
  <si>
    <t>68522 - Palmar</t>
  </si>
  <si>
    <t>52573 - Puerres</t>
  </si>
  <si>
    <t>68673 - San Benito</t>
  </si>
  <si>
    <t>52585 - Pupiales</t>
  </si>
  <si>
    <t>70742 - San Luis De Sincé</t>
  </si>
  <si>
    <t>73686 - Santa Isabel</t>
  </si>
  <si>
    <t>52621 - Roberto Payán</t>
  </si>
  <si>
    <t>52685 - San Bernardo</t>
  </si>
  <si>
    <t>52687 - San Lorenzo</t>
  </si>
  <si>
    <t>52693 - San Pablo</t>
  </si>
  <si>
    <t>52694 - San Pedro De Cartago</t>
  </si>
  <si>
    <t>52696 - Santa Bárbara</t>
  </si>
  <si>
    <t>52720 - Sapuyes</t>
  </si>
  <si>
    <t>63272 - Filandia</t>
  </si>
  <si>
    <t>66572 - Pueblo Rico</t>
  </si>
  <si>
    <t>68020 - Albania</t>
  </si>
  <si>
    <t>68092 - Betulia</t>
  </si>
  <si>
    <t>68217 - Coromoro</t>
  </si>
  <si>
    <t>68444 - Matanza</t>
  </si>
  <si>
    <t>68705 - Santa Bárbara</t>
  </si>
  <si>
    <t>73148 - Carmen De Apicalá</t>
  </si>
  <si>
    <t>95025 - El Retorno</t>
  </si>
  <si>
    <t>66045 - Apía</t>
  </si>
  <si>
    <t>68101 - Bolívar</t>
  </si>
  <si>
    <t>68320 - Guadalupe</t>
  </si>
  <si>
    <t>68377 - La Belleza</t>
  </si>
  <si>
    <t>73200 - Coello</t>
  </si>
  <si>
    <t>73275 - Flandes</t>
  </si>
  <si>
    <t>73443 - Mariquita</t>
  </si>
  <si>
    <t>73675 - San Antonio</t>
  </si>
  <si>
    <t>85136 - La Salina</t>
  </si>
  <si>
    <t>63111 - Buenavista</t>
  </si>
  <si>
    <t>63302 - Génova</t>
  </si>
  <si>
    <t>66075 - Balboa</t>
  </si>
  <si>
    <t>68397 - La Paz</t>
  </si>
  <si>
    <t>66383 - La Celia</t>
  </si>
  <si>
    <t>68425 - Macaravita</t>
  </si>
  <si>
    <t>68773 - Sucre</t>
  </si>
  <si>
    <t>70204 - Coloso</t>
  </si>
  <si>
    <t>70233 - El Roble</t>
  </si>
  <si>
    <t>70508 - Ovejas</t>
  </si>
  <si>
    <t>66594 - Quinchía</t>
  </si>
  <si>
    <t>73622 - Roncesvalles</t>
  </si>
  <si>
    <t>73854 - Valle De San Juan</t>
  </si>
  <si>
    <t>73861 - Venadillo</t>
  </si>
  <si>
    <t>68013 - Aguada</t>
  </si>
  <si>
    <t>91263 - El Encanto</t>
  </si>
  <si>
    <t>68121 - Cabrera</t>
  </si>
  <si>
    <t>68179 - Chipatá</t>
  </si>
  <si>
    <t>68211 - Contratación</t>
  </si>
  <si>
    <t>68250 - El Peñón</t>
  </si>
  <si>
    <t>68264 - Encino</t>
  </si>
  <si>
    <t>68271 - Florián</t>
  </si>
  <si>
    <t>68780 - Suratá</t>
  </si>
  <si>
    <t>70265 - Guaranda</t>
  </si>
  <si>
    <t>68370 - Jordán</t>
  </si>
  <si>
    <t>68502 - Onzaga</t>
  </si>
  <si>
    <t>68682 - San Joaquín</t>
  </si>
  <si>
    <t>70235 - Galeras</t>
  </si>
  <si>
    <t>70473 - Morroa</t>
  </si>
  <si>
    <t>73026 - Alvarado</t>
  </si>
  <si>
    <t>73520 - Palocabildo</t>
  </si>
  <si>
    <t>68867 - Vetas</t>
  </si>
  <si>
    <t>73563 - Prado</t>
  </si>
  <si>
    <t>73671 - Saldaña</t>
  </si>
  <si>
    <t>73678 - San Luis</t>
  </si>
  <si>
    <t>91540 - Puerto Nariño</t>
  </si>
  <si>
    <t>70124 - Caimito</t>
  </si>
  <si>
    <t>95015 - Calamar</t>
  </si>
  <si>
    <t>97001 - Mitú</t>
  </si>
  <si>
    <t>70400 - La Unión</t>
  </si>
  <si>
    <t>70418 - Los Palmitos</t>
  </si>
  <si>
    <t>70702 - San Juan De Betulia</t>
  </si>
  <si>
    <t>70717 - San Pedro</t>
  </si>
  <si>
    <t>73067 - Ataco</t>
  </si>
  <si>
    <t>73124 - Cajamarca</t>
  </si>
  <si>
    <t>73168 - Chaparral</t>
  </si>
  <si>
    <t>73217 - Coyaima</t>
  </si>
  <si>
    <t>73283 - Fresno</t>
  </si>
  <si>
    <t>73352 - Icononzo</t>
  </si>
  <si>
    <t>73408 - Lérida</t>
  </si>
  <si>
    <t>73461 - Murillo</t>
  </si>
  <si>
    <t>73504 - Ortega</t>
  </si>
  <si>
    <t>73547 - Piedras</t>
  </si>
  <si>
    <t>73555 - Planadas</t>
  </si>
  <si>
    <t>73770 - Suárez</t>
  </si>
  <si>
    <t>88999 - Sin Informacion - San Andres</t>
  </si>
  <si>
    <t>91001 - Leticia</t>
  </si>
  <si>
    <t>73873 - Villarrica</t>
  </si>
  <si>
    <t>94888 - Morichal</t>
  </si>
  <si>
    <t>99999 - Sin Informacion Amazonas, Guanía, Guaviare, Vaupés Y Vichada</t>
  </si>
  <si>
    <t>85279 - Recetor</t>
  </si>
  <si>
    <t>85300 - Sabanalarga</t>
  </si>
  <si>
    <t>88564 - Providencia</t>
  </si>
  <si>
    <t>91405 - La Chorrera</t>
  </si>
  <si>
    <t>91407 - La Pedrera</t>
  </si>
  <si>
    <t>94663 - Mapiripana</t>
  </si>
  <si>
    <t>95200 - Miraflores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</si>
</sst>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rgb="FF95B3D7"/>
      </top>
      <bottom/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3" fillId="0" borderId="0" xfId="0" applyNumberFormat="1" applyFont="1"/>
    <xf numFmtId="0" fontId="2" fillId="2" borderId="1" xfId="0" applyFont="1" applyFill="1" applyBorder="1"/>
    <xf numFmtId="0" fontId="2" fillId="2" borderId="0" xfId="0" applyFont="1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/>
    <xf numFmtId="0" fontId="4" fillId="0" borderId="4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3" borderId="4" xfId="0" applyNumberFormat="1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0" xfId="0" applyNumberFormat="1" applyFont="1" applyFill="1"/>
    <xf numFmtId="0" fontId="0" fillId="0" borderId="0" xfId="0" pivotButton="1"/>
    <xf numFmtId="0" fontId="2" fillId="0" borderId="0" xfId="0" applyFont="1"/>
    <xf numFmtId="3" fontId="0" fillId="0" borderId="0" xfId="0" applyNumberFormat="1"/>
    <xf numFmtId="0" fontId="4" fillId="3" borderId="4" xfId="0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ra Yanira Roa Sanchez" refreshedDate="44314.527386111113" backgroundQuery="1" createdVersion="5" refreshedVersion="6" minRefreshableVersion="3" recordCount="0" supportSubquery="1" supportAdvancedDrill="1" xr:uid="{0D04F190-E2AA-45C3-A230-D4E31B980A41}">
  <cacheSource type="external" connectionId="1"/>
  <cacheFields count="29">
    <cacheField name="[Fecha de Atención].[Año - Semestre - Mes].[Anno]" caption="Anno" numFmtId="0" hierarchy="22" level="1">
      <sharedItems containsSemiMixedTypes="0" containsString="0"/>
    </cacheField>
    <cacheField name="[Fecha de Atención].[Año - Semestre - Mes].[Semestre]" caption="Semestre" numFmtId="0" hierarchy="22" level="2">
      <sharedItems containsSemiMixedTypes="0" containsString="0"/>
    </cacheField>
    <cacheField name="[Fecha de Atención].[Año - Semestre - Mes].[Mes]" caption="Mes" numFmtId="0" hierarchy="22" level="3">
      <sharedItems containsSemiMixedTypes="0" containsString="0"/>
    </cacheField>
    <cacheField name="[Fecha de Atención].[Año - Semestre - Mes].[Fecha]" caption="Fecha" numFmtId="0" hierarchy="22" level="4">
      <sharedItems containsSemiMixedTypes="0" containsString="0"/>
    </cacheField>
    <cacheField name="[Fecha de Atención].[Año - Semestre - Mes].[Fecha].[Anno]" caption="Anno" propertyName="Anno" numFmtId="0" hierarchy="22" level="4" memberPropertyField="1">
      <sharedItems containsSemiMixedTypes="0" containsString="0"/>
    </cacheField>
    <cacheField name="[Fecha de Atención].[Año - Semestre - Mes].[Fecha].[Mes]" caption="Mes" propertyName="Mes" numFmtId="0" hierarchy="22" level="4" memberPropertyField="1">
      <sharedItems containsSemiMixedTypes="0" containsString="0"/>
    </cacheField>
    <cacheField name="[Fecha de Atención].[Año - Semestre - Mes].[Fecha].[Semestre]" caption="Semestre" propertyName="Semestre" numFmtId="0" hierarchy="22" level="4" memberPropertyField="1">
      <sharedItems containsSemiMixedTypes="0" containsString="0"/>
    </cacheField>
    <cacheField name="[Measures].[Número de Atenciones]" caption="Número de Atenciones" numFmtId="0" hierarchy="113" level="32767"/>
    <cacheField name="[Pais].[Pais].[Pais]" caption="Pais" numFmtId="0" hierarchy="52" level="1">
      <sharedItems containsSemiMixedTypes="0" containsString="0"/>
    </cacheField>
    <cacheField name="[Procedimientos médicos].[Clasificación CUPS].[Sección]" caption="Sección" numFmtId="0" hierarchy="66" level="1">
      <sharedItems containsSemiMixedTypes="0" containsString="0"/>
    </cacheField>
    <cacheField name="[Procedimientos médicos].[Clasificación CUPS].[Capítulo]" caption="Capítulo" numFmtId="0" hierarchy="66" level="2">
      <sharedItems containsSemiMixedTypes="0" containsString="0"/>
    </cacheField>
    <cacheField name="[Procedimientos médicos].[Clasificación CUPS].[Grupo]" caption="Grupo" numFmtId="0" hierarchy="66" level="3">
      <sharedItems containsSemiMixedTypes="0" containsString="0"/>
    </cacheField>
    <cacheField name="[Procedimientos médicos].[Clasificación CUPS].[Subgrupo]" caption="Subgrupo" numFmtId="0" hierarchy="66" level="4">
      <sharedItems containsSemiMixedTypes="0" containsString="0"/>
    </cacheField>
    <cacheField name="[Procedimientos médicos].[Clasificación CUPS].[Categoría]" caption="Categoría" numFmtId="0" hierarchy="66" level="5">
      <sharedItems containsSemiMixedTypes="0" containsString="0"/>
    </cacheField>
    <cacheField name="[Procedimientos médicos].[Clasificación CUPS].[Procedimiento]" caption="Procedimiento" numFmtId="0" hierarchy="66" level="6">
      <sharedItems containsSemiMixedTypes="0" containsString="0"/>
    </cacheField>
    <cacheField name="[Procedimientos médicos].[Clasificación CUPS].[Capítulo].[Sección]" caption="Sección" propertyName="Sección" numFmtId="0" hierarchy="66" level="2" memberPropertyField="1">
      <sharedItems containsSemiMixedTypes="0" containsString="0"/>
    </cacheField>
    <cacheField name="[Procedimientos médicos].[Clasificación CUPS].[Grupo].[Capítulo]" caption="Capítulo" propertyName="Capítulo" numFmtId="0" hierarchy="66" level="3" memberPropertyField="1">
      <sharedItems containsSemiMixedTypes="0" containsString="0"/>
    </cacheField>
    <cacheField name="[Procedimientos médicos].[Clasificación CUPS].[Subgrupo].[Grupo]" caption="Grupo" propertyName="Grupo" numFmtId="0" hierarchy="66" level="4" memberPropertyField="1">
      <sharedItems containsSemiMixedTypes="0" containsString="0"/>
    </cacheField>
    <cacheField name="[Procedimientos médicos].[Clasificación CUPS].[Categoría].[Subgrupo]" caption="Subgrupo" propertyName="Subgrupo" numFmtId="0" hierarchy="66" level="5" memberPropertyField="1">
      <sharedItems containsSemiMixedTypes="0" containsString="0"/>
    </cacheField>
    <cacheField name="[Procedimientos médicos].[Clasificación CUPS].[Procedimiento].[Categoría]" caption="Categoría" propertyName="Categoría" numFmtId="0" hierarchy="66" level="6" memberPropertyField="1">
      <sharedItems containsSemiMixedTypes="0" containsString="0"/>
    </cacheField>
    <cacheField name="[Diagnostico Principal].[Nivel de diagnóstico].[Capitulo]" caption="Capitulo" numFmtId="0" hierarchy="4" level="1">
      <sharedItems count="23">
        <s v="[Diagnostico Principal].[Nivel de diagnóstico].[Capitulo].&amp;[17762]" c="C01 - CIERTAS ENFERMEDADES INFECCIOSAS Y PARASITARIAS"/>
        <s v="[Diagnostico Principal].[Nivel de diagnóstico].[Capitulo].&amp;[17763]" c="C02 - TUMORES"/>
        <s v="[Diagnostico Principal].[Nivel de diagnóstico].[Capitulo].&amp;[17764]" c="C03 - ENFERMEDADES DE LA SANGRE Y DE LOS ORGANOS HEMATOPOYETICOS, Y CIERTOS TRASTORNOS QUE AFECTAN EL MECANISMO DE LA INMUNIDAD"/>
        <s v="[Diagnostico Principal].[Nivel de diagnóstico].[Capitulo].&amp;[17765]" c="C04 - ENFERMEDADES ENDOCRINAS, NUTRICIONALES Y METABOLICAS"/>
        <s v="[Diagnostico Principal].[Nivel de diagnóstico].[Capitulo].&amp;[17766]" c="C05 - TRASTORNOS MENTALES Y DEL COMPORTAMIENTO"/>
        <s v="[Diagnostico Principal].[Nivel de diagnóstico].[Capitulo].&amp;[17767]" c="C06 - ENFERMEDADES DEL SISTEMA NERVIOSO"/>
        <s v="[Diagnostico Principal].[Nivel de diagnóstico].[Capitulo].&amp;[17768]" c="C07 - ENFERMEDADES DEL OJO Y SUS ANEXOS"/>
        <s v="[Diagnostico Principal].[Nivel de diagnóstico].[Capitulo].&amp;[17769]" c="C08 - ENFERMEDADES DEL OIDO Y DE LA APOFISIS MASTOIDES"/>
        <s v="[Diagnostico Principal].[Nivel de diagnóstico].[Capitulo].&amp;[17770]" c="C09 - ENFERMEDADES DEL SISTEMA CIRCULATORIO"/>
        <s v="[Diagnostico Principal].[Nivel de diagnóstico].[Capitulo].&amp;[17771]" c="C10 - ENFERMEDADES DEL SISTEMA RESPIRATORIO"/>
        <s v="[Diagnostico Principal].[Nivel de diagnóstico].[Capitulo].&amp;[17772]" c="C11 - ENFERMEDADES DEL SISTEMA DIGESTIVO"/>
        <s v="[Diagnostico Principal].[Nivel de diagnóstico].[Capitulo].&amp;[17773]" c="C12 - ENFERMEDADES DE LA PIEL Y DEL TEJIDO SUBCUTANEO"/>
        <s v="[Diagnostico Principal].[Nivel de diagnóstico].[Capitulo].&amp;[17774]" c="C13 - ENFERMEDADES DEL SISTEMA OSTEOMUSCULAR Y DEL TEJIDO CONJUNTIVO"/>
        <s v="[Diagnostico Principal].[Nivel de diagnóstico].[Capitulo].&amp;[17775]" c="C14 - ENFERMEDADS DEL SISTEMA GENITOURINARIO"/>
        <s v="[Diagnostico Principal].[Nivel de diagnóstico].[Capitulo].&amp;[17776]" c="C15 - EMBARAZO, PARTO Y PUERPERIO"/>
        <s v="[Diagnostico Principal].[Nivel de diagnóstico].[Capitulo].&amp;[17777]" c="C16 - CIERTAS AFECCIONES ORIGINALES EN EL PERIODO PERINATAL"/>
        <s v="[Diagnostico Principal].[Nivel de diagnóstico].[Capitulo].&amp;[17778]" c="C17 - MALFORMACIONES CONGENITAS, DEFORMIDADES Y ANOMALIAS CROSOMICAS"/>
        <s v="[Diagnostico Principal].[Nivel de diagnóstico].[Capitulo].&amp;[17779]" c="C18 - SINTOMAS, SIGNOS Y HALLAZGOS ANORMALES CLINICOS Y DE LABORATORIO, NO CLASIFICADOS EN OTRA PARTE"/>
        <s v="[Diagnostico Principal].[Nivel de diagnóstico].[Capitulo].&amp;[17780]" c="C19 - TRAUMATISMOS, ENVENENAMIENTOS Y ALGUNAS OTRAS CONSECUENCIAS DE CAUSA EXTERNAS"/>
        <s v="[Diagnostico Principal].[Nivel de diagnóstico].[Capitulo].&amp;[17781]" c="C20 - CAUSAS EXTERNAS DE MORBILIDAD Y DE MORTALIDAD"/>
        <s v="[Diagnostico Principal].[Nivel de diagnóstico].[Capitulo].&amp;[17782]" c="C21 - FACTORES QUE INFLUYEN EN EL ESTADO DE SALUD Y CONTACTO CON LOS SERVICIOS DE SALUD"/>
        <s v="[Diagnostico Principal].[Nivel de diagnóstico].[Capitulo].&amp;[18031]" c="C22 - CODIGOS PARA PROPOSITOS ESPECIALES"/>
        <s v="[Diagnostico Principal].[Nivel de diagnóstico].[Capitulo].&amp;[1]" c="CIE9 - SIN CAPITULO"/>
      </sharedItems>
    </cacheField>
    <cacheField name="[Diagnostico Principal].[Nivel de diagnóstico].[Grupo]" caption="Grupo" numFmtId="0" hierarchy="4" level="2" mappingCount="1">
      <sharedItems count="23">
        <s v="[Diagnostico Principal].[Nivel de diagnóstico].[Grupo].&amp;[17784]" c="A00-B99 CIERTAS ENFERMEDADES INFECCIOSAS Y PARASITARIAS" cp="1">
          <x/>
        </s>
        <s v="[Diagnostico Principal].[Nivel de diagnóstico].[Grupo].&amp;[17785]" c="C00-D48 TUMORES" cp="1">
          <x v="1"/>
        </s>
        <s v="[Diagnostico Principal].[Nivel de diagnóstico].[Grupo].&amp;[17786]" c="D50-D89 ENFERMEDADES DE LA SANGRE Y DE LOS ORGANOS HEMATOPOYETICOS, Y CIERTOS TRASTORNOS QUE AFECTAN EL MECANISMO DE LA INMUNIDAD" cp="1">
          <x v="2"/>
        </s>
        <s v="[Diagnostico Principal].[Nivel de diagnóstico].[Grupo].&amp;[17787]" c="E00-E90 ENFERMEDADES ENDOCRINAS, NUTRICIONALES Y METABOLICAS" cp="1">
          <x v="3"/>
        </s>
        <s v="[Diagnostico Principal].[Nivel de diagnóstico].[Grupo].&amp;[17788]" c="F00-F99 TRASTORNOS MENTALES Y DEL COMPORTAMIENTO" cp="1">
          <x v="4"/>
        </s>
        <s v="[Diagnostico Principal].[Nivel de diagnóstico].[Grupo].&amp;[17789]" c="G00-G99 ENFERMEDADES DEL SISTEMA NERVIOSO" cp="1">
          <x v="5"/>
        </s>
        <s v="[Diagnostico Principal].[Nivel de diagnóstico].[Grupo].&amp;[17790]" c="H00-H59 ENFERMEDADES DEL OJO Y SUS ANEXOS" cp="1">
          <x v="6"/>
        </s>
        <s v="[Diagnostico Principal].[Nivel de diagnóstico].[Grupo].&amp;[17791]" c="H60-H95 ENFERMEDADES DEL OIDO Y DE LA APOFISIS MASTOIDES" cp="1">
          <x v="7"/>
        </s>
        <s v="[Diagnostico Principal].[Nivel de diagnóstico].[Grupo].&amp;[17792]" c="I00-I99 ENFERMEDADES DEL SISTEMA CIRCULATORIO" cp="1">
          <x v="8"/>
        </s>
        <s v="[Diagnostico Principal].[Nivel de diagnóstico].[Grupo].&amp;[17793]" c="J00-J99 ENFERMEDADES DEL SISTEMA RESPIRATORIO" cp="1">
          <x v="9"/>
        </s>
        <s v="[Diagnostico Principal].[Nivel de diagnóstico].[Grupo].&amp;[17794]" c="K00-K93 ENFERMEDADES DEL SISTEMA DIGESTIVO" cp="1">
          <x v="10"/>
        </s>
        <s v="[Diagnostico Principal].[Nivel de diagnóstico].[Grupo].&amp;[17795]" c="L00-L99 ENFERMEDADES DE LA PIEL Y DEL TEJIDO SUBCUTANEO" cp="1">
          <x v="11"/>
        </s>
        <s v="[Diagnostico Principal].[Nivel de diagnóstico].[Grupo].&amp;[17796]" c="M00-M99 ENFERMEDADES DEL SISTEMA OSTEOMUSCULAR Y DEL TEJIDO CONJUNTIVO" cp="1">
          <x v="12"/>
        </s>
        <s v="[Diagnostico Principal].[Nivel de diagnóstico].[Grupo].&amp;[17797]" c="N00-N99 ENFERMEDADS DEL SISTEMA GENITOURINARIO" cp="1">
          <x v="13"/>
        </s>
        <s v="[Diagnostico Principal].[Nivel de diagnóstico].[Grupo].&amp;[17798]" c="O00-O99 EMBARAZO, PARTO Y PUERPERIO" cp="1">
          <x v="14"/>
        </s>
        <s v="[Diagnostico Principal].[Nivel de diagnóstico].[Grupo].&amp;[17799]" c="P00-P96 CIERTAS AFECCIONES ORIGINALES EN EL PERIODO PERINATAL" cp="1">
          <x v="15"/>
        </s>
        <s v="[Diagnostico Principal].[Nivel de diagnóstico].[Grupo].&amp;[17800]" c="Q00-Q99 MALFORMACIONES CONGENITAS, DEFORMIDADES Y ANOMALIAS CROSOMICAS" cp="1">
          <x v="16"/>
        </s>
        <s v="[Diagnostico Principal].[Nivel de diagnóstico].[Grupo].&amp;[17801]" c="R00-R99 SINTOMAS, SIGNOS Y HALLAZGOS ANORMALES CLINICOS Y DE LABORATORIO, NO CLASIFICADOS EN OTRA PARTE" cp="1">
          <x v="17"/>
        </s>
        <s v="[Diagnostico Principal].[Nivel de diagnóstico].[Grupo].&amp;[17802]" c="S00-T98 TRAUMATISMOS, ENVENENAMIENTOS Y ALGUNAS OTRAS CONSECUENCIAS DE CAUSA EXTERNAS" cp="1">
          <x v="18"/>
        </s>
        <s v="[Diagnostico Principal].[Nivel de diagnóstico].[Grupo].&amp;[17803]" c="V01-Y98 CAUSAS EXTERNAS DE MORBILIDAD Y DE MORTALIDAD" cp="1">
          <x v="19"/>
        </s>
        <s v="[Diagnostico Principal].[Nivel de diagnóstico].[Grupo].&amp;[17804]" c="Z00-Z99 FACTORES QUE INFLUYEN EN EL ESTADO DE SALUD Y CONTACTO CON LOS SERVICIOS DE SALUD" cp="1">
          <x v="20"/>
        </s>
        <s v="[Diagnostico Principal].[Nivel de diagnóstico].[Grupo].&amp;[18032]" c="U00-U99 CODIGOS PARA PROPOSITOS ESPECIALES" cp="1">
          <x v="21"/>
        </s>
        <s v="[Diagnostico Principal].[Nivel de diagnóstico].[Grupo].&amp;[1]" c="NO REPORTADO" cp="1">
          <x v="22"/>
        </s>
      </sharedItems>
      <mpMap v="24"/>
    </cacheField>
    <cacheField name="[Diagnostico Principal].[Nivel de diagnóstico].[Subgrupo]" caption="Subgrupo" numFmtId="0" hierarchy="4" level="3" mappingCount="1">
      <sharedItems count="226">
        <s v="[Diagnostico Principal].[Nivel de diagnóstico].[Subgrupo].&amp;[17805]" c="A00-A09 ENFERMEDADES INFECCIOSAS INTESTINALES" cp="1">
          <x/>
        </s>
        <s v="[Diagnostico Principal].[Nivel de diagnóstico].[Subgrupo].&amp;[17806]" c="A15-A19 TUBERCULOSIS" cp="1">
          <x/>
        </s>
        <s v="[Diagnostico Principal].[Nivel de diagnóstico].[Subgrupo].&amp;[17807]" c="A20-A28 CIERTAS ZOONOSIS BACTERIANAS" cp="1">
          <x/>
        </s>
        <s v="[Diagnostico Principal].[Nivel de diagnóstico].[Subgrupo].&amp;[17808]" c="A30-A49 OTRAS ENFERMEDADES BACTERIANAS" cp="1">
          <x/>
        </s>
        <s v="[Diagnostico Principal].[Nivel de diagnóstico].[Subgrupo].&amp;[17809]" c="A50-A64 INFECCIONES CON MODO DE TRANSMISIÓN PREDOMINANTEMENTE SEXUAL" cp="1">
          <x/>
        </s>
        <s v="[Diagnostico Principal].[Nivel de diagnóstico].[Subgrupo].&amp;[17810]" c="A65-A69 OTRAS ENFERMEDADES DEBIDAS A ESPIROQUETAS" cp="1">
          <x/>
        </s>
        <s v="[Diagnostico Principal].[Nivel de diagnóstico].[Subgrupo].&amp;[17811]" c="A70-A74 OTRAS ENFERMEDADES CAUSADAS POR CLAMIDIAS" cp="1">
          <x/>
        </s>
        <s v="[Diagnostico Principal].[Nivel de diagnóstico].[Subgrupo].&amp;[17812]" c="A75-A79 RICKETTSIOSIS" cp="1">
          <x/>
        </s>
        <s v="[Diagnostico Principal].[Nivel de diagnóstico].[Subgrupo].&amp;[17813]" c="A80-A89 INFECCIONES VIRALES DEL SISTEMA NERVIOSO CENTRAL" cp="1">
          <x/>
        </s>
        <s v="[Diagnostico Principal].[Nivel de diagnóstico].[Subgrupo].&amp;[17814]" c="A90-A99 FIEBRES VIRALES TRANSMITIDAS POR ARTROPODOS Y FIEBRES VIRALES HEMORRAGICAS" cp="1">
          <x/>
        </s>
        <s v="[Diagnostico Principal].[Nivel de diagnóstico].[Subgrupo].&amp;[17815]" c="B00-B09 INFECCIONES VIRALES CARACTERIZADAS POR LESIONES DE LA PIEL Y DE LAS MEMBRANAS MUCOSAS" cp="1">
          <x/>
        </s>
        <s v="[Diagnostico Principal].[Nivel de diagnóstico].[Subgrupo].&amp;[17816]" c="B15-B19 HEPATITIS VIRAL" cp="1">
          <x/>
        </s>
        <s v="[Diagnostico Principal].[Nivel de diagnóstico].[Subgrupo].&amp;[17817]" c="B20-B24 ENFERMEDAD POR VIRUS DE LA INMUNODEFICIENCIA HUMANA (VIH)" cp="1">
          <x/>
        </s>
        <s v="[Diagnostico Principal].[Nivel de diagnóstico].[Subgrupo].&amp;[17818]" c="B25-B34 OTRAS ENFERMEDADES VIRALES" cp="1">
          <x/>
        </s>
        <s v="[Diagnostico Principal].[Nivel de diagnóstico].[Subgrupo].&amp;[17819]" c="B35-B49 MICOSIS" cp="1">
          <x/>
        </s>
        <s v="[Diagnostico Principal].[Nivel de diagnóstico].[Subgrupo].&amp;[17820]" c="B50-B64 ENFERMEDADES DEBIDAS A PROTOZOARIOS" cp="1">
          <x/>
        </s>
        <s v="[Diagnostico Principal].[Nivel de diagnóstico].[Subgrupo].&amp;[17821]" c="B65-B83 HELMINTIASIS" cp="1">
          <x/>
        </s>
        <s v="[Diagnostico Principal].[Nivel de diagnóstico].[Subgrupo].&amp;[17822]" c="B85-B89 PEDICULOSIS, ACARIASIS Y OTRAS INFESTACIONES" cp="1">
          <x/>
        </s>
        <s v="[Diagnostico Principal].[Nivel de diagnóstico].[Subgrupo].&amp;[17823]" c="B90-B94 SECUELAS DE ENFERMEDADES INFECCIOSAS  Y PARASITARIAS" cp="1">
          <x/>
        </s>
        <s v="[Diagnostico Principal].[Nivel de diagnóstico].[Subgrupo].&amp;[17824]" c="B95-B98 BACTERIAS, VIRUS Y OTROS AGENTES INFECCIOSOS" cp="1">
          <x/>
        </s>
        <s v="[Diagnostico Principal].[Nivel de diagnóstico].[Subgrupo].&amp;[17825]" c="B99        OTRAS ENFERMEDADES INFECCIOSAS" cp="1">
          <x/>
        </s>
        <s v="[Diagnostico Principal].[Nivel de diagnóstico].[Subgrupo].&amp;[17826]" c="C00-C14 TUMORES MALIGNOS DEL LABIO DE LA CAVIDAD BUCAL Y DE FARINGE" cp="1">
          <x v="1"/>
        </s>
        <s v="[Diagnostico Principal].[Nivel de diagnóstico].[Subgrupo].&amp;[17827]" c="C15-C26 TUMORES MALIGNOS DE LOS ROGANOS DIGESTIVOS" cp="1">
          <x v="1"/>
        </s>
        <s v="[Diagnostico Principal].[Nivel de diagnóstico].[Subgrupo].&amp;[17828]" c="C30-C39 TUMORES MALIGNOS DE LOS ORGANOS RESPIRATORIOS E INTRATORACICOS" cp="1">
          <x v="1"/>
        </s>
        <s v="[Diagnostico Principal].[Nivel de diagnóstico].[Subgrupo].&amp;[17829]" c="C40-C41 TUMORES MALIGNOS DE LOS HUESOS Y DE LOS CARTLAGOS ARTICULARES" cp="1">
          <x v="1"/>
        </s>
        <s v="[Diagnostico Principal].[Nivel de diagnóstico].[Subgrupo].&amp;[17830]" c="C43-C44 MELANOMA Y OTROS TUMORES MALIGNOS DE LA PIEL" cp="1">
          <x v="1"/>
        </s>
        <s v="[Diagnostico Principal].[Nivel de diagnóstico].[Subgrupo].&amp;[17831]" c="C45-C49 TUMORES MALIGNOS DE LOS TEJIDOS MESOTELIALES Y DE LOS TEJODOS BLANDOS" cp="1">
          <x v="1"/>
        </s>
        <s v="[Diagnostico Principal].[Nivel de diagnóstico].[Subgrupo].&amp;[17832]" c="C50        TUMOR MALIGNO DE LA MAMA" cp="1">
          <x v="1"/>
        </s>
        <s v="[Diagnostico Principal].[Nivel de diagnóstico].[Subgrupo].&amp;[17833]" c="C51-C58 TUMORES MALIGNOS DE LOS ORGANOS GENITALES FEMENINOS" cp="1">
          <x v="1"/>
        </s>
        <s v="[Diagnostico Principal].[Nivel de diagnóstico].[Subgrupo].&amp;[17834]" c="C60-C63 TUMORES MALIGNOS DE LOS ORGANOS GENITALES MASCULINOS" cp="1">
          <x v="1"/>
        </s>
        <s v="[Diagnostico Principal].[Nivel de diagnóstico].[Subgrupo].&amp;[17835]" c="C64-C68 TUMORES MALIGNOS DE LAS VIAS URINARIAS" cp="1">
          <x v="1"/>
        </s>
        <s v="[Diagnostico Principal].[Nivel de diagnóstico].[Subgrupo].&amp;[17836]" c="C69-C72 TUMORES MALIGNOS DEL OJO, DEL ENCEFALO Y DE OTRAS PARTES DEL SISTEMA NERVIOSO CENTRAL" cp="1">
          <x v="1"/>
        </s>
        <s v="[Diagnostico Principal].[Nivel de diagnóstico].[Subgrupo].&amp;[17837]" c="C73-C75 TUMORES MALIGNOS DE LA GLANDULA TIROIDES Y DE OTRAS GLANDULAS ENDOCRINAS" cp="1">
          <x v="1"/>
        </s>
        <s v="[Diagnostico Principal].[Nivel de diagnóstico].[Subgrupo].&amp;[17838]" c="C76-C80 TUMORES MALIGNOS DE SITIOS MAL DEFINIDOS, SECUNDARIOS Y DE SITIOS NO ESPECIFICADOS" cp="1">
          <x v="1"/>
        </s>
        <s v="[Diagnostico Principal].[Nivel de diagnóstico].[Subgrupo].&amp;[17839]" c="C81-C96 TUMORES MALIGNOS DEL TEJIDO LINFATICO, DE LOS ORGANOS HEMATOPEYETICOS Y DE TEJIDOS AFINES" cp="1">
          <x v="1"/>
        </s>
        <s v="[Diagnostico Principal].[Nivel de diagnóstico].[Subgrupo].&amp;[17841]" c="D00-D09 TUMORES IN SITU" cp="1">
          <x v="1"/>
        </s>
        <s v="[Diagnostico Principal].[Nivel de diagnóstico].[Subgrupo].&amp;[17842]" c="D10-D36 TUMORES BENIGNOS" cp="1">
          <x v="1"/>
        </s>
        <s v="[Diagnostico Principal].[Nivel de diagnóstico].[Subgrupo].&amp;[17843]" c="D37-D48 TUMORES DE COMPORTAMIENTO INCIERTO O DESCONOCIDO" cp="1">
          <x v="1"/>
        </s>
        <s v="[Diagnostico Principal].[Nivel de diagnóstico].[Subgrupo].&amp;[17844]" c="D50-D53 ANEMIAS NUTRICIONALES" cp="1">
          <x v="2"/>
        </s>
        <s v="[Diagnostico Principal].[Nivel de diagnóstico].[Subgrupo].&amp;[17845]" c="D55-D59 ANEMIAS HEMOLITICAS" cp="1">
          <x v="2"/>
        </s>
        <s v="[Diagnostico Principal].[Nivel de diagnóstico].[Subgrupo].&amp;[17846]" c="D60-D64 ANEMIAS APLASTICAS Y OTRAS ANEMIAS" cp="1">
          <x v="2"/>
        </s>
        <s v="[Diagnostico Principal].[Nivel de diagnóstico].[Subgrupo].&amp;[17847]" c="D65-D69 DEFECTOS DE LA COAGULACION, PURPURA Y OTRAS AFECCIONES HEMORRAGICAS" cp="1">
          <x v="2"/>
        </s>
        <s v="[Diagnostico Principal].[Nivel de diagnóstico].[Subgrupo].&amp;[17848]" c="D70-D77 OTRAS ENFERMEDADES DE LA SANGRE Y DE LOS ORGANOS HEMATOPOYETICOS" cp="1">
          <x v="2"/>
        </s>
        <s v="[Diagnostico Principal].[Nivel de diagnóstico].[Subgrupo].&amp;[17849]" c="D80-D89 CIERTOS TRANSTORNOS QUE AFECTAN EL MECANISMO DE LA INMUNIDAD" cp="1">
          <x v="2"/>
        </s>
        <s v="[Diagnostico Principal].[Nivel de diagnóstico].[Subgrupo].&amp;[17850]" c="E00-E07 TRASTORNOS DE LA GLANDULA TIROIDES" cp="1">
          <x v="3"/>
        </s>
        <s v="[Diagnostico Principal].[Nivel de diagnóstico].[Subgrupo].&amp;[17851]" c="E10-E14 DIABETES MELLITUS" cp="1">
          <x v="3"/>
        </s>
        <s v="[Diagnostico Principal].[Nivel de diagnóstico].[Subgrupo].&amp;[17852]" c="E15-E16 OTROS TRASTORNOS DE LA REGULACIÓN DE LA GLUCOSA Y DE LA SECRECIO N INTERNA DEL PANCREAS" cp="1">
          <x v="3"/>
        </s>
        <s v="[Diagnostico Principal].[Nivel de diagnóstico].[Subgrupo].&amp;[17853]" c="E20-E35 TRASTORNOS DE OTRAS GLANDULAS ENDOCRINAS" cp="1">
          <x v="3"/>
        </s>
        <s v="[Diagnostico Principal].[Nivel de diagnóstico].[Subgrupo].&amp;[17854]" c="E40-E46 DESNUTRICION" cp="1">
          <x v="3"/>
        </s>
        <s v="[Diagnostico Principal].[Nivel de diagnóstico].[Subgrupo].&amp;[17855]" c="E50-E64 OTRAS DEFICIENCIAS NUTRICIONALES" cp="1">
          <x v="3"/>
        </s>
        <s v="[Diagnostico Principal].[Nivel de diagnóstico].[Subgrupo].&amp;[17856]" c="E65-E68 OBESIDAD Y OTROS TIPOS DE HIPERALIMENTACION" cp="1">
          <x v="3"/>
        </s>
        <s v="[Diagnostico Principal].[Nivel de diagnóstico].[Subgrupo].&amp;[17857]" c="E70-E90 TRASTORNOS METABOLICOS" cp="1">
          <x v="3"/>
        </s>
        <s v="[Diagnostico Principal].[Nivel de diagnóstico].[Subgrupo].&amp;[17858]" c="F00-F09 TRASTORNOS MENTALESORGANICOS, INCLUIDOS LOS TRASTORNOS SINTOMATICOS" cp="1">
          <x v="4"/>
        </s>
        <s v="[Diagnostico Principal].[Nivel de diagnóstico].[Subgrupo].&amp;[17859]" c="F10-F19 TRASTORNOS MENTALES Y DEL COMPORTAMIENTO DEBIDOS AL USO DE SUSTANCIAS PSICOACTIVAS" cp="1">
          <x v="4"/>
        </s>
        <s v="[Diagnostico Principal].[Nivel de diagnóstico].[Subgrupo].&amp;[17860]" c="F20-F29 ESQUISOFRENIA, TRASTORNOS ESQUIZOTIPICOS Y TRASTORNOS DELIRANTES" cp="1">
          <x v="4"/>
        </s>
        <s v="[Diagnostico Principal].[Nivel de diagnóstico].[Subgrupo].&amp;[17861]" c="F30-F39 TRASTORNOS DEL HUMOR" cp="1">
          <x v="4"/>
        </s>
        <s v="[Diagnostico Principal].[Nivel de diagnóstico].[Subgrupo].&amp;[17862]" c="F40-F48 TRASTORNOS NEUROTICOS, TRASTORNOS RELACIONADOS CON EL ESTRÉS Y TRASTORNOS SOMATOMORFOS" cp="1">
          <x v="4"/>
        </s>
        <s v="[Diagnostico Principal].[Nivel de diagnóstico].[Subgrupo].&amp;[17863]" c="F50-F59 SINDROMES DEL COMPORTAMIENTO ASOCIADO CON ALTERACIONES FISIOLOGICAS Y FACTORES FISICOS" cp="1">
          <x v="4"/>
        </s>
        <s v="[Diagnostico Principal].[Nivel de diagnóstico].[Subgrupo].&amp;[17864]" c="F60-F69 TRASTORNOS DE LA PERSONALIDAD Y DEL COMPORTAMIENTO EN ADULTOS" cp="1">
          <x v="4"/>
        </s>
        <s v="[Diagnostico Principal].[Nivel de diagnóstico].[Subgrupo].&amp;[17865]" c="F70-F79 RETRASO MENTAL" cp="1">
          <x v="4"/>
        </s>
        <s v="[Diagnostico Principal].[Nivel de diagnóstico].[Subgrupo].&amp;[17866]" c="F80-F89 TRASTORNOS DEL DESARROLLO PSICOLOGICO" cp="1">
          <x v="4"/>
        </s>
        <s v="[Diagnostico Principal].[Nivel de diagnóstico].[Subgrupo].&amp;[17867]" c="F90-F98 TRASTORNOS EMOCIONALES Y DEL COMPORTAMIENTO QUE APARECEN HABITUALMENTE EN LA NIÑEZ Y EN LA ADOLESCENCIA" cp="1">
          <x v="4"/>
        </s>
        <s v="[Diagnostico Principal].[Nivel de diagnóstico].[Subgrupo].&amp;[17868]" c="F99        TRASTORNO MENTAL NO ESPECIFICADO" cp="1">
          <x v="4"/>
        </s>
        <s v="[Diagnostico Principal].[Nivel de diagnóstico].[Subgrupo].&amp;[17869]" c="G00-G09 ENFERMEDADES INFLAMATORIAS DEL SISTEMA NERVIOSO CENTRAL" cp="1">
          <x v="5"/>
        </s>
        <s v="[Diagnostico Principal].[Nivel de diagnóstico].[Subgrupo].&amp;[17870]" c="G10-G13 ATROFIAS SISTEMICAS QUE AFECTAN PRINCIPALMENTE EL SISTEMA NERVIOSO CENTRAL" cp="1">
          <x v="5"/>
        </s>
        <s v="[Diagnostico Principal].[Nivel de diagnóstico].[Subgrupo].&amp;[17871]" c="G20-G26 TRASTORNOS EXTRAPIRAMIDALES Y DEL MIVIMIENTO" cp="1">
          <x v="5"/>
        </s>
        <s v="[Diagnostico Principal].[Nivel de diagnóstico].[Subgrupo].&amp;[17872]" c="G30-G32 OTRAS ENFERMEDADES DEGENERATIVAS DEL SISTEMA NERVIOSO" cp="1">
          <x v="5"/>
        </s>
        <s v="[Diagnostico Principal].[Nivel de diagnóstico].[Subgrupo].&amp;[17873]" c="G35-G37 ENFERMEDADES DESMIELINIZANTES DEL SISTEMA NERVIOSO CENTRAL" cp="1">
          <x v="5"/>
        </s>
        <s v="[Diagnostico Principal].[Nivel de diagnóstico].[Subgrupo].&amp;[17874]" c="G40-G47 TRASTORNOS EPISODICOS Y PAROXISTICOS" cp="1">
          <x v="5"/>
        </s>
        <s v="[Diagnostico Principal].[Nivel de diagnóstico].[Subgrupo].&amp;[17875]" c="G50-G59 TRASTORNOS DE LOS NERVIOS, DE LAS RAICES Y DE LOS PLEXOS NERVIOSOS" cp="1">
          <x v="5"/>
        </s>
        <s v="[Diagnostico Principal].[Nivel de diagnóstico].[Subgrupo].&amp;[17876]" c="G60-G64 POLINEUROPATIAS Y OTROS TRASTORNOS DEL SISTEMA NERVIOSO PERIFERICO" cp="1">
          <x v="5"/>
        </s>
        <s v="[Diagnostico Principal].[Nivel de diagnóstico].[Subgrupo].&amp;[17877]" c="G70-G73 ENFERMEDADES MUSCULARES Y DE LA UNION NEUROMUSCULAR" cp="1">
          <x v="5"/>
        </s>
        <s v="[Diagnostico Principal].[Nivel de diagnóstico].[Subgrupo].&amp;[17878]" c="G80-G83 PARALISIS CEREBRAL Y OTROS SINDROMES PARALITICOS" cp="1">
          <x v="5"/>
        </s>
        <s v="[Diagnostico Principal].[Nivel de diagnóstico].[Subgrupo].&amp;[17879]" c="G90-G99 OTROS TRASTORNOS DEL SISTEMA NERVIOSO" cp="1">
          <x v="5"/>
        </s>
        <s v="[Diagnostico Principal].[Nivel de diagnóstico].[Subgrupo].&amp;[17880]" c="H00-H06 TRASTORNOS DEL PARPADO, APARATO LAGRIMAL Y ORBITA" cp="1">
          <x v="6"/>
        </s>
        <s v="[Diagnostico Principal].[Nivel de diagnóstico].[Subgrupo].&amp;[17881]" c="H10-H13 TRASTORNOS DE LA CONJUTIVA" cp="1">
          <x v="6"/>
        </s>
        <s v="[Diagnostico Principal].[Nivel de diagnóstico].[Subgrupo].&amp;[17882]" c="H15-H22 TRASTORNOS DE LA ESCLEROTICA, CORNEA, IRIS Y CUERPO CILIAR" cp="1">
          <x v="6"/>
        </s>
        <s v="[Diagnostico Principal].[Nivel de diagnóstico].[Subgrupo].&amp;[17883]" c="H25-H28 TRASTORNOS DEL CRISTALINO" cp="1">
          <x v="6"/>
        </s>
        <s v="[Diagnostico Principal].[Nivel de diagnóstico].[Subgrupo].&amp;[17884]" c="H30-H36 TRASTORNOS DE LA COROIDES Y DE LA RETINA" cp="1">
          <x v="6"/>
        </s>
        <s v="[Diagnostico Principal].[Nivel de diagnóstico].[Subgrupo].&amp;[17885]" c="H40-H42 GLAUCOMA" cp="1">
          <x v="6"/>
        </s>
        <s v="[Diagnostico Principal].[Nivel de diagnóstico].[Subgrupo].&amp;[17886]" c="H43-H45 TRASTORNOS DEL CUERPO VITREO Y DEL GLOBO OCULAR" cp="1">
          <x v="6"/>
        </s>
        <s v="[Diagnostico Principal].[Nivel de diagnóstico].[Subgrupo].&amp;[17887]" c="H46-H48 TRASTORNOS DEL NERVIO OPTICO Y DE LAS VIAS OPTICAS" cp="1">
          <x v="6"/>
        </s>
        <s v="[Diagnostico Principal].[Nivel de diagnóstico].[Subgrupo].&amp;[17888]" c="H49-H52 TRASTORNOS DE LOS MUSCULOS OCULARES, DEL MOVIMIENTO BINOCULAR, DE LA ACOMODACION Y DE LA REFRACCIÓN" cp="1">
          <x v="6"/>
        </s>
        <s v="[Diagnostico Principal].[Nivel de diagnóstico].[Subgrupo].&amp;[17889]" c="H53-H54 ALTERACIONES DE LA VISION Y CEGUERA" cp="1">
          <x v="6"/>
        </s>
        <s v="[Diagnostico Principal].[Nivel de diagnóstico].[Subgrupo].&amp;[17890]" c="H55-H59 OTROS TRASTORNOS DEL OJO Y SUS ANEXOS" cp="1">
          <x v="6"/>
        </s>
        <s v="[Diagnostico Principal].[Nivel de diagnóstico].[Subgrupo].&amp;[17891]" c="H60-H62 ENFERMEDADES DEL OIDO EXTERNO" cp="1">
          <x v="7"/>
        </s>
        <s v="[Diagnostico Principal].[Nivel de diagnóstico].[Subgrupo].&amp;[17892]" c="H65-H75 ENFERMEDADES DEL OIDO MEDIO Y DE LA MASTOIDES" cp="1">
          <x v="7"/>
        </s>
        <s v="[Diagnostico Principal].[Nivel de diagnóstico].[Subgrupo].&amp;[17893]" c="H80-H83 ENFERMEDADES DEL OIDO INTERNO" cp="1">
          <x v="7"/>
        </s>
        <s v="[Diagnostico Principal].[Nivel de diagnóstico].[Subgrupo].&amp;[17894]" c="H90-H95 OTROS TRASTORNOS DEL OIDO" cp="1">
          <x v="7"/>
        </s>
        <s v="[Diagnostico Principal].[Nivel de diagnóstico].[Subgrupo].&amp;[17895]" c="I00-I02    FIEBRE REUMATICA AGUDA" cp="1">
          <x v="8"/>
        </s>
        <s v="[Diagnostico Principal].[Nivel de diagnóstico].[Subgrupo].&amp;[17896]" c="I05-I09    ENFERMEDADES CARDIACAS REUMATICAS CRONICAS" cp="1">
          <x v="8"/>
        </s>
        <s v="[Diagnostico Principal].[Nivel de diagnóstico].[Subgrupo].&amp;[17897]" c="I10-I15    ENFERMEDADES HIPERTENSIVAS" cp="1">
          <x v="8"/>
        </s>
        <s v="[Diagnostico Principal].[Nivel de diagnóstico].[Subgrupo].&amp;[17898]" c="I20-I25    ENFERMEDADES ISQUEMICAS DEL CORAZON" cp="1">
          <x v="8"/>
        </s>
        <s v="[Diagnostico Principal].[Nivel de diagnóstico].[Subgrupo].&amp;[17899]" c="I26-I28    ENFERMEDAD CARDIOPULMONAR Y ENFERMEDADES DE LA CIRCULACION PULMONAR" cp="1">
          <x v="8"/>
        </s>
        <s v="[Diagnostico Principal].[Nivel de diagnóstico].[Subgrupo].&amp;[17900]" c="I30-I52    OTRAS FORMAS DE ENFERMEDAD DEL CORAZON" cp="1">
          <x v="8"/>
        </s>
        <s v="[Diagnostico Principal].[Nivel de diagnóstico].[Subgrupo].&amp;[17901]" c="I60-I69    ENFERMEDADES CEREBROVASCULARES" cp="1">
          <x v="8"/>
        </s>
        <s v="[Diagnostico Principal].[Nivel de diagnóstico].[Subgrupo].&amp;[17902]" c="I70-I79 ENFERMEDADES DE LAS ARTERIAS, DE LAS ARTERIOLAS Y DE LOS VASOS CAPILARES" cp="1">
          <x v="8"/>
        </s>
        <s v="[Diagnostico Principal].[Nivel de diagnóstico].[Subgrupo].&amp;[17903]" c="I80-I89 ENFERMEDADES DE LAS VENAS Y DELOS VASOS Y GANGLIOS LINFATICOS, NO CLASIFICADAS EN OTRA PARTE" cp="1">
          <x v="8"/>
        </s>
        <s v="[Diagnostico Principal].[Nivel de diagnóstico].[Subgrupo].&amp;[17904]" c="I95-I99 OTROS TRASTORNOS Y LOS NO ESPECIFICADOS DEL SISTEMA CIRCULATORIO" cp="1">
          <x v="8"/>
        </s>
        <s v="[Diagnostico Principal].[Nivel de diagnóstico].[Subgrupo].&amp;[17905]" c="J00-J06 INFECCIONES AGUDAS DE LAS VIAS RESPIRATORIAS SUPERIORES" cp="1">
          <x v="9"/>
        </s>
        <s v="[Diagnostico Principal].[Nivel de diagnóstico].[Subgrupo].&amp;[17906]" c="J09-J18 INFLUENZA (GRIPE) Y NEUMONIA" cp="1">
          <x v="9"/>
        </s>
        <s v="[Diagnostico Principal].[Nivel de diagnóstico].[Subgrupo].&amp;[17907]" c="J20-J22 OTRAS INFECCIONES AGUDAS DE LAS VIAS RESPIRATORIAS INFERIORES" cp="1">
          <x v="9"/>
        </s>
        <s v="[Diagnostico Principal].[Nivel de diagnóstico].[Subgrupo].&amp;[17908]" c="J30-J39 OTRAS INFECCIONES AGUDAS DE LAS VIAS RESPIRATORIAS SUPERIORES" cp="1">
          <x v="9"/>
        </s>
        <s v="[Diagnostico Principal].[Nivel de diagnóstico].[Subgrupo].&amp;[17909]" c="J40-J47 ENFERMEDADES CRONICAS DE LAS VIAS RESPIRATORIAS INFERIORES" cp="1">
          <x v="9"/>
        </s>
        <s v="[Diagnostico Principal].[Nivel de diagnóstico].[Subgrupo].&amp;[17910]" c="J60-J70 ENFERMEDADES DEL PULMON DEBIDAS A AGENTES EXTERNOS" cp="1">
          <x v="9"/>
        </s>
        <s v="[Diagnostico Principal].[Nivel de diagnóstico].[Subgrupo].&amp;[17911]" c="J80-J84 OTRAS ENFERMEDADES RESPIRATORIAS QUE AFECTAN PRINCIPALMENTE AL INTERSTICIO" cp="1">
          <x v="9"/>
        </s>
        <s v="[Diagnostico Principal].[Nivel de diagnóstico].[Subgrupo].&amp;[17912]" c="J85-J86 AFECCIONES SUPURATIVAS Y NECROTICAS DE LAS VIAS RESPIRATORIAS INFERIORES" cp="1">
          <x v="9"/>
        </s>
        <s v="[Diagnostico Principal].[Nivel de diagnóstico].[Subgrupo].&amp;[17913]" c="J90-J94 OTRAS ENFERMEDADES DE LA PLEURA" cp="1">
          <x v="9"/>
        </s>
        <s v="[Diagnostico Principal].[Nivel de diagnóstico].[Subgrupo].&amp;[17914]" c="J95-J99 OTRAS ENFERMEDADES DEL SISTEMA RESPIRATORIO" cp="1">
          <x v="9"/>
        </s>
        <s v="[Diagnostico Principal].[Nivel de diagnóstico].[Subgrupo].&amp;[17915]" c="K00-K14 ENFERMEDADES DE LA CAVIDAD BUCAL, DE LAS GLANDULAS SALIVALES Y DE LOS MAXILARES" cp="1">
          <x v="10"/>
        </s>
        <s v="[Diagnostico Principal].[Nivel de diagnóstico].[Subgrupo].&amp;[17916]" c="K20-K31 ENFERMEDADES DEL ESOFAGO, DEL ESTOMAGO Y DEL DEUDENO" cp="1">
          <x v="10"/>
        </s>
        <s v="[Diagnostico Principal].[Nivel de diagnóstico].[Subgrupo].&amp;[17917]" c="K35-K38 ENFERMEDADES DEL APENDICE" cp="1">
          <x v="10"/>
        </s>
        <s v="[Diagnostico Principal].[Nivel de diagnóstico].[Subgrupo].&amp;[17918]" c="K40-K46 HERNIA" cp="1">
          <x v="10"/>
        </s>
        <s v="[Diagnostico Principal].[Nivel de diagnóstico].[Subgrupo].&amp;[17919]" c="K50-K52 ENTERITIS Y COLITIS NO INFECCIOSA" cp="1">
          <x v="10"/>
        </s>
        <s v="[Diagnostico Principal].[Nivel de diagnóstico].[Subgrupo].&amp;[17920]" c="K55-K64 OTRAS ENFERMEDADES DE LOS INTESTINOS" cp="1">
          <x v="10"/>
        </s>
        <s v="[Diagnostico Principal].[Nivel de diagnóstico].[Subgrupo].&amp;[17921]" c="K65-K67 ENFERMEDADES DEL PERITONEO" cp="1">
          <x v="10"/>
        </s>
        <s v="[Diagnostico Principal].[Nivel de diagnóstico].[Subgrupo].&amp;[17922]" c="K70-K77 ENFERMEDADES DEL HIGADO" cp="1">
          <x v="10"/>
        </s>
        <s v="[Diagnostico Principal].[Nivel de diagnóstico].[Subgrupo].&amp;[17923]" c="K80-K87 TRASTORNOS DE LA VESICULA BILIAR, DE LAS VIAS BILIARES Y DEL PANCREAS" cp="1">
          <x v="10"/>
        </s>
        <s v="[Diagnostico Principal].[Nivel de diagnóstico].[Subgrupo].&amp;[17924]" c="K90-K93 OTRAS ENFERMEDADES DEL SISTEMA DIGESTIVO" cp="1">
          <x v="10"/>
        </s>
        <s v="[Diagnostico Principal].[Nivel de diagnóstico].[Subgrupo].&amp;[17925]" c="L00-L08 INFECCIONES DE LA PIEL Y DEL TEJIDO SUBCUTANEO" cp="1">
          <x v="11"/>
        </s>
        <s v="[Diagnostico Principal].[Nivel de diagnóstico].[Subgrupo].&amp;[17926]" c="L10-L14 TRASTORNOS FLICTENULARES" cp="1">
          <x v="11"/>
        </s>
        <s v="[Diagnostico Principal].[Nivel de diagnóstico].[Subgrupo].&amp;[17927]" c="L20-L30 DERMATITIS Y ECZEMA" cp="1">
          <x v="11"/>
        </s>
        <s v="[Diagnostico Principal].[Nivel de diagnóstico].[Subgrupo].&amp;[17928]" c="L40-L45 TRASTORNOS PAPULOESCAMOSOS" cp="1">
          <x v="11"/>
        </s>
        <s v="[Diagnostico Principal].[Nivel de diagnóstico].[Subgrupo].&amp;[17929]" c="L50-L54 URTICARIA Y ERITEMA" cp="1">
          <x v="11"/>
        </s>
        <s v="[Diagnostico Principal].[Nivel de diagnóstico].[Subgrupo].&amp;[17930]" c="L55-L59 TRASTORNOS DE LA PIEL Y DEL TEJIDO SUBCUTANEO RELACIONADOS CON RADIACION" cp="1">
          <x v="11"/>
        </s>
        <s v="[Diagnostico Principal].[Nivel de diagnóstico].[Subgrupo].&amp;[17931]" c="L60-L75 TRASTORNOS DE LAS FANERAS" cp="1">
          <x v="11"/>
        </s>
        <s v="[Diagnostico Principal].[Nivel de diagnóstico].[Subgrupo].&amp;[17932]" c="L80-L99 OTROS TRASTORNOS DE LA PIEL Y DEL TEJIDO SUBCUTANEO" cp="1">
          <x v="11"/>
        </s>
        <s v="[Diagnostico Principal].[Nivel de diagnóstico].[Subgrupo].&amp;[17934]" c="M00-M25 ARTROPATIAS" cp="1">
          <x v="12"/>
        </s>
        <s v="[Diagnostico Principal].[Nivel de diagnóstico].[Subgrupo].&amp;[17935]" c="M30-M36 TRASTORNOS SISTEMICOS DEL TEJIDO CONJUTIVO" cp="1">
          <x v="12"/>
        </s>
        <s v="[Diagnostico Principal].[Nivel de diagnóstico].[Subgrupo].&amp;[17936]" c="M40-M54 DORSOPATIAS" cp="1">
          <x v="12"/>
        </s>
        <s v="[Diagnostico Principal].[Nivel de diagnóstico].[Subgrupo].&amp;[17937]" c="M60-M79 TRASTORNOS DE LOS TEJIDOS BLANDOS" cp="1">
          <x v="12"/>
        </s>
        <s v="[Diagnostico Principal].[Nivel de diagnóstico].[Subgrupo].&amp;[17938]" c="M80-M94 OSTEOPATIAS Y CONDROPATIAS" cp="1">
          <x v="12"/>
        </s>
        <s v="[Diagnostico Principal].[Nivel de diagnóstico].[Subgrupo].&amp;[17939]" c="M95-M99 OTROS TRASTORNOS DEL SISTEMA OSTEOMUSCULAR Y DEL TEJIDO CONJUTIVO" cp="1">
          <x v="12"/>
        </s>
        <s v="[Diagnostico Principal].[Nivel de diagnóstico].[Subgrupo].&amp;[17940]" c="N00-N08 ENFERMEDADES GLOMERULARES" cp="1">
          <x v="13"/>
        </s>
        <s v="[Diagnostico Principal].[Nivel de diagnóstico].[Subgrupo].&amp;[17941]" c="N10-N16 ENFERMEDAD RENAL TUBULOINTERSTICIAL" cp="1">
          <x v="13"/>
        </s>
        <s v="[Diagnostico Principal].[Nivel de diagnóstico].[Subgrupo].&amp;[17942]" c="N17-N19 INSUFICIENCIA RENAL" cp="1">
          <x v="13"/>
        </s>
        <s v="[Diagnostico Principal].[Nivel de diagnóstico].[Subgrupo].&amp;[17943]" c="N20-N23 LITIASIS URINARIA" cp="1">
          <x v="13"/>
        </s>
        <s v="[Diagnostico Principal].[Nivel de diagnóstico].[Subgrupo].&amp;[17944]" c="N25-N29 OTROS TRASTORNOS DEL RIÑON Y DEL URETER" cp="1">
          <x v="13"/>
        </s>
        <s v="[Diagnostico Principal].[Nivel de diagnóstico].[Subgrupo].&amp;[17945]" c="N30-N39 OTRAS ENFERMEDADES DEL SISTEMA URINARIO" cp="1">
          <x v="13"/>
        </s>
        <s v="[Diagnostico Principal].[Nivel de diagnóstico].[Subgrupo].&amp;[17946]" c="N40-N51 ENFERMEDADES DE LOS ORGANOS GENITALES MASCULINOS" cp="1">
          <x v="13"/>
        </s>
        <s v="[Diagnostico Principal].[Nivel de diagnóstico].[Subgrupo].&amp;[17947]" c="N60-N64 TRASTORNOS DE LA MAMA" cp="1">
          <x v="13"/>
        </s>
        <s v="[Diagnostico Principal].[Nivel de diagnóstico].[Subgrupo].&amp;[17948]" c="N70-N77 ENFERMEDADES INFLAMATORIAS DE LOS ORGANOS PELVICOS FEMENINOS" cp="1">
          <x v="13"/>
        </s>
        <s v="[Diagnostico Principal].[Nivel de diagnóstico].[Subgrupo].&amp;[17949]" c="N80-N98 TRASTORNOS NO INFLAMATORIOS DE LOS ORGANOS GENITALES FEMENINOS" cp="1">
          <x v="13"/>
        </s>
        <s v="[Diagnostico Principal].[Nivel de diagnóstico].[Subgrupo].&amp;[17950]" c="N99 OTROS TRASTORNOS DEL SISTEMA GENITOURINARIO" cp="1">
          <x v="13"/>
        </s>
        <s v="[Diagnostico Principal].[Nivel de diagnóstico].[Subgrupo].&amp;[17951]" c="O00-O08 EMBARAZO TERMINADO EN ABORTO" cp="1">
          <x v="14"/>
        </s>
        <s v="[Diagnostico Principal].[Nivel de diagnóstico].[Subgrupo].&amp;[17952]" c="O10-O16 EDEMA, PROTEINURIA Y TRASTORNOS HIPERTENSIVOS EN EL EMBARAZO, EL PARTO Y EL PUERPERIO" cp="1">
          <x v="14"/>
        </s>
        <s v="[Diagnostico Principal].[Nivel de diagnóstico].[Subgrupo].&amp;[17953]" c="O20-O29 OTROS TRASTORNOS MATERNOS RELACIONADOS PRINCIPALMENTE CON EL EMBARAZO" cp="1">
          <x v="14"/>
        </s>
        <s v="[Diagnostico Principal].[Nivel de diagnóstico].[Subgrupo].&amp;[17954]" c="O30-O48 ATENCION MATERNA RELACIONADA CON EL FETO Y LA CAVIDAD AMNIOTICA Y CON POSIBLES PROBLEMAS DEL PARTO" cp="1">
          <x v="14"/>
        </s>
        <s v="[Diagnostico Principal].[Nivel de diagnóstico].[Subgrupo].&amp;[17955]" c="O60-O75 COMPLICACIONES DEL TRABAJO DE PARTO Y DEL PARTO" cp="1">
          <x v="14"/>
        </s>
        <s v="[Diagnostico Principal].[Nivel de diagnóstico].[Subgrupo].&amp;[17956]" c="O80-O84 PARTO" cp="1">
          <x v="14"/>
        </s>
        <s v="[Diagnostico Principal].[Nivel de diagnóstico].[Subgrupo].&amp;[17957]" c="O85-O92 COMPLICACIONES PRINCIPALMENTE RELACIONADAS CON EL PUERPERIO" cp="1">
          <x v="14"/>
        </s>
        <s v="[Diagnostico Principal].[Nivel de diagnóstico].[Subgrupo].&amp;[17958]" c="O94-O99 OTRAS AFECCIONES OBSTETRICAS NO CLASIFICADAS EN OTRA PARTE" cp="1">
          <x v="14"/>
        </s>
        <s v="[Diagnostico Principal].[Nivel de diagnóstico].[Subgrupo].&amp;[17959]" c="P00-P04 FETO Y RECIEN NACIDO AFECTADOS POR FACTORES MATERNOS Y POR COMPLICACIONES DEL EMBARAZO, DEL TRABAJO DE PARTO Y DEL PARTO" cp="1">
          <x v="15"/>
        </s>
        <s v="[Diagnostico Principal].[Nivel de diagnóstico].[Subgrupo].&amp;[17960]" c="P05-P08 TRASTORNOS RELACIONADOS CON LA DURACION DE LA GESTACION Y EL CRECIMIENTO FETAL" cp="1">
          <x v="15"/>
        </s>
        <s v="[Diagnostico Principal].[Nivel de diagnóstico].[Subgrupo].&amp;[17961]" c="P10-P15 TRAUMATISMO DEL NACIMIENTO" cp="1">
          <x v="15"/>
        </s>
        <s v="[Diagnostico Principal].[Nivel de diagnóstico].[Subgrupo].&amp;[17962]" c="P20-P29 TRASTORNOS RESPIRATORIOS Y CARDIOVASCULARES ESPECIFICOS DEL PERIODO PERINATAL" cp="1">
          <x v="15"/>
        </s>
        <s v="[Diagnostico Principal].[Nivel de diagnóstico].[Subgrupo].&amp;[17963]" c="P35-P39 INFECCIONES ESPECIFICAS DEL PERIODO PERINATAL" cp="1">
          <x v="15"/>
        </s>
        <s v="[Diagnostico Principal].[Nivel de diagnóstico].[Subgrupo].&amp;[17964]" c="P50-P61 TRASTORNOS HEMORRAGICOS Y HEMATOLOGICOS DEL FETO Y DEL RECIEN NACIDO" cp="1">
          <x v="15"/>
        </s>
        <s v="[Diagnostico Principal].[Nivel de diagnóstico].[Subgrupo].&amp;[17965]" c="P70-P74 TRASTORNOS ENDOCRINOS Y METABOLICOS TRANSITORIOS ESPECIFICADOS DEL FETO Y DEL RECIEN NACIDO" cp="1">
          <x v="15"/>
        </s>
        <s v="[Diagnostico Principal].[Nivel de diagnóstico].[Subgrupo].&amp;[17966]" c="P75-P78 TRASTORNOS DEL SISTEMA DIGESTIVO DEL FETO Y DEL RECIEN NACIDO" cp="1">
          <x v="15"/>
        </s>
        <s v="[Diagnostico Principal].[Nivel de diagnóstico].[Subgrupo].&amp;[17967]" c="P80-P83 AFECCIONES ASOCIADAS CON LA REGULACION TEGUMENTARIA Y LA TEMPERATURA DEL FETO Y DEL RECIEN NACIDO" cp="1">
          <x v="15"/>
        </s>
        <s v="[Diagnostico Principal].[Nivel de diagnóstico].[Subgrupo].&amp;[17968]" c="P90-P96 OTROS TRASTORNOS ORIGINADOS EN EL PERIODO PERINATAL" cp="1">
          <x v="15"/>
        </s>
        <s v="[Diagnostico Principal].[Nivel de diagnóstico].[Subgrupo].&amp;[17969]" c="Q00-Q07 MALFORMACIONES CONGENITAS DEL SISTEMA NERVISOSO" cp="1">
          <x v="16"/>
        </s>
        <s v="[Diagnostico Principal].[Nivel de diagnóstico].[Subgrupo].&amp;[17970]" c="Q10-Q18 MALFORMACIONES CONGENITAS DEL OJO, DEL OIDO, DE LA CARA Y DEL CUELLO" cp="1">
          <x v="16"/>
        </s>
        <s v="[Diagnostico Principal].[Nivel de diagnóstico].[Subgrupo].&amp;[17971]" c="Q20-Q28 MALFORMACIONES CONGENITAS DEL SISTEMA CIRCULATORIO" cp="1">
          <x v="16"/>
        </s>
        <s v="[Diagnostico Principal].[Nivel de diagnóstico].[Subgrupo].&amp;[17972]" c="Q30-Q34 MALFORMACIONES CONGENITAS DEL SISTEMA RESPIRATORIO" cp="1">
          <x v="16"/>
        </s>
        <s v="[Diagnostico Principal].[Nivel de diagnóstico].[Subgrupo].&amp;[17973]" c="Q35-Q37 FISURAS DEL PALADAR Y LABIO LEPORINO" cp="1">
          <x v="16"/>
        </s>
        <s v="[Diagnostico Principal].[Nivel de diagnóstico].[Subgrupo].&amp;[17974]" c="Q38-Q45 OTRAS MALFORMACIONES CONGENITAS DEL SISTEMA DIGESTIVO" cp="1">
          <x v="16"/>
        </s>
        <s v="[Diagnostico Principal].[Nivel de diagnóstico].[Subgrupo].&amp;[17975]" c="Q50-Q56 MALFORMACIONES CONGENITAS DE LOS ORGANOS GENITALES" cp="1">
          <x v="16"/>
        </s>
        <s v="[Diagnostico Principal].[Nivel de diagnóstico].[Subgrupo].&amp;[17976]" c="Q60-Q64 MALFORMACIONES CONGENITAS DEL SISTEMA URINARIO" cp="1">
          <x v="16"/>
        </s>
        <s v="[Diagnostico Principal].[Nivel de diagnóstico].[Subgrupo].&amp;[17977]" c="Q65-Q79 MALFORMACIONES Y DEFORMIDADES CONGENITAS DEL SISTEMA OSTEOMUSCULAR" cp="1">
          <x v="16"/>
        </s>
        <s v="[Diagnostico Principal].[Nivel de diagnóstico].[Subgrupo].&amp;[17978]" c="Q80-Q89 OTRAS MALFORMACIONES CONGENITAS" cp="1">
          <x v="16"/>
        </s>
        <s v="[Diagnostico Principal].[Nivel de diagnóstico].[Subgrupo].&amp;[17979]" c="Q90-Q99 ANOMALIAS CROMOSOMICAS, NO CLASIFICADAS EN OTRA PARTE" cp="1">
          <x v="16"/>
        </s>
        <s v="[Diagnostico Principal].[Nivel de diagnóstico].[Subgrupo].&amp;[17980]" c="R00-R09 SINTOMAS Y SIGNOS QUE INVOLUCRAN LOS SISTEMAS CIRCULATOTIO Y RESPIRATORIO" cp="1">
          <x v="17"/>
        </s>
        <s v="[Diagnostico Principal].[Nivel de diagnóstico].[Subgrupo].&amp;[17981]" c="R10-R19 SISNTOMAS Y SIGNOS QUE INVOLUCRAN EL SISTEMA DIGESTIVO Y EL ABDOMEN" cp="1">
          <x v="17"/>
        </s>
        <s v="[Diagnostico Principal].[Nivel de diagnóstico].[Subgrupo].&amp;[17982]" c="R20-R23 SINTOMAS Y SIGNOS QUE INVOLUCARN LA PIEL Y EL TEJIDO SUBCUTANEO" cp="1">
          <x v="17"/>
        </s>
        <s v="[Diagnostico Principal].[Nivel de diagnóstico].[Subgrupo].&amp;[17983]" c="R25-R29 SINTOMAS Y SIGNOS QUE INVOLUCRAN LOS SITEMAS NERVIOSO Y OSTEOMUSCULAR" cp="1">
          <x v="17"/>
        </s>
        <s v="[Diagnostico Principal].[Nivel de diagnóstico].[Subgrupo].&amp;[17984]" c="R30-R39 SINTOMAS Y SIGNOS QUE INVOLUCRAN EL SISTEMA URINARIO" cp="1">
          <x v="17"/>
        </s>
        <s v="[Diagnostico Principal].[Nivel de diagnóstico].[Subgrupo].&amp;[17985]" c="R40-R46 SINTOMAS Y SIGNOS QUE INVOLUCRAN EL CONOCIMIENTO, LA PERCEPCION, EL ESTADO EMOCIONAL Y LA CONDUCTA" cp="1">
          <x v="17"/>
        </s>
        <s v="[Diagnostico Principal].[Nivel de diagnóstico].[Subgrupo].&amp;[17986]" c="R47-R49 SINTOMAS Y SIGNOS QUE INVOLUCRAN EL HABLA Y LA VOZ" cp="1">
          <x v="17"/>
        </s>
        <s v="[Diagnostico Principal].[Nivel de diagnóstico].[Subgrupo].&amp;[17987]" c="R50-R69 SINTOMAS Y SIGNOS GENERALES" cp="1">
          <x v="17"/>
        </s>
        <s v="[Diagnostico Principal].[Nivel de diagnóstico].[Subgrupo].&amp;[17988]" c="R70-R79 HALLAZGOS ANORMALES EN EL EXAMEN DE SANGRE, SIN DIAGNOSTICOS" cp="1">
          <x v="17"/>
        </s>
        <s v="[Diagnostico Principal].[Nivel de diagnóstico].[Subgrupo].&amp;[17989]" c="R80-R82 HALLAZGOS ANORMALES EN EL EXAMEN DE ORINA, SIN DIAGNOSTICO" cp="1">
          <x v="17"/>
        </s>
        <s v="[Diagnostico Principal].[Nivel de diagnóstico].[Subgrupo].&amp;[17990]" c="R83-R89 HALLAZGOS ANORMALES EN EL EXAMEN DE OTROS LIQUIDOS, SUSTANCIAS Y TEJIDOS CORPORALES, SIN DIAGNOSTICO" cp="1">
          <x v="17"/>
        </s>
        <s v="[Diagnostico Principal].[Nivel de diagnóstico].[Subgrupo].&amp;[17991]" c="R90-R94 HALLAZGOS ANORMALES EN DIAGNOSTICO POR IMÁGENES Y EN ESTUDIOS FUNCIONALES, SIN DIAGNOSTICO" cp="1">
          <x v="17"/>
        </s>
        <s v="[Diagnostico Principal].[Nivel de diagnóstico].[Subgrupo].&amp;[17992]" c="R95-R99 CAUSAS DE MORTALIDAD MAL DEFINIDAS Y DESCONOCIDAS" cp="1">
          <x v="17"/>
        </s>
        <s v="[Diagnostico Principal].[Nivel de diagnóstico].[Subgrupo].&amp;[17993]" c="S00-S09 TRAUMATISMOS DE CABEZA" cp="1">
          <x v="18"/>
        </s>
        <s v="[Diagnostico Principal].[Nivel de diagnóstico].[Subgrupo].&amp;[17994]" c="S10-S19 TRAUMATISMOS DEL CUELLO" cp="1">
          <x v="18"/>
        </s>
        <s v="[Diagnostico Principal].[Nivel de diagnóstico].[Subgrupo].&amp;[17995]" c="S20-S29 TRAUMATISMOS DEL TORAX" cp="1">
          <x v="18"/>
        </s>
        <s v="[Diagnostico Principal].[Nivel de diagnóstico].[Subgrupo].&amp;[17996]" c="S30-S39 TRAUMATISMOS DEL ABDOMEN, DE LA REGION LUMBOSACRA, DE LA COLUMNA LUMBAR Y DE LA PELVIS" cp="1">
          <x v="18"/>
        </s>
        <s v="[Diagnostico Principal].[Nivel de diagnóstico].[Subgrupo].&amp;[17997]" c="S40-S49 TRAUMATISMOS DEL HOMBRO Y DEL BRAZO" cp="1">
          <x v="18"/>
        </s>
        <s v="[Diagnostico Principal].[Nivel de diagnóstico].[Subgrupo].&amp;[17998]" c="S50-S59 TRAUMATISMOS DEL ANTEBRAZO Y DEL CODO" cp="1">
          <x v="18"/>
        </s>
        <s v="[Diagnostico Principal].[Nivel de diagnóstico].[Subgrupo].&amp;[17999]" c="S60-S69 TRAUMATISMOS DE LA MUÑECA Y DE LA MANO" cp="1">
          <x v="18"/>
        </s>
        <s v="[Diagnostico Principal].[Nivel de diagnóstico].[Subgrupo].&amp;[18000]" c="S70-S79 TRAUMATISMOS DE LA CADERA Y DEL MUSLO" cp="1">
          <x v="18"/>
        </s>
        <s v="[Diagnostico Principal].[Nivel de diagnóstico].[Subgrupo].&amp;[18001]" c="S80-S89 TRAUMATISMOS DE LA RODILLA Y DE LA PIERNA" cp="1">
          <x v="18"/>
        </s>
        <s v="[Diagnostico Principal].[Nivel de diagnóstico].[Subgrupo].&amp;[18002]" c="S90-S99 TRAUMATISMOS DEL TOBILLO Y DEL PIE" cp="1">
          <x v="18"/>
        </s>
        <s v="[Diagnostico Principal].[Nivel de diagnóstico].[Subgrupo].&amp;[18003]" c="T00-T07 TRAUMATISMOS QUE AFECTAN MULTIPLES REGIONES DEL CUERPO" cp="1">
          <x v="18"/>
        </s>
        <s v="[Diagnostico Principal].[Nivel de diagnóstico].[Subgrupo].&amp;[18004]" c="T08-T14 TRAUMATISMOS DE PARTE NO ESPECIFICADA DEL TRONCO, MIEMBRO O REGIÓN DEL CUERPO" cp="1">
          <x v="18"/>
        </s>
        <s v="[Diagnostico Principal].[Nivel de diagnóstico].[Subgrupo].&amp;[18005]" c="T15-T19 EFECTOS DE CUERPOS EXTRAÑOS QUE PENETRAN POR ORIFICIOS NATURALES" cp="1">
          <x v="18"/>
        </s>
        <s v="[Diagnostico Principal].[Nivel de diagnóstico].[Subgrupo].&amp;[18006]" c="T20-T32 QUEMADURAS Y CORROSIONES" cp="1">
          <x v="18"/>
        </s>
        <s v="[Diagnostico Principal].[Nivel de diagnóstico].[Subgrupo].&amp;[18007]" c="T33-T35 CONGELAMIENTO" cp="1">
          <x v="18"/>
        </s>
        <s v="[Diagnostico Principal].[Nivel de diagnóstico].[Subgrupo].&amp;[18008]" c="T36-T50 ENVENENAMIENTO POR DROGAS, MEDICAMENTOS Y SUSTANCIAS BIOLOGICAS" cp="1">
          <x v="18"/>
        </s>
        <s v="[Diagnostico Principal].[Nivel de diagnóstico].[Subgrupo].&amp;[18009]" c="T51-T65 EFECTOS TOXICOS DE SUSTANCIAS DE PROCEDENCIA PRINCIPALMENTE NO MEDICINAL" cp="1">
          <x v="18"/>
        </s>
        <s v="[Diagnostico Principal].[Nivel de diagnóstico].[Subgrupo].&amp;[18010]" c="T66-T78 OTROS EFECTOS Y LOS NO ESPECIFICADOS DE CAUSAS EXTERNAS" cp="1">
          <x v="18"/>
        </s>
        <s v="[Diagnostico Principal].[Nivel de diagnóstico].[Subgrupo].&amp;[18011]" c="T79 ALGUNAS COMPLICACIONES PRECOCES DE TRAUMATISMO" cp="1">
          <x v="18"/>
        </s>
        <s v="[Diagnostico Principal].[Nivel de diagnóstico].[Subgrupo].&amp;[18012]" c="T80-T88 COMPLICACIONES DE LA ATENCION MEDICA Y QUIRURGICA, NO CLASIFICADAS EN OTRA PARTE" cp="1">
          <x v="18"/>
        </s>
        <s v="[Diagnostico Principal].[Nivel de diagnóstico].[Subgrupo].&amp;[18013]" c="T90-T98 SECUELAS DE TRAUMATISMOS, DE ENVENENAMIENTOS Y DE OTRAS CONSECUENCIAS DE CAUSA EXTERNAS" cp="1">
          <x v="18"/>
        </s>
        <s v="[Diagnostico Principal].[Nivel de diagnóstico].[Subgrupo].&amp;[18014]" c="V01-V99 ACCIDENTES DE TRANSPORTE" cp="1">
          <x v="19"/>
        </s>
        <s v="[Diagnostico Principal].[Nivel de diagnóstico].[Subgrupo].&amp;[18015]" c="W00-X59 OTRAS CAUSAS EXTERNAS DE TRAUMATISMOS ACCIDENTALES" cp="1">
          <x v="19"/>
        </s>
        <s v="[Diagnostico Principal].[Nivel de diagnóstico].[Subgrupo].&amp;[18016]" c="X60-X84 LESIONES AUTOINFLIGIDAS INTENCIONALMENTE" cp="1">
          <x v="19"/>
        </s>
        <s v="[Diagnostico Principal].[Nivel de diagnóstico].[Subgrupo].&amp;[18017]" c="X85-Y09 AGRESIONES" cp="1">
          <x v="19"/>
        </s>
        <s v="[Diagnostico Principal].[Nivel de diagnóstico].[Subgrupo].&amp;[18018]" c="Y10-Y34 EVENTOS DE INTENCION NO DETERMINADA" cp="1">
          <x v="19"/>
        </s>
        <s v="[Diagnostico Principal].[Nivel de diagnóstico].[Subgrupo].&amp;[18019]" c="Y35-Y36 INTERVENCION LEGAL Y OPERACIONES DE GUERRA" cp="1">
          <x v="19"/>
        </s>
        <s v="[Diagnostico Principal].[Nivel de diagnóstico].[Subgrupo].&amp;[18020]" c="Y40-Y84 COMPLICACIONES DE LA ATENCION MEDICA Y QUIRURGICA" cp="1">
          <x v="19"/>
        </s>
        <s v="[Diagnostico Principal].[Nivel de diagnóstico].[Subgrupo].&amp;[18021]" c="Y85-Y89 SECUELAS DE CAUSAS EXTERNAS DE MORBILIDAD Y DE MORTALIDAD" cp="1">
          <x v="19"/>
        </s>
        <s v="[Diagnostico Principal].[Nivel de diagnóstico].[Subgrupo].&amp;[18022]" c="Y90-Y98 FACTORES SUPLEMENTARIOS RELACIONADOS CON CAUSAS DE MORBILIDAD Y DE MORTALIDAD CLASIFICADAS EN OTRA PARTE" cp="1">
          <x v="19"/>
        </s>
        <s v="[Diagnostico Principal].[Nivel de diagnóstico].[Subgrupo].&amp;[18023]" c="Z00-Z13 PERSONAS EN CONTACTO CON LOS SERVICIOS DE SALUD PARA INVESTIGACION Y EXAMENES" cp="1">
          <x v="20"/>
        </s>
        <s v="[Diagnostico Principal].[Nivel de diagnóstico].[Subgrupo].&amp;[18024]" c="Z20-Z29 PERSONAS CON RIESGOS POTENCIALES PARA SU SALUD, RELACIONADOS CON ENFERMEDADES TRANSMISIBLES" cp="1">
          <x v="20"/>
        </s>
        <s v="[Diagnostico Principal].[Nivel de diagnóstico].[Subgrupo].&amp;[18025]" c="Z30-Z39 PERSONAS EN CONTACTO CON LOS SERVICIOS DE SALUD EN CIRCUNSTANCIAS RELACIONADAS CON LA REPRODUCCION" cp="1">
          <x v="20"/>
        </s>
        <s v="[Diagnostico Principal].[Nivel de diagnóstico].[Subgrupo].&amp;[18026]" c="Z40-Z54 PERSONAS EN CONTACTO CON LOS SERVICIOS DE SALUD PARA PROCEDIMIENTOS ESPECIFICOS Y CUIDADOS DE SALUD" cp="1">
          <x v="20"/>
        </s>
        <s v="[Diagnostico Principal].[Nivel de diagnóstico].[Subgrupo].&amp;[18027]" c="Z55-Z65 PERSONAS CON RIESGOS POTENCIALES PARA SU SALUD, RELACIONADOS CON CIRCUNSTANCIAS SOCIOECONOMICAS Y PSICOSOCIALES" cp="1">
          <x v="20"/>
        </s>
        <s v="[Diagnostico Principal].[Nivel de diagnóstico].[Subgrupo].&amp;[18028]" c="Z70-Z76 PERSONAS EN CONTACTO CON LOS SERVICIOS DE SALUD POR OTRAS CIRCUNSTANCIAS" cp="1">
          <x v="20"/>
        </s>
        <s v="[Diagnostico Principal].[Nivel de diagnóstico].[Subgrupo].&amp;[18029]" c="Z80-Z99 PERSONAS CON RIESGOS POTENCIALES PARA SU SALUD, RELACIONADOS CON SU HISTORIA FAMILIAR Y PERSONAL, Y ALGUNAS CONDICIONES QUE INFLUYEN SOBRE SU ESTADO DE SALUD" cp="1">
          <x v="20"/>
        </s>
        <s v="[Diagnostico Principal].[Nivel de diagnóstico].[Subgrupo].&amp;[18033]" c="U00-U49 ASIGNACION PROVISORIA DE NUEVAS AFECCIONES DE ETIOLOGIA INCIERTA" cp="1">
          <x v="21"/>
        </s>
        <s v="[Diagnostico Principal].[Nivel de diagnóstico].[Subgrupo].&amp;[18034]" c="U50-U99 CODIGOS PARA INVESTIGACIONES Y SUBCLASIFICACIONES ALTERNATIVAS" cp="1">
          <x v="21"/>
        </s>
        <s v="[Diagnostico Principal].[Nivel de diagnóstico].[Subgrupo].&amp;[3]" c="NO DEFINIDO" cp="1">
          <x v="22"/>
        </s>
      </sharedItems>
      <mpMap v="25"/>
    </cacheField>
    <cacheField name="[Diagnostico Principal].[Nivel de diagnóstico].[Diagnósticos]" caption="Diagnósticos" numFmtId="0" hierarchy="4" level="4">
      <sharedItems containsSemiMixedTypes="0" containsString="0"/>
    </cacheField>
    <cacheField name="[Diagnostico Principal].[Nivel de diagnóstico].[Grupo].[Capitulo Desc]" caption="Capitulo Desc" propertyName="Capitulo Desc" numFmtId="0" hierarchy="4" level="2" memberPropertyField="1">
      <sharedItems count="23">
        <s v="C01 - CIERTAS ENFERMEDADES INFECCIOSAS Y PARASITARIAS"/>
        <s v="C02 - TUMORES"/>
        <s v="C03 - ENFERMEDADES DE LA SANGRE Y DE LOS ORGANOS HEMATOPOYETICOS, Y CIERTOS TRASTORNOS QUE AFECTAN EL MECANISMO DE LA INMUNIDAD"/>
        <s v="C04 - ENFERMEDADES ENDOCRINAS, NUTRICIONALES Y METABOLICAS"/>
        <s v="C05 - TRASTORNOS MENTALES Y DEL COMPORTAMIENTO"/>
        <s v="C06 - ENFERMEDADES DEL SISTEMA NERVIOSO"/>
        <s v="C07 - ENFERMEDADES DEL OJO Y SUS ANEXOS"/>
        <s v="C08 - ENFERMEDADES DEL OIDO Y DE LA APOFISIS MASTOIDES"/>
        <s v="C09 - ENFERMEDADES DEL SISTEMA CIRCULATORIO"/>
        <s v="C10 - ENFERMEDADES DEL SISTEMA RESPIRATORIO"/>
        <s v="C11 - ENFERMEDADES DEL SISTEMA DIGESTIVO"/>
        <s v="C12 - ENFERMEDADES DE LA PIEL Y DEL TEJIDO SUBCUTANEO"/>
        <s v="C13 - ENFERMEDADES DEL SISTEMA OSTEOMUSCULAR Y DEL TEJIDO CONJUNTIVO"/>
        <s v="C14 - ENFERMEDADS DEL SISTEMA GENITOURINARIO"/>
        <s v="C15 - EMBARAZO, PARTO Y PUERPERIO"/>
        <s v="C16 - CIERTAS AFECCIONES ORIGINALES EN EL PERIODO PERINATAL"/>
        <s v="C17 - MALFORMACIONES CONGENITAS, DEFORMIDADES Y ANOMALIAS CROSOMICAS"/>
        <s v="C18 - SINTOMAS, SIGNOS Y HALLAZGOS ANORMALES CLINICOS Y DE LABORATORIO, NO CLASIFICADOS EN OTRA PARTE"/>
        <s v="C19 - TRAUMATISMOS, ENVENENAMIENTOS Y ALGUNAS OTRAS CONSECUENCIAS DE CAUSA EXTERNAS"/>
        <s v="C20 - CAUSAS EXTERNAS DE MORBILIDAD Y DE MORTALIDAD"/>
        <s v="C21 - FACTORES QUE INFLUYEN EN EL ESTADO DE SALUD Y CONTACTO CON LOS SERVICIOS DE SALUD"/>
        <s v="C22 - CODIGOS PARA PROPOSITOS ESPECIALES"/>
        <s v="CIE9 - SIN CAPITULO"/>
      </sharedItems>
    </cacheField>
    <cacheField name="[Diagnostico Principal].[Nivel de diagnóstico].[Subgrupo].[Grupo]" caption="Grupo" propertyName="Grupo" numFmtId="0" hierarchy="4" level="3" memberPropertyField="1">
      <sharedItems count="23">
        <s v="A00-B99 CIERTAS ENFERMEDADES INFECCIOSAS Y PARASITARIAS"/>
        <s v="C00-D48 TUMORES"/>
        <s v="D50-D89 ENFERMEDADES DE LA SANGRE Y DE LOS ORGANOS HEMATOPOYETICOS, Y CIERTOS TRASTORNOS QUE AFECTAN EL MECANISMO DE LA INMUNIDAD"/>
        <s v="E00-E90 ENFERMEDADES ENDOCRINAS, NUTRICIONALES Y METABOLICAS"/>
        <s v="F00-F99 TRASTORNOS MENTALES Y DEL COMPORTAMIENTO"/>
        <s v="G00-G99 ENFERMEDADES DEL SISTEMA NERVIOSO"/>
        <s v="H00-H59 ENFERMEDADES DEL OJO Y SUS ANEXOS"/>
        <s v="H60-H95 ENFERMEDADES DEL OIDO Y DE LA APOFISIS MASTOIDES"/>
        <s v="I00-I99 ENFERMEDADES DEL SISTEMA CIRCULATORIO"/>
        <s v="J00-J99 ENFERMEDADES DEL SISTEMA RESPIRATORIO"/>
        <s v="K00-K93 ENFERMEDADES DEL SISTEMA DIGESTIVO"/>
        <s v="L00-L99 ENFERMEDADES DE LA PIEL Y DEL TEJIDO SUBCUTANEO"/>
        <s v="M00-M99 ENFERMEDADES DEL SISTEMA OSTEOMUSCULAR Y DEL TEJIDO CONJUNTIVO"/>
        <s v="N00-N99 ENFERMEDADS DEL SISTEMA GENITOURINARIO"/>
        <s v="O00-O99 EMBARAZO, PARTO Y PUERPERIO"/>
        <s v="P00-P96 CIERTAS AFECCIONES ORIGINALES EN EL PERIODO PERINATAL"/>
        <s v="Q00-Q99 MALFORMACIONES CONGENITAS, DEFORMIDADES Y ANOMALIAS CROSOMICAS"/>
        <s v="R00-R99 SINTOMAS, SIGNOS Y HALLAZGOS ANORMALES CLINICOS Y DE LABORATORIO, NO CLASIFICADOS EN OTRA PARTE"/>
        <s v="S00-T98 TRAUMATISMOS, ENVENENAMIENTOS Y ALGUNAS OTRAS CONSECUENCIAS DE CAUSA EXTERNAS"/>
        <s v="V01-Y98 CAUSAS EXTERNAS DE MORBILIDAD Y DE MORTALIDAD"/>
        <s v="Z00-Z99 FACTORES QUE INFLUYEN EN EL ESTADO DE SALUD Y CONTACTO CON LOS SERVICIOS DE SALUD"/>
        <s v="U00-U99 CODIGOS PARA PROPOSITOS ESPECIALES"/>
        <s v="NO REPORTADO"/>
      </sharedItems>
    </cacheField>
    <cacheField name="[Diagnostico Principal].[Nivel de diagnóstico].[Diagnósticos].[Subgrupo]" caption="Subgrupo" propertyName="Subgrupo" numFmtId="0" hierarchy="4" level="4" memberPropertyField="1">
      <sharedItems containsSemiMixedTypes="0" containsString="0"/>
    </cacheField>
    <cacheField name="[Tipo Atencion C29].[Tipo Evento RIPS].[Tipo Evento RIPS]" caption="Tipo Evento RIPS" numFmtId="0" hierarchy="71" level="1">
      <sharedItems containsSemiMixedTypes="0" containsString="0"/>
    </cacheField>
    <cacheField name="[Sexo].[Sexo].[Sexo]" caption="Sexo" numFmtId="0" hierarchy="70" level="1">
      <sharedItems count="3">
        <s v="[Sexo].[Sexo].&amp;[FEMENINO]" c="FEMENINO"/>
        <s v="[Sexo].[Sexo].&amp;[INDEFINIDO]" c="INDEFINIDO"/>
        <s v="[Sexo].[Sexo].&amp;[MASCULINO]" c="MASCULINO"/>
      </sharedItems>
    </cacheField>
  </cacheFields>
  <cacheHierarchies count="116">
    <cacheHierarchy uniqueName="[Ambitos de procedimiento].[Ambito del Procedimiento]" caption="Ambito del Procedimiento" attribute="1" keyAttribute="1" defaultMemberUniqueName="[Ambitos de procedimiento].[Ambito del Procedimiento].[All]" allUniqueName="[Ambitos de procedimiento].[Ambito del Procedimiento].[All]" dimensionUniqueName="[Ambitos de procedimiento]" displayFolder="" count="0" unbalanced="0"/>
    <cacheHierarchy uniqueName="[Causas externas].[Causa Externa]" caption="Causa Externa" attribute="1" keyAttribute="1" defaultMemberUniqueName="[Causas externas].[Causa Externa].[All]" allUniqueName="[Causas externas].[Causa Externa].[All]" dimensionUniqueName="[Causas externas]" displayFolder="" count="0" unbalanced="0"/>
    <cacheHierarchy uniqueName="[Diagnostico Principal].[Capitulo Desc]" caption="Diagnostico Principal.Capitulo Desc" attribute="1" defaultMemberUniqueName="[Diagnostico Principal].[Capitulo Desc].[All]" allUniqueName="[Diagnostico Principal].[Capitulo Desc].[All]" dimensionUniqueName="[Diagnostico Principal]" displayFolder="" count="0" unbalanced="0"/>
    <cacheHierarchy uniqueName="[Diagnostico Principal].[Diagnósticos]" caption="Diagnostico Principal.Diagnósticos" attribute="1" keyAttribute="1" defaultMemberUniqueName="[Diagnostico Principal].[Diagnósticos].[All]" allUniqueName="[Diagnostico Principal].[Diagnósticos].[All]" dimensionUniqueName="[Diagnostico Principal]" displayFolder="" count="0" unbalanced="0"/>
    <cacheHierarchy uniqueName="[Diagnostico Principal].[Nivel de diagnóstico]" caption="Diagnostico Principal.Nivel de diagnóstico" defaultMemberUniqueName="[Diagnostico Principal].[Nivel de diagnóstico].[All]" allUniqueName="[Diagnostico Principal].[Nivel de diagnóstico].[All]" dimensionUniqueName="[Diagnostico Principal]" displayFolder="" count="5" unbalanced="0">
      <fieldsUsage count="5">
        <fieldUsage x="-1"/>
        <fieldUsage x="20"/>
        <fieldUsage x="21"/>
        <fieldUsage x="22"/>
        <fieldUsage x="23"/>
      </fieldsUsage>
    </cacheHierarchy>
    <cacheHierarchy uniqueName="[Diagnostico Principal Egreso].[Capitulo Desc]" caption="Diagnostico Principal Egreso.Capitulo Desc" attribute="1" defaultMemberUniqueName="[Diagnostico Principal Egreso].[Capitulo Desc].[All]" allUniqueName="[Diagnostico Principal Egreso].[Capitulo Desc].[All]" dimensionUniqueName="[Diagnostico Principal Egreso]" displayFolder="" count="0" unbalanced="0"/>
    <cacheHierarchy uniqueName="[Diagnostico Principal Egreso].[Diagnósticos]" caption="Diagnostico Principal Egreso.Diagnósticos" attribute="1" keyAttribute="1" defaultMemberUniqueName="[Diagnostico Principal Egreso].[Diagnósticos].[All]" allUniqueName="[Diagnostico Principal Egreso].[Diagnósticos].[All]" dimensionUniqueName="[Diagnostico Principal Egreso]" displayFolder="" count="0" unbalanced="0"/>
    <cacheHierarchy uniqueName="[Diagnostico Principal Egreso].[Nivel de diagnóstico]" caption="Diagnostico Principal Egreso.Nivel de diagnóstico" defaultMemberUniqueName="[Diagnostico Principal Egreso].[Nivel de diagnóstico].[All]" allUniqueName="[Diagnostico Principal Egreso].[Nivel de diagnóstico].[All]" dimensionUniqueName="[Diagnostico Principal Egreso]" displayFolder="" count="0" unbalanced="0"/>
    <cacheHierarchy uniqueName="[Edad].[Edad]" caption="Edad" attribute="1" keyAttribute="1" defaultMemberUniqueName="[Edad].[Edad].[All]" allUniqueName="[Edad].[Edad].[All]" dimensionUniqueName="[Edad]" displayFolder="" count="0" unbalanced="0"/>
    <cacheHierarchy uniqueName="[Edad].[Grupo Etáreo - Asistencia Social]" caption="Grupo Etáreo - Asistencia Social" defaultMemberUniqueName="[Edad].[Grupo Etáreo - Asistencia Social].[All]" allUniqueName="[Edad].[Grupo Etáreo - Asistencia Social].[All]" dimensionUniqueName="[Edad]" displayFolder="" count="0" unbalanced="0"/>
    <cacheHierarchy uniqueName="[Edad].[Grupo Etáreo - Decenios DANE]" caption="Grupo Etáreo - Decenios DANE" defaultMemberUniqueName="[Edad].[Grupo Etáreo - Decenios DANE].[All]" allUniqueName="[Edad].[Grupo Etáreo - Decenios DANE].[All]" dimensionUniqueName="[Edad]" displayFolder="" count="0" unbalanced="0"/>
    <cacheHierarchy uniqueName="[Edad].[Grupo Etáreo - Edades Simples DANE]" caption="Grupo Etáreo - Edades Simples DANE" defaultMemberUniqueName="[Edad].[Grupo Etáreo - Edades Simples DANE].[All]" allUniqueName="[Edad].[Grupo Etáreo - Edades Simples DANE].[All]" dimensionUniqueName="[Edad]" displayFolder="" count="0" unbalanced="0"/>
    <cacheHierarchy uniqueName="[Edad].[Grupo Etáreo - Etapas Ciclo Vital]" caption="Grupo Etáreo - Etapas Ciclo Vital" defaultMemberUniqueName="[Edad].[Grupo Etáreo - Etapas Ciclo Vital].[All]" allUniqueName="[Edad].[Grupo Etáreo - Etapas Ciclo Vital].[All]" dimensionUniqueName="[Edad]" displayFolder="" count="0" unbalanced="0"/>
    <cacheHierarchy uniqueName="[Edad].[Grupo Etáreo - Grandes Grupos DANE]" caption="Grupo Etáreo - Grandes Grupos DANE" defaultMemberUniqueName="[Edad].[Grupo Etáreo - Grandes Grupos DANE].[All]" allUniqueName="[Edad].[Grupo Etáreo - Grandes Grupos DANE].[All]" dimensionUniqueName="[Edad]" displayFolder="" count="0" unbalanced="0"/>
    <cacheHierarchy uniqueName="[Edad].[Grupo Etáreo - Momento de Curso de Vida]" caption="Grupo Etáreo - Momento de Curso de Vida" defaultMemberUniqueName="[Edad].[Grupo Etáreo - Momento de Curso de Vida].[All]" allUniqueName="[Edad].[Grupo Etáreo - Momento de Curso de Vida].[All]" dimensionUniqueName="[Edad]" displayFolder="" count="0" unbalanced="0"/>
    <cacheHierarchy uniqueName="[Edad].[Grupo Etáreo - Pensiones]" caption="Grupo Etáreo - Pensiones" defaultMemberUniqueName="[Edad].[Grupo Etáreo - Pensiones].[All]" allUniqueName="[Edad].[Grupo Etáreo - Pensiones].[All]" dimensionUniqueName="[Edad]" displayFolder="" count="0" unbalanced="0"/>
    <cacheHierarchy uniqueName="[Edad].[Grupo Etáreo - Quinquenios DANE]" caption="Grupo Etáreo - Quinquenios DANE" defaultMemberUniqueName="[Edad].[Grupo Etáreo - Quinquenios DANE].[All]" allUniqueName="[Edad].[Grupo Etáreo - Quinquenios DANE].[All]" dimensionUniqueName="[Edad]" displayFolder="" count="0" unbalanced="0"/>
    <cacheHierarchy uniqueName="[Edad].[Grupo Etáreo - Riesgos Profesionales]" caption="Grupo Etáreo - Riesgos Profesionales" defaultMemberUniqueName="[Edad].[Grupo Etáreo - Riesgos Profesionales].[All]" allUniqueName="[Edad].[Grupo Etáreo - Riesgos Profesionales].[All]" dimensionUniqueName="[Edad]" displayFolder="" count="0" unbalanced="0"/>
    <cacheHierarchy uniqueName="[Edad].[Grupo Etáreo - Salud]" caption="Grupo Etáreo - Salud" defaultMemberUniqueName="[Edad].[Grupo Etáreo - Salud].[All]" allUniqueName="[Edad].[Grupo Etáreo - Salud].[All]" dimensionUniqueName="[Edad]" displayFolder="" count="0" unbalanced="0"/>
    <cacheHierarchy uniqueName="[Edad].[Grupo Etáreo - UPC Nacional]" caption="Grupo Etáreo - UPC Nacional" defaultMemberUniqueName="[Edad].[Grupo Etáreo - UPC Nacional].[All]" allUniqueName="[Edad].[Grupo Etáreo - UPC Nacional].[All]" dimensionUniqueName="[Edad]" displayFolder="" count="0" unbalanced="0"/>
    <cacheHierarchy uniqueName="[Estado de la Salida].[Condicion Final]" caption="Condicion Final" attribute="1" keyAttribute="1" defaultMemberUniqueName="[Estado de la Salida].[Condicion Final].[All]" allUniqueName="[Estado de la Salida].[Condicion Final].[All]" dimensionUniqueName="[Estado de la Salida]" displayFolder="" count="0" unbalanced="0"/>
    <cacheHierarchy uniqueName="[Fecha de Atención].[Anno]" caption="Anno" attribute="1" time="1" defaultMemberUniqueName="[Fecha de Atención].[Anno].[All]" allUniqueName="[Fecha de Atención].[Anno].[All]" dimensionUniqueName="[Fecha de Atención]" displayFolder="" count="0" unbalanced="0"/>
    <cacheHierarchy uniqueName="[Fecha de Atención].[Año - Semestre - Mes]" caption="Año - Semestre - Mes" time="1" defaultMemberUniqueName="[Fecha de Atención].[Año - Semestre - Mes].[All]" allUniqueName="[Fecha de Atención].[Año - Semestre - Mes].[All]" dimensionUniqueName="[Fecha de Atención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Fecha de Atención].[Fecha]" caption="Fecha" attribute="1" time="1" keyAttribute="1" defaultMemberUniqueName="[Fecha de Atención].[Fecha].[All]" allUniqueName="[Fecha de Atención].[Fecha].[All]" dimensionUniqueName="[Fecha de Atención]" displayFolder="" count="0" memberValueDatatype="130" unbalanced="0"/>
    <cacheHierarchy uniqueName="[Fecha de Atención].[Mes]" caption="Mes" attribute="1" time="1" defaultMemberUniqueName="[Fecha de Atención].[Mes].[All]" allUniqueName="[Fecha de Atención].[Mes].[All]" dimensionUniqueName="[Fecha de Atención]" displayFolder="" count="0" unbalanced="0"/>
    <cacheHierarchy uniqueName="[Fecha de Atención].[Semestre]" caption="Semestre" attribute="1" time="1" defaultMemberUniqueName="[Fecha de Atención].[Semestre].[All]" allUniqueName="[Fecha de Atención].[Semestre].[All]" dimensionUniqueName="[Fecha de Atención]" displayFolder="" count="0" unbalanced="0"/>
    <cacheHierarchy uniqueName="[Finalidad Consulta].[Finalidad Consulta]" caption="Finalidad Consulta" attribute="1" keyAttribute="1" defaultMemberUniqueName="[Finalidad Consulta].[Finalidad Consulta].[All]" allUniqueName="[Finalidad Consulta].[Finalidad Consulta].[All]" dimensionUniqueName="[Finalidad Consulta]" displayFolder="" count="0" unbalanced="0"/>
    <cacheHierarchy uniqueName="[Finalidad Procedimientos].[Finalidad Procedimientos]" caption="Finalidad Procedimientos" attribute="1" keyAttribute="1" defaultMemberUniqueName="[Finalidad Procedimientos].[Finalidad Procedimientos].[All]" allUniqueName="[Finalidad Procedimientos].[Finalidad Procedimientos].[All]" dimensionUniqueName="[Finalidad Procedimientos]" displayFolder="" count="0" unbalanced="0"/>
    <cacheHierarchy uniqueName="[Medicamento - Consolidado Invima].[ATC]" caption="ATC" attribute="1" defaultMemberUniqueName="[Medicamento - Consolidado Invima].[ATC].[All]" allUniqueName="[Medicamento - Consolidado Invima].[ATC].[All]" dimensionUniqueName="[Medicamento - Consolidado Invima]" displayFolder="" count="0" unbalanced="0"/>
    <cacheHierarchy uniqueName="[Medicamento - Consolidado Invima].[Consecutivo]" caption="Consecutivo" attribute="1" defaultMemberUniqueName="[Medicamento - Consolidado Invima].[Consecutivo].[All]" allUniqueName="[Medicamento - Consolidado Invima].[Consecutivo].[All]" dimensionUniqueName="[Medicamento - Consolidado Invima]" displayFolder="" count="0" unbalanced="0"/>
    <cacheHierarchy uniqueName="[Medicamento - Consolidado Invima].[Descripcion Comercial]" caption="Descripcion Comercial" attribute="1" defaultMemberUniqueName="[Medicamento - Consolidado Invima].[Descripcion Comercial].[All]" allUniqueName="[Medicamento - Consolidado Invima].[Descripcion Comercial].[All]" dimensionUniqueName="[Medicamento - Consolidado Invima]" displayFolder="" count="0" unbalanced="0"/>
    <cacheHierarchy uniqueName="[Medicamento - Consolidado Invima].[Expediente Cum]" caption="Expediente Cum" attribute="1" defaultMemberUniqueName="[Medicamento - Consolidado Invima].[Expediente Cum].[All]" allUniqueName="[Medicamento - Consolidado Invima].[Expediente Cum].[All]" dimensionUniqueName="[Medicamento - Consolidado Invima]" displayFolder="" count="0" unbalanced="0"/>
    <cacheHierarchy uniqueName="[Medicamento - Consolidado Invima].[Forma Farmaceutica]" caption="Forma Farmaceutica" attribute="1" defaultMemberUniqueName="[Medicamento - Consolidado Invima].[Forma Farmaceutica].[All]" allUniqueName="[Medicamento - Consolidado Invima].[Forma Farmaceutica].[All]" dimensionUniqueName="[Medicamento - Consolidado Invima]" displayFolder="" count="0" unbalanced="0"/>
    <cacheHierarchy uniqueName="[Medicamento - Consolidado Invima].[FormaFarmaceutica]" caption="FormaFarmaceutica" defaultMemberUniqueName="[Medicamento - Consolidado Invima].[FormaFarmaceutica].[All]" allUniqueName="[Medicamento - Consolidado Invima].[FormaFarmaceutica].[All]" dimensionUniqueName="[Medicamento - Consolidado Invima]" displayFolder="" count="0" unbalanced="0"/>
    <cacheHierarchy uniqueName="[Medicamento - Consolidado Invima].[Nombre]" caption="Nombre" attribute="1" keyAttribute="1" defaultMemberUniqueName="[Medicamento - Consolidado Invima].[Nombre].[All]" allUniqueName="[Medicamento - Consolidado Invima].[Nombre].[All]" dimensionUniqueName="[Medicamento - Consolidado Invima]" displayFolder="" count="0" unbalanced="0"/>
    <cacheHierarchy uniqueName="[Medicamento - Consolidado Invima].[Producto]" caption="Producto" attribute="1" defaultMemberUniqueName="[Medicamento - Consolidado Invima].[Producto].[All]" allUniqueName="[Medicamento - Consolidado Invima].[Producto].[All]" dimensionUniqueName="[Medicamento - Consolidado Invima]" displayFolder="" count="0" unbalanced="0"/>
    <cacheHierarchy uniqueName="[Medicamento - Consolidado Invima].[Via Administracion]" caption="Via Administracion" attribute="1" defaultMemberUniqueName="[Medicamento - Consolidado Invima].[Via Administracion].[All]" allUniqueName="[Medicamento - Consolidado Invima].[Via Administracion].[All]" dimensionUniqueName="[Medicamento - Consolidado Invima]" displayFolder="" count="0" unbalanced="0"/>
    <cacheHierarchy uniqueName="[Municipio Atencion].[Clase Prestador]" caption="Municipio Atencion.Clase Prestador" attribute="1" defaultMemberUniqueName="[Municipio Atencion].[Clase Prestador].[All]" allUniqueName="[Municipio Atencion].[Clase Prestador].[All]" dimensionUniqueName="[Municipio Atencion]" displayFolder="" count="0" unbalanced="0"/>
    <cacheHierarchy uniqueName="[Municipio Atencion].[Codigo]" caption="Municipio Atencion.Codigo" attribute="1" defaultMemberUniqueName="[Municipio Atencion].[Codigo].[All]" allUniqueName="[Municipio Atencion].[Codigo].[All]" dimensionUniqueName="[Municipio Atencion]" displayFolder="" count="0" unbalanced="0"/>
    <cacheHierarchy uniqueName="[Municipio Atencion].[Departamento]" caption="Municipio Atencion.Departamento" attribute="1" defaultMemberUniqueName="[Municipio Atencion].[Departamento].[All]" allUniqueName="[Municipio Atencion].[Departamento].[All]" dimensionUniqueName="[Municipio Atencion]" displayFolder="" count="0" unbalanced="0"/>
    <cacheHierarchy uniqueName="[Municipio Atencion].[Geografía]" caption="Municipio Atencion.Geografía" defaultMemberUniqueName="[Municipio Atencion].[Geografía].[All]" allUniqueName="[Municipio Atencion].[Geografía].[All]" dimensionUniqueName="[Municipio Atencion]" displayFolder="" count="0" unbalanced="0"/>
    <cacheHierarchy uniqueName="[Municipio Atencion].[Ind ESE]" caption="Municipio Atencion.Ind ESE" attribute="1" defaultMemberUniqueName="[Municipio Atencion].[Ind ESE].[All]" allUniqueName="[Municipio Atencion].[Ind ESE].[All]" dimensionUniqueName="[Municipio Atencion]" displayFolder="" count="0" unbalanced="0"/>
    <cacheHierarchy uniqueName="[Municipio Atencion].[Ind Habilitado]" caption="Municipio Atencion.Ind Habilitado" attribute="1" defaultMemberUniqueName="[Municipio Atencion].[Ind Habilitado].[All]" allUniqueName="[Municipio Atencion].[Ind Habilitado].[All]" dimensionUniqueName="[Municipio Atencion]" displayFolder="" count="0" unbalanced="0"/>
    <cacheHierarchy uniqueName="[Municipio Atencion].[Ind Indigena]" caption="Municipio Atencion.Ind Indigena" attribute="1" defaultMemberUniqueName="[Municipio Atencion].[Ind Indigena].[All]" allUniqueName="[Municipio Atencion].[Ind Indigena].[All]" dimensionUniqueName="[Municipio Atencion]" displayFolder="" count="0" unbalanced="0"/>
    <cacheHierarchy uniqueName="[Municipio Atencion].[Ind Sede]" caption="Municipio Atencion.Ind Sede" attribute="1" defaultMemberUniqueName="[Municipio Atencion].[Ind Sede].[All]" allUniqueName="[Municipio Atencion].[Ind Sede].[All]" dimensionUniqueName="[Municipio Atencion]" displayFolder="" count="0" unbalanced="0"/>
    <cacheHierarchy uniqueName="[Municipio Atencion].[Municipio Desc]" caption="Municipio Atencion.Municipio Desc" attribute="1" defaultMemberUniqueName="[Municipio Atencion].[Municipio Desc].[All]" allUniqueName="[Municipio Atencion].[Municipio Desc].[All]" dimensionUniqueName="[Municipio Atencion]" displayFolder="" count="0" unbalanced="0"/>
    <cacheHierarchy uniqueName="[Municipio Atencion].[Naturaleza Juridica]" caption="Municipio Atencion.Naturaleza Juridica" attribute="1" defaultMemberUniqueName="[Municipio Atencion].[Naturaleza Juridica].[All]" allUniqueName="[Municipio Atencion].[Naturaleza Juridica].[All]" dimensionUniqueName="[Municipio Atencion]" displayFolder="" count="0" unbalanced="0"/>
    <cacheHierarchy uniqueName="[Municipio Atencion].[Nivel Atencion]" caption="Municipio Atencion.Nivel Atencion" attribute="1" defaultMemberUniqueName="[Municipio Atencion].[Nivel Atencion].[All]" allUniqueName="[Municipio Atencion].[Nivel Atencion].[All]" dimensionUniqueName="[Municipio Atencion]" displayFolder="" count="0" unbalanced="0"/>
    <cacheHierarchy uniqueName="[Municipio Atencion].[Prestador Basico]" caption="Municipio Atencion.Prestador" attribute="1" keyAttribute="1" defaultMemberUniqueName="[Municipio Atencion].[Prestador Basico].[All]" allUniqueName="[Municipio Atencion].[Prestador Basico].[All]" dimensionUniqueName="[Municipio Atencion]" displayFolder="" count="0" unbalanced="0"/>
    <cacheHierarchy uniqueName="[Municipio RIPS].[Departamento]" caption="Departamento" attribute="1" defaultMemberUniqueName="[Municipio RIPS].[Departamento].[All]" allUniqueName="[Municipio RIPS].[Departamento].[All]" dimensionUniqueName="[Municipio RIPS]" displayFolder="" count="0" unbalanced="0"/>
    <cacheHierarchy uniqueName="[Municipio RIPS].[Municipio]" caption="Municipio" attribute="1" defaultMemberUniqueName="[Municipio RIPS].[Municipio].[All]" allUniqueName="[Municipio RIPS].[Municipio].[All]" dimensionUniqueName="[Municipio RIPS]" displayFolder="" count="0" unbalanced="0"/>
    <cacheHierarchy uniqueName="[Municipio RIPS].[País - Departamento - Municipio]" caption="País - Departamento - Municipio" defaultMemberUniqueName="[Municipio RIPS].[País - Departamento - Municipio].[All]" allUniqueName="[Municipio RIPS].[País - Departamento - Municipio].[All]" dimensionUniqueName="[Municipio RIPS]" displayFolder="" count="0" unbalanced="0"/>
    <cacheHierarchy uniqueName="[Pais].[Pais]" caption="Pais" attribute="1" defaultMemberUniqueName="[Pais].[Pais].[All]" allUniqueName="[Pais].[Pais].[All]" dimensionUniqueName="[Pais]" displayFolder="" count="2" unbalanced="0">
      <fieldsUsage count="2">
        <fieldUsage x="-1"/>
        <fieldUsage x="8"/>
      </fieldsUsage>
    </cacheHierarchy>
    <cacheHierarchy uniqueName="[Personal que atiende].[Personal que atiende]" caption="Personal que atiende" attribute="1" keyAttribute="1" defaultMemberUniqueName="[Personal que atiende].[Personal que atiende].[All]" allUniqueName="[Personal que atiende].[Personal que atiende].[All]" dimensionUniqueName="[Personal que atiende]" displayFolder="" count="0" unbalanced="0"/>
    <cacheHierarchy uniqueName="[Prestador].[Clase Prestador]" caption="Prestador.Clase Prestador" attribute="1" defaultMemberUniqueName="[Prestador].[Clase Prestador].[All]" allUniqueName="[Prestador].[Clase Prestador].[All]" dimensionUniqueName="[Prestador]" displayFolder="" count="0" unbalanced="0"/>
    <cacheHierarchy uniqueName="[Prestador].[Codigo]" caption="Prestador.Codigo" attribute="1" defaultMemberUniqueName="[Prestador].[Codigo].[All]" allUniqueName="[Prestador].[Codigo].[All]" dimensionUniqueName="[Prestador]" displayFolder="" count="0" unbalanced="0"/>
    <cacheHierarchy uniqueName="[Prestador].[Departamento]" caption="Prestador.Departamento" attribute="1" defaultMemberUniqueName="[Prestador].[Departamento].[All]" allUniqueName="[Prestador].[Departamento].[All]" dimensionUniqueName="[Prestador]" displayFolder="" count="0" unbalanced="0"/>
    <cacheHierarchy uniqueName="[Prestador].[Geografía]" caption="Prestador.Geografía" defaultMemberUniqueName="[Prestador].[Geografía].[All]" allUniqueName="[Prestador].[Geografía].[All]" dimensionUniqueName="[Prestador]" displayFolder="" count="0" unbalanced="0"/>
    <cacheHierarchy uniqueName="[Prestador].[Ind ESE]" caption="Prestador.Ind ESE" attribute="1" defaultMemberUniqueName="[Prestador].[Ind ESE].[All]" allUniqueName="[Prestador].[Ind ESE].[All]" dimensionUniqueName="[Prestador]" displayFolder="" count="0" unbalanced="0"/>
    <cacheHierarchy uniqueName="[Prestador].[Ind Habilitado]" caption="Prestador.Ind Habilitado" attribute="1" defaultMemberUniqueName="[Prestador].[Ind Habilitado].[All]" allUniqueName="[Prestador].[Ind Habilitado].[All]" dimensionUniqueName="[Prestador]" displayFolder="" count="0" unbalanced="0"/>
    <cacheHierarchy uniqueName="[Prestador].[Ind Indigena]" caption="Prestador.Ind Indigena" attribute="1" defaultMemberUniqueName="[Prestador].[Ind Indigena].[All]" allUniqueName="[Prestador].[Ind Indigena].[All]" dimensionUniqueName="[Prestador]" displayFolder="" count="0" unbalanced="0"/>
    <cacheHierarchy uniqueName="[Prestador].[Ind Sede]" caption="Prestador.Ind Sede" attribute="1" defaultMemberUniqueName="[Prestador].[Ind Sede].[All]" allUniqueName="[Prestador].[Ind Sede].[All]" dimensionUniqueName="[Prestador]" displayFolder="" count="0" unbalanced="0"/>
    <cacheHierarchy uniqueName="[Prestador].[Municipio Desc]" caption="Prestador.Municipio Desc" attribute="1" defaultMemberUniqueName="[Prestador].[Municipio Desc].[All]" allUniqueName="[Prestador].[Municipio Desc].[All]" dimensionUniqueName="[Prestador]" displayFolder="" count="0" unbalanced="0"/>
    <cacheHierarchy uniqueName="[Prestador].[Naturaleza Juridica]" caption="Prestador.Naturaleza Juridica" attribute="1" defaultMemberUniqueName="[Prestador].[Naturaleza Juridica].[All]" allUniqueName="[Prestador].[Naturaleza Juridica].[All]" dimensionUniqueName="[Prestador]" displayFolder="" count="0" unbalanced="0"/>
    <cacheHierarchy uniqueName="[Prestador].[Nivel Atencion]" caption="Prestador.Nivel Atencion" attribute="1" defaultMemberUniqueName="[Prestador].[Nivel Atencion].[All]" allUniqueName="[Prestador].[Nivel Atencion].[All]" dimensionUniqueName="[Prestador]" displayFolder="" count="0" unbalanced="0"/>
    <cacheHierarchy uniqueName="[Prestador].[Prestador Basico]" caption="Prestador.Prestador" attribute="1" keyAttribute="1" defaultMemberUniqueName="[Prestador].[Prestador Basico].[All]" allUniqueName="[Prestador].[Prestador Basico].[All]" dimensionUniqueName="[Prestador]" displayFolder="" count="0" unbalanced="0"/>
    <cacheHierarchy uniqueName="[Procedimientos médicos].[Clasificación CUPS]" caption="Clasificación CUPS" defaultMemberUniqueName="[Procedimientos médicos].[Clasificación CUPS].[All]" allUniqueName="[Procedimientos médicos].[Clasificación CUPS].[All]" dimensionUniqueName="[Procedimientos médicos]" displayFolder="" count="7" unbalanced="0">
      <fieldsUsage count="7">
        <fieldUsage x="-1"/>
        <fieldUsage x="9"/>
        <fieldUsage x="10"/>
        <fieldUsage x="11"/>
        <fieldUsage x="12"/>
        <fieldUsage x="13"/>
        <fieldUsage x="14"/>
      </fieldsUsage>
    </cacheHierarchy>
    <cacheHierarchy uniqueName="[Procedimientos médicos].[Procedimiento CUPS]" caption="Procedimiento CUPS" attribute="1" defaultMemberUniqueName="[Procedimientos médicos].[Procedimiento CUPS].[All]" allUniqueName="[Procedimientos médicos].[Procedimiento CUPS].[All]" dimensionUniqueName="[Procedimientos médicos]" displayFolder="" count="0" unbalanced="0"/>
    <cacheHierarchy uniqueName="[Semanas Gestacion].[Rango Semanas Gestacion]" caption="Rango Semanas Gestacion" attribute="1" defaultMemberUniqueName="[Semanas Gestacion].[Rango Semanas Gestacion].[All]" allUniqueName="[Semanas Gestacion].[Rango Semanas Gestacion].[All]" dimensionUniqueName="[Semanas Gestacion]" displayFolder="" count="0" unbalanced="0"/>
    <cacheHierarchy uniqueName="[Semanas Gestacion].[Semanas Gestacion]" caption="Semanas Gestacion" attribute="1" keyAttribute="1" defaultMemberUniqueName="[Semanas Gestacion].[Semanas Gestacion].[All]" allUniqueName="[Semanas Gestacion].[Semanas Gestacion].[All]" dimensionUniqueName="[Semanas Gestacion]" displayFolder="" count="0" unbalanced="0"/>
    <cacheHierarchy uniqueName="[Sexo].[Sexo]" caption="Sexo" attribute="1" defaultMemberUniqueName="[Sexo].[Sexo].[All]" allUniqueName="[Sexo].[Sexo].[All]" dimensionUniqueName="[Sexo]" displayFolder="" count="2" unbalanced="0">
      <fieldsUsage count="2">
        <fieldUsage x="-1"/>
        <fieldUsage x="28"/>
      </fieldsUsage>
    </cacheHierarchy>
    <cacheHierarchy uniqueName="[Tipo Atencion C29].[Tipo Evento RIPS]" caption="Tipo Evento RIPS" attribute="1" keyAttribute="1" defaultMemberUniqueName="[Tipo Atencion C29].[Tipo Evento RIPS].[All]" allUniqueName="[Tipo Atencion C29].[Tipo Evento RIPS].[All]" dimensionUniqueName="[Tipo Atencion C29]" displayFolder="" count="2" unbalanced="0">
      <fieldsUsage count="2">
        <fieldUsage x="-1"/>
        <fieldUsage x="27"/>
      </fieldsUsage>
    </cacheHierarchy>
    <cacheHierarchy uniqueName="[Tipo de Identificación].[Codigo Tipo Identificación]" caption="Codigo Tipo Identificación" attribute="1" defaultMemberUniqueName="[Tipo de Identificación].[Codigo Tipo Identificación].[All]" allUniqueName="[Tipo de Identificación].[Codigo Tipo Identificación].[All]" dimensionUniqueName="[Tipo de Identificación]" displayFolder="" count="0" unbalanced="0"/>
    <cacheHierarchy uniqueName="[Tipo de Identificación].[Tipo Identificacion]" caption="Tipo Identificacion" attribute="1" keyAttribute="1" defaultMemberUniqueName="[Tipo de Identificación].[Tipo Identificacion].[All]" allUniqueName="[Tipo de Identificación].[Tipo Identificacion].[All]" dimensionUniqueName="[Tipo de Identificación]" displayFolder="" count="0" unbalanced="0"/>
    <cacheHierarchy uniqueName="[Tipo de Medicamento].[Tipo Medicamento]" caption="Tipo Medicamento" attribute="1" keyAttribute="1" defaultMemberUniqueName="[Tipo de Medicamento].[Tipo Medicamento].[All]" allUniqueName="[Tipo de Medicamento].[Tipo Medicamento].[All]" dimensionUniqueName="[Tipo de Medicamento]" displayFolder="" count="0" unbalanced="0"/>
    <cacheHierarchy uniqueName="[Tipo Diagnóstico Principal].[Tipo Diagnóstico Principal]" caption="Tipo Diagnóstico Principal" attribute="1" keyAttribute="1" defaultMemberUniqueName="[Tipo Diagnóstico Principal].[Tipo Diagnóstico Principal].[All]" allUniqueName="[Tipo Diagnóstico Principal].[Tipo Diagnóstico Principal].[All]" dimensionUniqueName="[Tipo Diagnóstico Principal]" displayFolder="" count="0" unbalanced="0"/>
    <cacheHierarchy uniqueName="[Tipo Usuario].[Tipo de Usuario]" caption="Tipo de Usuario" attribute="1" keyAttribute="1" defaultMemberUniqueName="[Tipo Usuario].[Tipo de Usuario].[All]" allUniqueName="[Tipo Usuario].[Tipo de Usuario].[All]" dimensionUniqueName="[Tipo Usuario]" displayFolder="" count="0" unbalanced="0"/>
    <cacheHierarchy uniqueName="[Diagnostico Principal].[Grupo]" caption="Diagnostico Principal.Grupo" attribute="1" defaultMemberUniqueName="[Diagnostico Principal].[Grupo].[All]" allUniqueName="[Diagnostico Principal].[Grupo].[All]" dimensionUniqueName="[Diagnostico Principal]" displayFolder="" count="0" unbalanced="0" hidden="1"/>
    <cacheHierarchy uniqueName="[Diagnostico Principal].[Subgrupo]" caption="Diagnostico Principal.Subgrupo" attribute="1" defaultMemberUniqueName="[Diagnostico Principal].[Subgrupo].[All]" allUniqueName="[Diagnostico Principal].[Subgrupo].[All]" dimensionUniqueName="[Diagnostico Principal]" displayFolder="" count="0" unbalanced="0" hidden="1"/>
    <cacheHierarchy uniqueName="[Diagnostico Principal Egreso].[Grupo]" caption="Diagnostico Principal Egreso.Grupo" attribute="1" defaultMemberUniqueName="[Diagnostico Principal Egreso].[Grupo].[All]" allUniqueName="[Diagnostico Principal Egreso].[Grupo].[All]" dimensionUniqueName="[Diagnostico Principal Egreso]" displayFolder="" count="0" unbalanced="0" hidden="1"/>
    <cacheHierarchy uniqueName="[Diagnostico Principal Egreso].[Subgrupo]" caption="Diagnostico Principal Egreso.Subgrupo" attribute="1" defaultMemberUniqueName="[Diagnostico Principal Egreso].[Subgrupo].[All]" allUniqueName="[Diagnostico Principal Egreso].[Subgrupo].[All]" dimensionUniqueName="[Diagnostico Principal Egreso]" displayFolder="" count="0" unbalanced="0" hidden="1"/>
    <cacheHierarchy uniqueName="[Edad].[Asistencia Social]" caption="Asistencia Social" attribute="1" defaultMemberUniqueName="[Edad].[Asistencia Social].[All]" allUniqueName="[Edad].[Asistencia Social].[All]" dimensionUniqueName="[Edad]" displayFolder="" count="0" unbalanced="0" hidden="1"/>
    <cacheHierarchy uniqueName="[Edad].[Decenios DANE]" caption="Decenios DANE" attribute="1" defaultMemberUniqueName="[Edad].[Decenios DANE].[All]" allUniqueName="[Edad].[Decenios DANE].[All]" dimensionUniqueName="[Edad]" displayFolder="" count="0" unbalanced="0" hidden="1"/>
    <cacheHierarchy uniqueName="[Edad].[Edades Simples DANE]" caption="Edades Simples DANE" attribute="1" defaultMemberUniqueName="[Edad].[Edades Simples DANE].[All]" allUniqueName="[Edad].[Edades Simples DANE].[All]" dimensionUniqueName="[Edad]" displayFolder="" count="0" unbalanced="0" hidden="1"/>
    <cacheHierarchy uniqueName="[Edad].[Etapas Ciclo Vital]" caption="Etapas Ciclo Vital" attribute="1" defaultMemberUniqueName="[Edad].[Etapas Ciclo Vital].[All]" allUniqueName="[Edad].[Etapas Ciclo Vital].[All]" dimensionUniqueName="[Edad]" displayFolder="" count="0" unbalanced="0" hidden="1"/>
    <cacheHierarchy uniqueName="[Edad].[Grandes Grupos DANE]" caption="Grandes Grupos DANE" attribute="1" defaultMemberUniqueName="[Edad].[Grandes Grupos DANE].[All]" allUniqueName="[Edad].[Grandes Grupos DANE].[All]" dimensionUniqueName="[Edad]" displayFolder="" count="0" unbalanced="0" hidden="1"/>
    <cacheHierarchy uniqueName="[Edad].[Pensiones]" caption="Pensiones" attribute="1" defaultMemberUniqueName="[Edad].[Pensiones].[All]" allUniqueName="[Edad].[Pensiones].[All]" dimensionUniqueName="[Edad]" displayFolder="" count="0" unbalanced="0" hidden="1"/>
    <cacheHierarchy uniqueName="[Edad].[Quinquenios DANE]" caption="Quinquenios DANE" attribute="1" defaultMemberUniqueName="[Edad].[Quinquenios DANE].[All]" allUniqueName="[Edad].[Quinquenios DANE].[All]" dimensionUniqueName="[Edad]" displayFolder="" count="0" unbalanced="0" hidden="1"/>
    <cacheHierarchy uniqueName="[Edad].[Riesgos Profesionales]" caption="Riesgos Profesionales" attribute="1" defaultMemberUniqueName="[Edad].[Riesgos Profesionales].[All]" allUniqueName="[Edad].[Riesgos Profesionales].[All]" dimensionUniqueName="[Edad]" displayFolder="" count="0" unbalanced="0" hidden="1"/>
    <cacheHierarchy uniqueName="[Edad].[Salud]" caption="Salud" attribute="1" defaultMemberUniqueName="[Edad].[Salud].[All]" allUniqueName="[Edad].[Salud].[All]" dimensionUniqueName="[Edad]" displayFolder="" count="0" unbalanced="0" hidden="1"/>
    <cacheHierarchy uniqueName="[Edad].[Trabajo Y Empleo]" caption="Trabajo Y Empleo" attribute="1" defaultMemberUniqueName="[Edad].[Trabajo Y Empleo].[All]" allUniqueName="[Edad].[Trabajo Y Empleo].[All]" dimensionUniqueName="[Edad]" displayFolder="" count="0" unbalanced="0" hidden="1"/>
    <cacheHierarchy uniqueName="[Edad].[UPC Nacional]" caption="UPC Nacional" attribute="1" defaultMemberUniqueName="[Edad].[UPC Nacional].[All]" allUniqueName="[Edad].[UPC Nacional].[All]" dimensionUniqueName="[Edad]" displayFolder="" count="0" unbalanced="0" hidden="1"/>
    <cacheHierarchy uniqueName="[Medicamento - Consolidado Invima].[Segundo Nivel]" caption="Segundo Nivel" attribute="1" defaultMemberUniqueName="[Medicamento - Consolidado Invima].[Segundo Nivel].[All]" allUniqueName="[Medicamento - Consolidado Invima].[Segundo Nivel].[All]" dimensionUniqueName="[Medicamento - Consolidado Invima]" displayFolder="" count="0" unbalanced="0" hidden="1"/>
    <cacheHierarchy uniqueName="[Medicamento - Consolidado Invima].[Tercer Nivel]" caption="Tercer Nivel" attribute="1" defaultMemberUniqueName="[Medicamento - Consolidado Invima].[Tercer Nivel].[All]" allUniqueName="[Medicamento - Consolidado Invima].[Tercer Nivel].[All]" dimensionUniqueName="[Medicamento - Consolidado Invima]" displayFolder="" count="0" unbalanced="0" hidden="1"/>
    <cacheHierarchy uniqueName="[Municipio Atencion].[Municipio ID]" caption="Municipio Atencion.Municipio ID" attribute="1" defaultMemberUniqueName="[Municipio Atencion].[Municipio ID].[All]" allUniqueName="[Municipio Atencion].[Municipio ID].[All]" dimensionUniqueName="[Municipio Atencion]" displayFolder="" count="0" unbalanced="0" hidden="1"/>
    <cacheHierarchy uniqueName="[Municipio Atencion].[Pais Desc]" caption="Municipio Atencion.Pais Desc" attribute="1" defaultMemberUniqueName="[Municipio Atencion].[Pais Desc].[All]" allUniqueName="[Municipio Atencion].[Pais Desc].[All]" dimensionUniqueName="[Municipio Atencion]" displayFolder="" count="0" unbalanced="0" hidden="1"/>
    <cacheHierarchy uniqueName="[Municipio RIPS].[ID Geografia]" caption="ID Geografia" attribute="1" keyAttribute="1" defaultMemberUniqueName="[Municipio RIPS].[ID Geografia].[All]" allUniqueName="[Municipio RIPS].[ID Geografia].[All]" dimensionUniqueName="[Municipio RIPS]" displayFolder="" count="0" unbalanced="0" hidden="1"/>
    <cacheHierarchy uniqueName="[Municipio RIPS].[País]" caption="País" attribute="1" defaultMemberUniqueName="[Municipio RIPS].[País].[All]" allUniqueName="[Municipio RIPS].[País].[All]" dimensionUniqueName="[Municipio RIPS]" displayFolder="" count="0" unbalanced="0" hidden="1"/>
    <cacheHierarchy uniqueName="[Pais].[Pais ID]" caption="Pais ID" attribute="1" keyAttribute="1" defaultMemberUniqueName="[Pais].[Pais ID].[All]" allUniqueName="[Pais].[Pais ID].[All]" dimensionUniqueName="[Pais]" displayFolder="" count="0" unbalanced="0" hidden="1"/>
    <cacheHierarchy uniqueName="[Prestador].[Municipio ID]" caption="Prestador.Municipio ID" attribute="1" defaultMemberUniqueName="[Prestador].[Municipio ID].[All]" allUniqueName="[Prestador].[Municipio ID].[All]" dimensionUniqueName="[Prestador]" displayFolder="" count="0" unbalanced="0" hidden="1"/>
    <cacheHierarchy uniqueName="[Prestador].[Pais Desc]" caption="Prestador.Pais Desc" attribute="1" defaultMemberUniqueName="[Prestador].[Pais Desc].[All]" allUniqueName="[Prestador].[Pais Desc].[All]" dimensionUniqueName="[Prestador]" displayFolder="" count="0" unbalanced="0" hidden="1"/>
    <cacheHierarchy uniqueName="[Procedimientos médicos].[Capítulo]" caption="Capítulo" attribute="1" defaultMemberUniqueName="[Procedimientos médicos].[Capítulo].[All]" allUniqueName="[Procedimientos médicos].[Capítulo].[All]" dimensionUniqueName="[Procedimientos médicos]" displayFolder="" count="0" unbalanced="0" hidden="1"/>
    <cacheHierarchy uniqueName="[Procedimientos médicos].[Categoría]" caption="Categoría" attribute="1" defaultMemberUniqueName="[Procedimientos médicos].[Categoría].[All]" allUniqueName="[Procedimientos médicos].[Categoría].[All]" dimensionUniqueName="[Procedimientos médicos]" displayFolder="" count="0" unbalanced="0" hidden="1"/>
    <cacheHierarchy uniqueName="[Procedimientos médicos].[Grupo]" caption="Grupo" attribute="1" defaultMemberUniqueName="[Procedimientos médicos].[Grupo].[All]" allUniqueName="[Procedimientos médicos].[Grupo].[All]" dimensionUniqueName="[Procedimientos médicos]" displayFolder="" count="0" unbalanced="0" hidden="1"/>
    <cacheHierarchy uniqueName="[Procedimientos médicos].[ID Procedimientos]" caption="ID Procedimientos" attribute="1" keyAttribute="1" defaultMemberUniqueName="[Procedimientos médicos].[ID Procedimientos].[All]" allUniqueName="[Procedimientos médicos].[ID Procedimientos].[All]" dimensionUniqueName="[Procedimientos médicos]" displayFolder="" count="0" unbalanced="0" hidden="1"/>
    <cacheHierarchy uniqueName="[Procedimientos médicos].[Procedimiento RIPS]" caption="Procedimiento RIPS" attribute="1" defaultMemberUniqueName="[Procedimientos médicos].[Procedimiento RIPS].[All]" allUniqueName="[Procedimientos médicos].[Procedimiento RIPS].[All]" dimensionUniqueName="[Procedimientos médicos]" displayFolder="" count="0" unbalanced="0" hidden="1"/>
    <cacheHierarchy uniqueName="[Procedimientos médicos].[Sección]" caption="Sección" attribute="1" defaultMemberUniqueName="[Procedimientos médicos].[Sección].[All]" allUniqueName="[Procedimientos médicos].[Sección].[All]" dimensionUniqueName="[Procedimientos médicos]" displayFolder="" count="0" unbalanced="0" hidden="1"/>
    <cacheHierarchy uniqueName="[Procedimientos médicos].[Subgrupo]" caption="Subgrupo" attribute="1" defaultMemberUniqueName="[Procedimientos médicos].[Subgrupo].[All]" allUniqueName="[Procedimientos médicos].[Subgrupo].[All]" dimensionUniqueName="[Procedimientos médicos]" displayFolder="" count="0" unbalanced="0" hidden="1"/>
    <cacheHierarchy uniqueName="[Sexo].[Sexo ID]" caption="Sexo ID" attribute="1" keyAttribute="1" defaultMemberUniqueName="[Sexo].[Sexo ID].[All]" allUniqueName="[Sexo].[Sexo ID].[All]" dimensionUniqueName="[Sexo]" displayFolder="" count="0" unbalanced="0" hidden="1"/>
    <cacheHierarchy uniqueName="[Measures].[Valor Atencion]" caption="Valor Atencion" measure="1" displayFolder="" measureGroup="Circular 029 - RIPS" count="0"/>
    <cacheHierarchy uniqueName="[Measures].[Valor Cuota Moderadora]" caption="Valor Cuota Moderadora" measure="1" displayFolder="" measureGroup="Circular 029 - RIPS" count="0"/>
    <cacheHierarchy uniqueName="[Measures].[Neto A Pagar Consulta]" caption="Neto A Pagar Consulta" measure="1" displayFolder="" measureGroup="Circular 029 - RIPS" count="0"/>
    <cacheHierarchy uniqueName="[Measures].[Numero Dias Estancia]" caption="Numero Dias Estancia" measure="1" displayFolder="" measureGroup="Circular 029 - RIPS" count="0"/>
    <cacheHierarchy uniqueName="[Measures].[Número de Atenciones]" caption="Número de Atenciones" measure="1" displayFolder="" measureGroup="Circular 029 - RIPS" count="0" oneField="1">
      <fieldsUsage count="1">
        <fieldUsage x="7"/>
      </fieldsUsage>
    </cacheHierarchy>
    <cacheHierarchy uniqueName="[Measures].[Unidades]" caption="Unidades" measure="1" displayFolder="" measureGroup="Circular 029 - RIPS" count="0"/>
    <cacheHierarchy uniqueName="[Measures].[Número de Personas Atendidas]" caption="Número de Personas Atendidas" measure="1" displayFolder="" measureGroup="Personas Atendidas" count="0"/>
  </cacheHierarchies>
  <kpis count="0"/>
  <dimensions count="24">
    <dimension name="Ambitos de procedimiento" uniqueName="[Ambitos de procedimiento]" caption="Ambitos de procedimiento"/>
    <dimension name="Causas externas" uniqueName="[Causas externas]" caption="Causas externas"/>
    <dimension name="Diagnostico Principal" uniqueName="[Diagnostico Principal]" caption="Diagnostico Principal"/>
    <dimension name="Diagnostico Principal Egreso" uniqueName="[Diagnostico Principal Egreso]" caption="Diagnostico Principal Egreso"/>
    <dimension name="Edad" uniqueName="[Edad]" caption="Edad"/>
    <dimension name="Estado de la Salida" uniqueName="[Estado de la Salida]" caption="Estado de la Salida"/>
    <dimension name="Fecha de Atención" uniqueName="[Fecha de Atención]" caption="Fecha de Atención"/>
    <dimension name="Finalidad Consulta" uniqueName="[Finalidad Consulta]" caption="Finalidad Consulta"/>
    <dimension name="Finalidad Procedimientos" uniqueName="[Finalidad Procedimientos]" caption="Finalidad Procedimientos"/>
    <dimension measure="1" name="Measures" uniqueName="[Measures]" caption="Measures"/>
    <dimension name="Medicamento - Consolidado Invima" uniqueName="[Medicamento - Consolidado Invima]" caption="Medicamento - Consolidado Invima"/>
    <dimension name="Municipio Atencion" uniqueName="[Municipio Atencion]" caption="Municipio Atencion"/>
    <dimension name="Municipio RIPS" uniqueName="[Municipio RIPS]" caption="Municipio RIPS"/>
    <dimension name="Pais" uniqueName="[Pais]" caption="Pais"/>
    <dimension name="Personal que atiende" uniqueName="[Personal que atiende]" caption="Personal que atiende"/>
    <dimension name="Prestador" uniqueName="[Prestador]" caption="Prestador"/>
    <dimension name="Procedimientos médicos" uniqueName="[Procedimientos médicos]" caption="Procedimientos médicos"/>
    <dimension name="Semanas Gestacion" uniqueName="[Semanas Gestacion]" caption="Semanas Gestacion"/>
    <dimension name="Sexo" uniqueName="[Sexo]" caption="Sexo"/>
    <dimension name="Tipo Atencion C29" uniqueName="[Tipo Atencion C29]" caption="Tipo Atencion C29"/>
    <dimension name="Tipo de Identificación" uniqueName="[Tipo de Identificación]" caption="Tipo de Identificación"/>
    <dimension name="Tipo de Medicamento" uniqueName="[Tipo de Medicamento]" caption="Tipo de Medicamento"/>
    <dimension name="Tipo Diagnóstico Principal" uniqueName="[Tipo Diagnóstico Principal]" caption="Tipo Diagnóstico Principal"/>
    <dimension name="Tipo Usuario" uniqueName="[Tipo Usuario]" caption="Tipo Usuario"/>
  </dimensions>
  <measureGroups count="2">
    <measureGroup name="Circular 029 - RIPS" caption="Circular 029 - RIPS"/>
    <measureGroup name="Personas Atendidas" caption="Personas Atendidas"/>
  </measureGroups>
  <maps count="4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ra Yanira Roa Sanchez" refreshedDate="44314.574477662034" backgroundQuery="1" createdVersion="5" refreshedVersion="6" minRefreshableVersion="3" recordCount="0" supportSubquery="1" supportAdvancedDrill="1" xr:uid="{8AC50A09-8CF4-4D5B-8B6F-2618691BE8B7}">
  <cacheSource type="external" connectionId="3"/>
  <cacheFields count="26">
    <cacheField name="[Fecha de Atención].[Año - Semestre - Mes].[Anno]" caption="Anno" numFmtId="0" hierarchy="22" level="1">
      <sharedItems count="5">
        <s v="[Fecha de Atención].[Año - Semestre - Mes].[Anno].&amp;[2017]" c="2017"/>
        <s v="[Fecha de Atención].[Año - Semestre - Mes].[Anno].&amp;[2018]" c="2018"/>
        <s v="[Fecha de Atención].[Año - Semestre - Mes].[Anno].&amp;[2019]" c="2019"/>
        <s v="[Fecha de Atención].[Año - Semestre - Mes].[Anno].&amp;[2020]" c="2020"/>
        <s v="[Fecha de Atención].[Año - Semestre - Mes].[Anno].&amp;[2021]" c="2021"/>
      </sharedItems>
    </cacheField>
    <cacheField name="[Fecha de Atención].[Año - Semestre - Mes].[Semestre]" caption="Semestre" numFmtId="0" hierarchy="22" level="2">
      <sharedItems containsSemiMixedTypes="0" containsString="0"/>
    </cacheField>
    <cacheField name="[Fecha de Atención].[Año - Semestre - Mes].[Mes]" caption="Mes" numFmtId="0" hierarchy="22" level="3">
      <sharedItems containsSemiMixedTypes="0" containsString="0"/>
    </cacheField>
    <cacheField name="[Fecha de Atención].[Año - Semestre - Mes].[Fecha]" caption="Fecha" numFmtId="0" hierarchy="22" level="4">
      <sharedItems containsSemiMixedTypes="0" containsString="0"/>
    </cacheField>
    <cacheField name="[Fecha de Atención].[Año - Semestre - Mes].[Fecha].[Anno]" caption="Anno" propertyName="Anno" numFmtId="0" hierarchy="22" level="4" memberPropertyField="1">
      <sharedItems containsSemiMixedTypes="0" containsString="0"/>
    </cacheField>
    <cacheField name="[Fecha de Atención].[Año - Semestre - Mes].[Fecha].[Mes]" caption="Mes" propertyName="Mes" numFmtId="0" hierarchy="22" level="4" memberPropertyField="1">
      <sharedItems containsSemiMixedTypes="0" containsString="0"/>
    </cacheField>
    <cacheField name="[Fecha de Atención].[Año - Semestre - Mes].[Fecha].[Semestre]" caption="Semestre" propertyName="Semestre" numFmtId="0" hierarchy="22" level="4" memberPropertyField="1">
      <sharedItems containsSemiMixedTypes="0" containsString="0"/>
    </cacheField>
    <cacheField name="[Measures].[Número de Atenciones]" caption="Número de Atenciones" numFmtId="0" hierarchy="113" level="32767"/>
    <cacheField name="[Pais].[Pais].[Pais]" caption="Pais" numFmtId="0" hierarchy="52" level="1">
      <sharedItems containsSemiMixedTypes="0" containsString="0"/>
    </cacheField>
    <cacheField name="[Municipio RIPS].[País - Departamento - Municipio].[País]" caption="País" numFmtId="0" hierarchy="51" level="1">
      <sharedItems count="2">
        <s v="[Municipio RIPS].[País - Departamento - Municipio].[País].&amp;[1 - Colombia]" c="1 - Colombia"/>
        <s v="[Municipio RIPS].[País - Departamento - Municipio].[País].&amp;[-1 - NO DEFINIDO]" c="-1 - NO DEFINIDO"/>
      </sharedItems>
    </cacheField>
    <cacheField name="[Municipio RIPS].[País - Departamento - Municipio].[Departamento]" caption="Departamento" numFmtId="0" hierarchy="51" level="2" mappingCount="1">
      <sharedItems count="33">
        <s v="[Municipio RIPS].[País - Departamento - Municipio].[Departamento].[05 - Antioquia]" c="05 - Antioquia" cp="1">
          <x/>
        </s>
        <s v="[Municipio RIPS].[País - Departamento - Municipio].[Departamento].[08 - Atlántico]" c="08 - Atlántico" cp="1">
          <x/>
        </s>
        <s v="[Municipio RIPS].[País - Departamento - Municipio].[Departamento].[11 - Bogotá, D.C.]" c="11 - Bogotá, D.C." cp="1">
          <x/>
        </s>
        <s v="[Municipio RIPS].[País - Departamento - Municipio].[Departamento].[13 - Bolívar]" c="13 - Bolívar" cp="1">
          <x/>
        </s>
        <s v="[Municipio RIPS].[País - Departamento - Municipio].[Departamento].[15 - Boyacá]" c="15 - Boyacá" cp="1">
          <x/>
        </s>
        <s v="[Municipio RIPS].[País - Departamento - Municipio].[Departamento].[17 - Caldas]" c="17 - Caldas" cp="1">
          <x/>
        </s>
        <s v="[Municipio RIPS].[País - Departamento - Municipio].[Departamento].[18 - Caquetá]" c="18 - Caquetá" cp="1">
          <x/>
        </s>
        <s v="[Municipio RIPS].[País - Departamento - Municipio].[Departamento].[19 - Cauca]" c="19 - Cauca" cp="1">
          <x/>
        </s>
        <s v="[Municipio RIPS].[País - Departamento - Municipio].[Departamento].[20 - Cesar]" c="20 - Cesar" cp="1">
          <x/>
        </s>
        <s v="[Municipio RIPS].[País - Departamento - Municipio].[Departamento].[23 - Córdoba]" c="23 - Córdoba" cp="1">
          <x/>
        </s>
        <s v="[Municipio RIPS].[País - Departamento - Municipio].[Departamento].[25 - Cundinamarca]" c="25 - Cundinamarca" cp="1">
          <x/>
        </s>
        <s v="[Municipio RIPS].[País - Departamento - Municipio].[Departamento].[27 - Chocó]" c="27 - Chocó" cp="1">
          <x/>
        </s>
        <s v="[Municipio RIPS].[País - Departamento - Municipio].[Departamento].[41 - Huila]" c="41 - Huila" cp="1">
          <x/>
        </s>
        <s v="[Municipio RIPS].[País - Departamento - Municipio].[Departamento].[44 - La Guajira]" c="44 - La Guajira" cp="1">
          <x/>
        </s>
        <s v="[Municipio RIPS].[País - Departamento - Municipio].[Departamento].[47 - Magdalena]" c="47 - Magdalena" cp="1">
          <x/>
        </s>
        <s v="[Municipio RIPS].[País - Departamento - Municipio].[Departamento].[50 - Meta]" c="50 - Meta" cp="1">
          <x/>
        </s>
        <s v="[Municipio RIPS].[País - Departamento - Municipio].[Departamento].[52 - Nariño]" c="52 - Nariño" cp="1">
          <x/>
        </s>
        <s v="[Municipio RIPS].[País - Departamento - Municipio].[Departamento].[54 - Norte de Santander]" c="54 - Norte de Santander" cp="1">
          <x/>
        </s>
        <s v="[Municipio RIPS].[País - Departamento - Municipio].[Departamento].[63 - Quindio]" c="63 - Quindio" cp="1">
          <x/>
        </s>
        <s v="[Municipio RIPS].[País - Departamento - Municipio].[Departamento].[66 - Risaralda]" c="66 - Risaralda" cp="1">
          <x/>
        </s>
        <s v="[Municipio RIPS].[País - Departamento - Municipio].[Departamento].[68 - Santander]" c="68 - Santander" cp="1">
          <x/>
        </s>
        <s v="[Municipio RIPS].[País - Departamento - Municipio].[Departamento].[70 - Sucre]" c="70 - Sucre" cp="1">
          <x/>
        </s>
        <s v="[Municipio RIPS].[País - Departamento - Municipio].[Departamento].[73 - Tolima]" c="73 - Tolima" cp="1">
          <x/>
        </s>
        <s v="[Municipio RIPS].[País - Departamento - Municipio].[Departamento].[76 - Valle del Cauca]" c="76 - Valle del Cauca" cp="1">
          <x/>
        </s>
        <s v="[Municipio RIPS].[País - Departamento - Municipio].[Departamento].[81 - Arauca]" c="81 - Arauca" cp="1">
          <x/>
        </s>
        <s v="[Municipio RIPS].[País - Departamento - Municipio].[Departamento].[85 - Casanare]" c="85 - Casanare" cp="1">
          <x/>
        </s>
        <s v="[Municipio RIPS].[País - Departamento - Municipio].[Departamento].[86 - Putumayo]" c="86 - Putumayo" cp="1">
          <x/>
        </s>
        <s v="[Municipio RIPS].[País - Departamento - Municipio].[Departamento].[88 - Archipiélago de San Andrés, Providencia y Santa Catalina]" c="88 - Archipiélago de San Andrés, Providencia y Santa Catalina" cp="1">
          <x/>
        </s>
        <s v="[Municipio RIPS].[País - Departamento - Municipio].[Departamento].[91 - Amazonas]" c="91 - Amazonas" cp="1">
          <x/>
        </s>
        <s v="[Municipio RIPS].[País - Departamento - Municipio].[Departamento].[94 - Guainía]" c="94 - Guainía" cp="1">
          <x/>
        </s>
        <s v="[Municipio RIPS].[País - Departamento - Municipio].[Departamento].[95 - Guaviare]" c="95 - Guaviare" cp="1">
          <x/>
        </s>
        <s v="[Municipio RIPS].[País - Departamento - Municipio].[Departamento].[97 - Vaupés]" c="97 - Vaupés" cp="1">
          <x/>
        </s>
        <s v="[Municipio RIPS].[País - Departamento - Municipio].[Departamento].[99 - Vichada]" c="99 - Vichada" cp="1">
          <x/>
        </s>
      </sharedItems>
      <mpMap v="12"/>
    </cacheField>
    <cacheField name="[Municipio RIPS].[País - Departamento - Municipio].[Municipio]" caption="Municipio" numFmtId="0" hierarchy="51" level="3" mappingCount="1">
      <sharedItems count="157">
        <s v="[Municipio RIPS].[País - Departamento - Municipio].[Municipio].&amp;[08001 - Barranquilla]" c="08001 - Barranquilla" cp="1">
          <x/>
        </s>
        <s v="[Municipio RIPS].[País - Departamento - Municipio].[Municipio].&amp;[08078 - Baranoa]" c="08078 - Baranoa" cp="1">
          <x/>
        </s>
        <s v="[Municipio RIPS].[País - Departamento - Municipio].[Municipio].&amp;[08137 - Campo De La Cruz]" c="08137 - Campo De La Cruz" cp="1">
          <x/>
        </s>
        <s v="[Municipio RIPS].[País - Departamento - Municipio].[Municipio].&amp;[08141 - Candelaria]" c="08141 - Candelaria" cp="1">
          <x/>
        </s>
        <s v="[Municipio RIPS].[País - Departamento - Municipio].[Municipio].&amp;[08296 - Galapa]" c="08296 - Galapa" cp="1">
          <x/>
        </s>
        <s v="[Municipio RIPS].[País - Departamento - Municipio].[Municipio].&amp;[08372 - Juan De Acosta]" c="08372 - Juan De Acosta" cp="1">
          <x/>
        </s>
        <s v="[Municipio RIPS].[País - Departamento - Municipio].[Municipio].&amp;[08421 - Luruaco]" c="08421 - Luruaco" cp="1">
          <x/>
        </s>
        <s v="[Municipio RIPS].[País - Departamento - Municipio].[Municipio].&amp;[08433 - Malambo]" c="08433 - Malambo" cp="1">
          <x/>
        </s>
        <s v="[Municipio RIPS].[País - Departamento - Municipio].[Municipio].&amp;[08436 - Manatí]" c="08436 - Manatí" cp="1">
          <x/>
        </s>
        <s v="[Municipio RIPS].[País - Departamento - Municipio].[Municipio].&amp;[08520 - Palmar De Varela]" c="08520 - Palmar De Varela" cp="1">
          <x/>
        </s>
        <s v="[Municipio RIPS].[País - Departamento - Municipio].[Municipio].&amp;[08549 - Piojó]" c="08549 - Piojó" cp="1">
          <x/>
        </s>
        <s v="[Municipio RIPS].[País - Departamento - Municipio].[Municipio].&amp;[08558 - Polonuevo]" c="08558 - Polonuevo" cp="1">
          <x/>
        </s>
        <s v="[Municipio RIPS].[País - Departamento - Municipio].[Municipio].&amp;[08560 - Ponedera]" c="08560 - Ponedera" cp="1">
          <x/>
        </s>
        <s v="[Municipio RIPS].[País - Departamento - Municipio].[Municipio].&amp;[08573 - Puerto Colombia]" c="08573 - Puerto Colombia" cp="1">
          <x/>
        </s>
        <s v="[Municipio RIPS].[País - Departamento - Municipio].[Municipio].&amp;[08606 - Repelón]" c="08606 - Repelón" cp="1">
          <x/>
        </s>
        <s v="[Municipio RIPS].[País - Departamento - Municipio].[Municipio].&amp;[08634 - Sabanagrande]" c="08634 - Sabanagrande" cp="1">
          <x/>
        </s>
        <s v="[Municipio RIPS].[País - Departamento - Municipio].[Municipio].&amp;[08638 - Sabanalarga]" c="08638 - Sabanalarga" cp="1">
          <x/>
        </s>
        <s v="[Municipio RIPS].[País - Departamento - Municipio].[Municipio].&amp;[08675 - Santa Lucía]" c="08675 - Santa Lucía" cp="1">
          <x/>
        </s>
        <s v="[Municipio RIPS].[País - Departamento - Municipio].[Municipio].&amp;[08685 - Santo Tomás]" c="08685 - Santo Tomás" cp="1">
          <x/>
        </s>
        <s v="[Municipio RIPS].[País - Departamento - Municipio].[Municipio].&amp;[08758 - Soledad]" c="08758 - Soledad" cp="1">
          <x/>
        </s>
        <s v="[Municipio RIPS].[País - Departamento - Municipio].[Municipio].&amp;[08770 - Suan]" c="08770 - Suan" cp="1">
          <x/>
        </s>
        <s v="[Municipio RIPS].[País - Departamento - Municipio].[Municipio].&amp;[08832 - Tubará]" c="08832 - Tubará" cp="1">
          <x/>
        </s>
        <s v="[Municipio RIPS].[País - Departamento - Municipio].[Municipio].&amp;[08849 - Usiacurí]" c="08849 - Usiacurí" cp="1">
          <x/>
        </s>
        <s v="[Municipio RIPS].[País - Departamento - Municipio].[Municipio].&amp;[08999 - Sin Informacion - Atlantico]" c="08999 - Sin Informacion - Atlantico" cp="1">
          <x/>
        </s>
        <s v="[Municipio RIPS].[País - Departamento - Municipio].[Municipio].&amp;[13001 - Cartagena]" c="13001 - Cartagena" cp="1">
          <x v="1"/>
        </s>
        <s v="[Municipio RIPS].[País - Departamento - Municipio].[Municipio].&amp;[13006 - Achí]" c="13006 - Achí" cp="1">
          <x v="1"/>
        </s>
        <s v="[Municipio RIPS].[País - Departamento - Municipio].[Municipio].&amp;[13030 - Altos Del Rosario]" c="13030 - Altos Del Rosario" cp="1">
          <x v="1"/>
        </s>
        <s v="[Municipio RIPS].[País - Departamento - Municipio].[Municipio].&amp;[13042 - Arenal]" c="13042 - Arenal" cp="1">
          <x v="1"/>
        </s>
        <s v="[Municipio RIPS].[País - Departamento - Municipio].[Municipio].&amp;[13052 - Arjona]" c="13052 - Arjona" cp="1">
          <x v="1"/>
        </s>
        <s v="[Municipio RIPS].[País - Departamento - Municipio].[Municipio].&amp;[13062 - Arroyohondo]" c="13062 - Arroyohondo" cp="1">
          <x v="1"/>
        </s>
        <s v="[Municipio RIPS].[País - Departamento - Municipio].[Municipio].&amp;[13074 - Barranco De Loba]" c="13074 - Barranco De Loba" cp="1">
          <x v="1"/>
        </s>
        <s v="[Municipio RIPS].[País - Departamento - Municipio].[Municipio].&amp;[13140 - Calamar]" c="13140 - Calamar" cp="1">
          <x v="1"/>
        </s>
        <s v="[Municipio RIPS].[País - Departamento - Municipio].[Municipio].&amp;[13160 - Cantagallo]" c="13160 - Cantagallo" cp="1">
          <x v="1"/>
        </s>
        <s v="[Municipio RIPS].[País - Departamento - Municipio].[Municipio].&amp;[13188 - Cicuco]" c="13188 - Cicuco" cp="1">
          <x v="1"/>
        </s>
        <s v="[Municipio RIPS].[País - Departamento - Municipio].[Municipio].&amp;[13212 - Córdoba]" c="13212 - Córdoba" cp="1">
          <x v="1"/>
        </s>
        <s v="[Municipio RIPS].[País - Departamento - Municipio].[Municipio].&amp;[13222 - Clemencia]" c="13222 - Clemencia" cp="1">
          <x v="1"/>
        </s>
        <s v="[Municipio RIPS].[País - Departamento - Municipio].[Municipio].&amp;[13244 - El Carmen De Bolívar]" c="13244 - El Carmen De Bolívar" cp="1">
          <x v="1"/>
        </s>
        <s v="[Municipio RIPS].[País - Departamento - Municipio].[Municipio].&amp;[13248 - El Guamo]" c="13248 - El Guamo" cp="1">
          <x v="1"/>
        </s>
        <s v="[Municipio RIPS].[País - Departamento - Municipio].[Municipio].&amp;[13268 - El Peñón]" c="13268 - El Peñón" cp="1">
          <x v="1"/>
        </s>
        <s v="[Municipio RIPS].[País - Departamento - Municipio].[Municipio].&amp;[13300 - Hatillo De Loba]" c="13300 - Hatillo De Loba" cp="1">
          <x v="1"/>
        </s>
        <s v="[Municipio RIPS].[País - Departamento - Municipio].[Municipio].&amp;[13430 - Magangué]" c="13430 - Magangué" cp="1">
          <x v="1"/>
        </s>
        <s v="[Municipio RIPS].[País - Departamento - Municipio].[Municipio].&amp;[13433 - Mahates]" c="13433 - Mahates" cp="1">
          <x v="1"/>
        </s>
        <s v="[Municipio RIPS].[País - Departamento - Municipio].[Municipio].&amp;[13440 - Margarita]" c="13440 - Margarita" cp="1">
          <x v="1"/>
        </s>
        <s v="[Municipio RIPS].[País - Departamento - Municipio].[Municipio].&amp;[13442 - María La Baja]" c="13442 - María La Baja" cp="1">
          <x v="1"/>
        </s>
        <s v="[Municipio RIPS].[País - Departamento - Municipio].[Municipio].&amp;[13458 - Montecristo]" c="13458 - Montecristo" cp="1">
          <x v="1"/>
        </s>
        <s v="[Municipio RIPS].[País - Departamento - Municipio].[Municipio].&amp;[13468 - Mompós]" c="13468 - Mompós" cp="1">
          <x v="1"/>
        </s>
        <s v="[Municipio RIPS].[País - Departamento - Municipio].[Municipio].&amp;[13473 - Morales]" c="13473 - Morales" cp="1">
          <x v="1"/>
        </s>
        <s v="[Municipio RIPS].[País - Departamento - Municipio].[Municipio].&amp;[13490 - Norosí]" c="13490 - Norosí" cp="1">
          <x v="1"/>
        </s>
        <s v="[Municipio RIPS].[País - Departamento - Municipio].[Municipio].&amp;[13549 - Pinillos]" c="13549 - Pinillos" cp="1">
          <x v="1"/>
        </s>
        <s v="[Municipio RIPS].[País - Departamento - Municipio].[Municipio].&amp;[13580 - Regidor]" c="13580 - Regidor" cp="1">
          <x v="1"/>
        </s>
        <s v="[Municipio RIPS].[País - Departamento - Municipio].[Municipio].&amp;[13600 - Río Viejo]" c="13600 - Río Viejo" cp="1">
          <x v="1"/>
        </s>
        <s v="[Municipio RIPS].[País - Departamento - Municipio].[Municipio].&amp;[13620 - San Cristóbal]" c="13620 - San Cristóbal" cp="1">
          <x v="1"/>
        </s>
        <s v="[Municipio RIPS].[País - Departamento - Municipio].[Municipio].&amp;[13647 - San Estanislao]" c="13647 - San Estanislao" cp="1">
          <x v="1"/>
        </s>
        <s v="[Municipio RIPS].[País - Departamento - Municipio].[Municipio].&amp;[13650 - San Fernando]" c="13650 - San Fernando" cp="1">
          <x v="1"/>
        </s>
        <s v="[Municipio RIPS].[País - Departamento - Municipio].[Municipio].&amp;[13654 - San Jacinto]" c="13654 - San Jacinto" cp="1">
          <x v="1"/>
        </s>
        <s v="[Municipio RIPS].[País - Departamento - Municipio].[Municipio].&amp;[13655 - San Jacinto Del Cauca]" c="13655 - San Jacinto Del Cauca" cp="1">
          <x v="1"/>
        </s>
        <s v="[Municipio RIPS].[País - Departamento - Municipio].[Municipio].&amp;[13657 - San Juan Nepomuceno]" c="13657 - San Juan Nepomuceno" cp="1">
          <x v="1"/>
        </s>
        <s v="[Municipio RIPS].[País - Departamento - Municipio].[Municipio].&amp;[13667 - San Martín De Loba]" c="13667 - San Martín De Loba" cp="1">
          <x v="1"/>
        </s>
        <s v="[Municipio RIPS].[País - Departamento - Municipio].[Municipio].&amp;[13670 - San Pablo]" c="13670 - San Pablo" cp="1">
          <x v="1"/>
        </s>
        <s v="[Municipio RIPS].[País - Departamento - Municipio].[Municipio].&amp;[13673 - Santa Catalina]" c="13673 - Santa Catalina" cp="1">
          <x v="1"/>
        </s>
        <s v="[Municipio RIPS].[País - Departamento - Municipio].[Municipio].&amp;[13683 - Santa Rosa]" c="13683 - Santa Rosa" cp="1">
          <x v="1"/>
        </s>
        <s v="[Municipio RIPS].[País - Departamento - Municipio].[Municipio].&amp;[13688 - Santa Rosa Del Sur]" c="13688 - Santa Rosa Del Sur" cp="1">
          <x v="1"/>
        </s>
        <s v="[Municipio RIPS].[País - Departamento - Municipio].[Municipio].&amp;[13744 - Simití]" c="13744 - Simití" cp="1">
          <x v="1"/>
        </s>
        <s v="[Municipio RIPS].[País - Departamento - Municipio].[Municipio].&amp;[13760 - Soplaviento]" c="13760 - Soplaviento" cp="1">
          <x v="1"/>
        </s>
        <s v="[Municipio RIPS].[País - Departamento - Municipio].[Municipio].&amp;[13780 - Talaigua Nuevo]" c="13780 - Talaigua Nuevo" cp="1">
          <x v="1"/>
        </s>
        <s v="[Municipio RIPS].[País - Departamento - Municipio].[Municipio].&amp;[13810 - Tiquisio]" c="13810 - Tiquisio" cp="1">
          <x v="1"/>
        </s>
        <s v="[Municipio RIPS].[País - Departamento - Municipio].[Municipio].&amp;[13836 - Turbaco]" c="13836 - Turbaco" cp="1">
          <x v="1"/>
        </s>
        <s v="[Municipio RIPS].[País - Departamento - Municipio].[Municipio].&amp;[13838 - Turbaná]" c="13838 - Turbaná" cp="1">
          <x v="1"/>
        </s>
        <s v="[Municipio RIPS].[País - Departamento - Municipio].[Municipio].&amp;[13873 - Villanueva]" c="13873 - Villanueva" cp="1">
          <x v="1"/>
        </s>
        <s v="[Municipio RIPS].[País - Departamento - Municipio].[Municipio].&amp;[13894 - Zambrano]" c="13894 - Zambrano" cp="1">
          <x v="1"/>
        </s>
        <s v="[Municipio RIPS].[País - Departamento - Municipio].[Municipio].&amp;[44001 - Riohacha]" c="44001 - Riohacha" cp="1">
          <x v="2"/>
        </s>
        <s v="[Municipio RIPS].[País - Departamento - Municipio].[Municipio].&amp;[44035 - Albania]" c="44035 - Albania" cp="1">
          <x v="2"/>
        </s>
        <s v="[Municipio RIPS].[País - Departamento - Municipio].[Municipio].&amp;[44078 - Barrancas]" c="44078 - Barrancas" cp="1">
          <x v="2"/>
        </s>
        <s v="[Municipio RIPS].[País - Departamento - Municipio].[Municipio].&amp;[44090 - Dibulla]" c="44090 - Dibulla" cp="1">
          <x v="2"/>
        </s>
        <s v="[Municipio RIPS].[País - Departamento - Municipio].[Municipio].&amp;[44098 - Distracción]" c="44098 - Distracción" cp="1">
          <x v="2"/>
        </s>
        <s v="[Municipio RIPS].[País - Departamento - Municipio].[Municipio].&amp;[44110 - El Molino]" c="44110 - El Molino" cp="1">
          <x v="2"/>
        </s>
        <s v="[Municipio RIPS].[País - Departamento - Municipio].[Municipio].&amp;[44279 - Fonseca]" c="44279 - Fonseca" cp="1">
          <x v="2"/>
        </s>
        <s v="[Municipio RIPS].[País - Departamento - Municipio].[Municipio].&amp;[44378 - Hatonuevo]" c="44378 - Hatonuevo" cp="1">
          <x v="2"/>
        </s>
        <s v="[Municipio RIPS].[País - Departamento - Municipio].[Municipio].&amp;[44420 - La Jagua Del Pilar]" c="44420 - La Jagua Del Pilar" cp="1">
          <x v="2"/>
        </s>
        <s v="[Municipio RIPS].[País - Departamento - Municipio].[Municipio].&amp;[44430 - Maicao]" c="44430 - Maicao" cp="1">
          <x v="2"/>
        </s>
        <s v="[Municipio RIPS].[País - Departamento - Municipio].[Municipio].&amp;[44560 - Manaure]" c="44560 - Manaure" cp="1">
          <x v="2"/>
        </s>
        <s v="[Municipio RIPS].[País - Departamento - Municipio].[Municipio].&amp;[44650 - San Juan Del Cesar]" c="44650 - San Juan Del Cesar" cp="1">
          <x v="2"/>
        </s>
        <s v="[Municipio RIPS].[País - Departamento - Municipio].[Municipio].&amp;[44847 - Uribia]" c="44847 - Uribia" cp="1">
          <x v="2"/>
        </s>
        <s v="[Municipio RIPS].[País - Departamento - Municipio].[Municipio].&amp;[44855 - Urumita]" c="44855 - Urumita" cp="1">
          <x v="2"/>
        </s>
        <s v="[Municipio RIPS].[País - Departamento - Municipio].[Municipio].&amp;[44874 - Villanueva]" c="44874 - Villanueva" cp="1">
          <x v="2"/>
        </s>
        <s v="[Municipio RIPS].[País - Departamento - Municipio].[Municipio].&amp;[47001 - Santa Marta]" c="47001 - Santa Marta" cp="1">
          <x v="3"/>
        </s>
        <s v="[Municipio RIPS].[País - Departamento - Municipio].[Municipio].&amp;[47030 - Algarrobo]" c="47030 - Algarrobo" cp="1">
          <x v="3"/>
        </s>
        <s v="[Municipio RIPS].[País - Departamento - Municipio].[Municipio].&amp;[47053 - Aracataca]" c="47053 - Aracataca" cp="1">
          <x v="3"/>
        </s>
        <s v="[Municipio RIPS].[País - Departamento - Municipio].[Municipio].&amp;[47058 - Ariguaní]" c="47058 - Ariguaní" cp="1">
          <x v="3"/>
        </s>
        <s v="[Municipio RIPS].[País - Departamento - Municipio].[Municipio].&amp;[47161 - Cerro San Antonio]" c="47161 - Cerro San Antonio" cp="1">
          <x v="3"/>
        </s>
        <s v="[Municipio RIPS].[País - Departamento - Municipio].[Municipio].&amp;[47170 - Chibolo]" c="47170 - Chibolo" cp="1">
          <x v="3"/>
        </s>
        <s v="[Municipio RIPS].[País - Departamento - Municipio].[Municipio].&amp;[47189 - Ciénaga]" c="47189 - Ciénaga" cp="1">
          <x v="3"/>
        </s>
        <s v="[Municipio RIPS].[País - Departamento - Municipio].[Municipio].&amp;[47205 - Concordia]" c="47205 - Concordia" cp="1">
          <x v="3"/>
        </s>
        <s v="[Municipio RIPS].[País - Departamento - Municipio].[Municipio].&amp;[47245 - El Banco]" c="47245 - El Banco" cp="1">
          <x v="3"/>
        </s>
        <s v="[Municipio RIPS].[País - Departamento - Municipio].[Municipio].&amp;[47258 - El Piñon]" c="47258 - El Piñon" cp="1">
          <x v="3"/>
        </s>
        <s v="[Municipio RIPS].[País - Departamento - Municipio].[Municipio].&amp;[47268 - El Retén]" c="47268 - El Retén" cp="1">
          <x v="3"/>
        </s>
        <s v="[Municipio RIPS].[País - Departamento - Municipio].[Municipio].&amp;[47288 - Fundación]" c="47288 - Fundación" cp="1">
          <x v="3"/>
        </s>
        <s v="[Municipio RIPS].[País - Departamento - Municipio].[Municipio].&amp;[47318 - Guamal]" c="47318 - Guamal" cp="1">
          <x v="3"/>
        </s>
        <s v="[Municipio RIPS].[País - Departamento - Municipio].[Municipio].&amp;[47460 - Nueva Granada]" c="47460 - Nueva Granada" cp="1">
          <x v="3"/>
        </s>
        <s v="[Municipio RIPS].[País - Departamento - Municipio].[Municipio].&amp;[47541 - Pedraza]" c="47541 - Pedraza" cp="1">
          <x v="3"/>
        </s>
        <s v="[Municipio RIPS].[País - Departamento - Municipio].[Municipio].&amp;[47545 - Pijiño Del Carmen]" c="47545 - Pijiño Del Carmen" cp="1">
          <x v="3"/>
        </s>
        <s v="[Municipio RIPS].[País - Departamento - Municipio].[Municipio].&amp;[47551 - Pivijay]" c="47551 - Pivijay" cp="1">
          <x v="3"/>
        </s>
        <s v="[Municipio RIPS].[País - Departamento - Municipio].[Municipio].&amp;[47555 - Plato]" c="47555 - Plato" cp="1">
          <x v="3"/>
        </s>
        <s v="[Municipio RIPS].[País - Departamento - Municipio].[Municipio].&amp;[47570 - Puebloviejo]" c="47570 - Puebloviejo" cp="1">
          <x v="3"/>
        </s>
        <s v="[Municipio RIPS].[País - Departamento - Municipio].[Municipio].&amp;[47605 - Remolino]" c="47605 - Remolino" cp="1">
          <x v="3"/>
        </s>
        <s v="[Municipio RIPS].[País - Departamento - Municipio].[Municipio].&amp;[47660 - Sabanas De San Angel]" c="47660 - Sabanas De San Angel" cp="1">
          <x v="3"/>
        </s>
        <s v="[Municipio RIPS].[País - Departamento - Municipio].[Municipio].&amp;[47675 - Salamina]" c="47675 - Salamina" cp="1">
          <x v="3"/>
        </s>
        <s v="[Municipio RIPS].[País - Departamento - Municipio].[Municipio].&amp;[47692 - San Sebastián De Buenavista]" c="47692 - San Sebastián De Buenavista" cp="1">
          <x v="3"/>
        </s>
        <s v="[Municipio RIPS].[País - Departamento - Municipio].[Municipio].&amp;[47703 - San Zenón]" c="47703 - San Zenón" cp="1">
          <x v="3"/>
        </s>
        <s v="[Municipio RIPS].[País - Departamento - Municipio].[Municipio].&amp;[47707 - Santa Ana]" c="47707 - Santa Ana" cp="1">
          <x v="3"/>
        </s>
        <s v="[Municipio RIPS].[País - Departamento - Municipio].[Municipio].&amp;[47720 - Santa Bárbara De Pinto]" c="47720 - Santa Bárbara De Pinto" cp="1">
          <x v="3"/>
        </s>
        <s v="[Municipio RIPS].[País - Departamento - Municipio].[Municipio].&amp;[47745 - Sitionuevo]" c="47745 - Sitionuevo" cp="1">
          <x v="3"/>
        </s>
        <s v="[Municipio RIPS].[País - Departamento - Municipio].[Municipio].&amp;[47798 - Tenerife]" c="47798 - Tenerife" cp="1">
          <x v="3"/>
        </s>
        <s v="[Municipio RIPS].[País - Departamento - Municipio].[Municipio].&amp;[47960 - Zapayán]" c="47960 - Zapayán" cp="1">
          <x v="3"/>
        </s>
        <s v="[Municipio RIPS].[País - Departamento - Municipio].[Municipio].&amp;[47980 - Zona Bananera]" c="47980 - Zona Bananera" cp="1">
          <x v="3"/>
        </s>
        <s v="[Municipio RIPS].[País - Departamento - Municipio].[Municipio].&amp;[76001 - Cali]" c="76001 - Cali" cp="1">
          <x v="4"/>
        </s>
        <s v="[Municipio RIPS].[País - Departamento - Municipio].[Municipio].&amp;[76020 - Alcalá]" c="76020 - Alcalá" cp="1">
          <x v="4"/>
        </s>
        <s v="[Municipio RIPS].[País - Departamento - Municipio].[Municipio].&amp;[76036 - Andalucía]" c="76036 - Andalucía" cp="1">
          <x v="4"/>
        </s>
        <s v="[Municipio RIPS].[País - Departamento - Municipio].[Municipio].&amp;[76041 - Ansermanuevo]" c="76041 - Ansermanuevo" cp="1">
          <x v="4"/>
        </s>
        <s v="[Municipio RIPS].[País - Departamento - Municipio].[Municipio].&amp;[76054 - Argelia]" c="76054 - Argelia" cp="1">
          <x v="4"/>
        </s>
        <s v="[Municipio RIPS].[País - Departamento - Municipio].[Municipio].&amp;[76100 - Bolívar]" c="76100 - Bolívar" cp="1">
          <x v="4"/>
        </s>
        <s v="[Municipio RIPS].[País - Departamento - Municipio].[Municipio].&amp;[76109 - Buenaventura]" c="76109 - Buenaventura" cp="1">
          <x v="4"/>
        </s>
        <s v="[Municipio RIPS].[País - Departamento - Municipio].[Municipio].&amp;[76111 - Guadalajara De Buga]" c="76111 - Guadalajara De Buga" cp="1">
          <x v="4"/>
        </s>
        <s v="[Municipio RIPS].[País - Departamento - Municipio].[Municipio].&amp;[76113 - Bugalagrande]" c="76113 - Bugalagrande" cp="1">
          <x v="4"/>
        </s>
        <s v="[Municipio RIPS].[País - Departamento - Municipio].[Municipio].&amp;[76122 - Caicedonia]" c="76122 - Caicedonia" cp="1">
          <x v="4"/>
        </s>
        <s v="[Municipio RIPS].[País - Departamento - Municipio].[Municipio].&amp;[76126 - Calima]" c="76126 - Calima" cp="1">
          <x v="4"/>
        </s>
        <s v="[Municipio RIPS].[País - Departamento - Municipio].[Municipio].&amp;[76130 - Candelaria]" c="76130 - Candelaria" cp="1">
          <x v="4"/>
        </s>
        <s v="[Municipio RIPS].[País - Departamento - Municipio].[Municipio].&amp;[76147 - Cartago]" c="76147 - Cartago" cp="1">
          <x v="4"/>
        </s>
        <s v="[Municipio RIPS].[País - Departamento - Municipio].[Municipio].&amp;[76233 - Dagua]" c="76233 - Dagua" cp="1">
          <x v="4"/>
        </s>
        <s v="[Municipio RIPS].[País - Departamento - Municipio].[Municipio].&amp;[76243 - El Águila]" c="76243 - El Águila" cp="1">
          <x v="4"/>
        </s>
        <s v="[Municipio RIPS].[País - Departamento - Municipio].[Municipio].&amp;[76246 - El Cairo]" c="76246 - El Cairo" cp="1">
          <x v="4"/>
        </s>
        <s v="[Municipio RIPS].[País - Departamento - Municipio].[Municipio].&amp;[76248 - El Cerrito]" c="76248 - El Cerrito" cp="1">
          <x v="4"/>
        </s>
        <s v="[Municipio RIPS].[País - Departamento - Municipio].[Municipio].&amp;[76250 - El Dovio]" c="76250 - El Dovio" cp="1">
          <x v="4"/>
        </s>
        <s v="[Municipio RIPS].[País - Departamento - Municipio].[Municipio].&amp;[76275 - Florida]" c="76275 - Florida" cp="1">
          <x v="4"/>
        </s>
        <s v="[Municipio RIPS].[País - Departamento - Municipio].[Municipio].&amp;[76306 - Ginebra]" c="76306 - Ginebra" cp="1">
          <x v="4"/>
        </s>
        <s v="[Municipio RIPS].[País - Departamento - Municipio].[Municipio].&amp;[76318 - Guacarí]" c="76318 - Guacarí" cp="1">
          <x v="4"/>
        </s>
        <s v="[Municipio RIPS].[País - Departamento - Municipio].[Municipio].&amp;[76364 - Jamundí]" c="76364 - Jamundí" cp="1">
          <x v="4"/>
        </s>
        <s v="[Municipio RIPS].[País - Departamento - Municipio].[Municipio].&amp;[76377 - La Cumbre]" c="76377 - La Cumbre" cp="1">
          <x v="4"/>
        </s>
        <s v="[Municipio RIPS].[País - Departamento - Municipio].[Municipio].&amp;[76400 - La Unión]" c="76400 - La Unión" cp="1">
          <x v="4"/>
        </s>
        <s v="[Municipio RIPS].[País - Departamento - Municipio].[Municipio].&amp;[76403 - La Victoria]" c="76403 - La Victoria" cp="1">
          <x v="4"/>
        </s>
        <s v="[Municipio RIPS].[País - Departamento - Municipio].[Municipio].&amp;[76497 - Obando]" c="76497 - Obando" cp="1">
          <x v="4"/>
        </s>
        <s v="[Municipio RIPS].[País - Departamento - Municipio].[Municipio].&amp;[76520 - Palmira]" c="76520 - Palmira" cp="1">
          <x v="4"/>
        </s>
        <s v="[Municipio RIPS].[País - Departamento - Municipio].[Municipio].&amp;[76563 - Pradera]" c="76563 - Pradera" cp="1">
          <x v="4"/>
        </s>
        <s v="[Municipio RIPS].[País - Departamento - Municipio].[Municipio].&amp;[76606 - Restrepo]" c="76606 - Restrepo" cp="1">
          <x v="4"/>
        </s>
        <s v="[Municipio RIPS].[País - Departamento - Municipio].[Municipio].&amp;[76616 - Riofrío]" c="76616 - Riofrío" cp="1">
          <x v="4"/>
        </s>
        <s v="[Municipio RIPS].[País - Departamento - Municipio].[Municipio].&amp;[76622 - Roldanillo]" c="76622 - Roldanillo" cp="1">
          <x v="4"/>
        </s>
        <s v="[Municipio RIPS].[País - Departamento - Municipio].[Municipio].&amp;[76670 - San Pedro]" c="76670 - San Pedro" cp="1">
          <x v="4"/>
        </s>
        <s v="[Municipio RIPS].[País - Departamento - Municipio].[Municipio].&amp;[76736 - Sevilla]" c="76736 - Sevilla" cp="1">
          <x v="4"/>
        </s>
        <s v="[Municipio RIPS].[País - Departamento - Municipio].[Municipio].&amp;[76823 - Toro]" c="76823 - Toro" cp="1">
          <x v="4"/>
        </s>
        <s v="[Municipio RIPS].[País - Departamento - Municipio].[Municipio].&amp;[76828 - Trujillo]" c="76828 - Trujillo" cp="1">
          <x v="4"/>
        </s>
        <s v="[Municipio RIPS].[País - Departamento - Municipio].[Municipio].&amp;[76834 - Tuluá]" c="76834 - Tuluá" cp="1">
          <x v="4"/>
        </s>
        <s v="[Municipio RIPS].[País - Departamento - Municipio].[Municipio].&amp;[76845 - Ulloa]" c="76845 - Ulloa" cp="1">
          <x v="4"/>
        </s>
        <s v="[Municipio RIPS].[País - Departamento - Municipio].[Municipio].&amp;[76863 - Versalles]" c="76863 - Versalles" cp="1">
          <x v="4"/>
        </s>
        <s v="[Municipio RIPS].[País - Departamento - Municipio].[Municipio].&amp;[76869 - Vijes]" c="76869 - Vijes" cp="1">
          <x v="4"/>
        </s>
        <s v="[Municipio RIPS].[País - Departamento - Municipio].[Municipio].&amp;[76890 - Yotoco]" c="76890 - Yotoco" cp="1">
          <x v="4"/>
        </s>
        <s v="[Municipio RIPS].[País - Departamento - Municipio].[Municipio].&amp;[76892 - Yumbo]" c="76892 - Yumbo" cp="1">
          <x v="4"/>
        </s>
        <s v="[Municipio RIPS].[País - Departamento - Municipio].[Municipio].&amp;[76895 - Zarzal]" c="76895 - Zarzal" cp="1">
          <x v="4"/>
        </s>
      </sharedItems>
      <mpMap v="13"/>
    </cacheField>
    <cacheField name="[Municipio RIPS].[País - Departamento - Municipio].[Departamento].[País]" caption="País" propertyName="País" numFmtId="0" hierarchy="51" level="2" memberPropertyField="1">
      <sharedItems count="1">
        <s v="1 - Colombia"/>
      </sharedItems>
    </cacheField>
    <cacheField name="[Municipio RIPS].[País - Departamento - Municipio].[Municipio].[Departamento]" caption="Departamento" propertyName="Departamento" numFmtId="0" hierarchy="51" level="3" memberPropertyField="1">
      <sharedItems count="5">
        <s v="08 - Atlántico"/>
        <s v="13 - Bolívar"/>
        <s v="44 - La Guajira"/>
        <s v="47 - Magdalena"/>
        <s v="76 - Valle del Cauca"/>
      </sharedItems>
    </cacheField>
    <cacheField name="[Procedimientos médicos].[Clasificación CUPS].[Sección]" caption="Sección" numFmtId="0" hierarchy="66" level="1">
      <sharedItems containsSemiMixedTypes="0" containsString="0"/>
    </cacheField>
    <cacheField name="[Procedimientos médicos].[Clasificación CUPS].[Capítulo]" caption="Capítulo" numFmtId="0" hierarchy="66" level="2">
      <sharedItems containsSemiMixedTypes="0" containsString="0"/>
    </cacheField>
    <cacheField name="[Procedimientos médicos].[Clasificación CUPS].[Grupo]" caption="Grupo" numFmtId="0" hierarchy="66" level="3">
      <sharedItems containsSemiMixedTypes="0" containsString="0"/>
    </cacheField>
    <cacheField name="[Procedimientos médicos].[Clasificación CUPS].[Subgrupo]" caption="Subgrupo" numFmtId="0" hierarchy="66" level="4">
      <sharedItems containsSemiMixedTypes="0" containsString="0"/>
    </cacheField>
    <cacheField name="[Procedimientos médicos].[Clasificación CUPS].[Categoría]" caption="Categoría" numFmtId="0" hierarchy="66" level="5">
      <sharedItems containsSemiMixedTypes="0" containsString="0"/>
    </cacheField>
    <cacheField name="[Procedimientos médicos].[Clasificación CUPS].[Procedimiento]" caption="Procedimiento" numFmtId="0" hierarchy="66" level="6">
      <sharedItems containsSemiMixedTypes="0" containsString="0"/>
    </cacheField>
    <cacheField name="[Procedimientos médicos].[Clasificación CUPS].[Capítulo].[Sección]" caption="Sección" propertyName="Sección" numFmtId="0" hierarchy="66" level="2" memberPropertyField="1">
      <sharedItems containsSemiMixedTypes="0" containsString="0"/>
    </cacheField>
    <cacheField name="[Procedimientos médicos].[Clasificación CUPS].[Grupo].[Capítulo]" caption="Capítulo" propertyName="Capítulo" numFmtId="0" hierarchy="66" level="3" memberPropertyField="1">
      <sharedItems containsSemiMixedTypes="0" containsString="0"/>
    </cacheField>
    <cacheField name="[Procedimientos médicos].[Clasificación CUPS].[Subgrupo].[Grupo]" caption="Grupo" propertyName="Grupo" numFmtId="0" hierarchy="66" level="4" memberPropertyField="1">
      <sharedItems containsSemiMixedTypes="0" containsString="0"/>
    </cacheField>
    <cacheField name="[Procedimientos médicos].[Clasificación CUPS].[Categoría].[Subgrupo]" caption="Subgrupo" propertyName="Subgrupo" numFmtId="0" hierarchy="66" level="5" memberPropertyField="1">
      <sharedItems containsSemiMixedTypes="0" containsString="0"/>
    </cacheField>
    <cacheField name="[Procedimientos médicos].[Clasificación CUPS].[Procedimiento].[Categoría]" caption="Categoría" propertyName="Categoría" numFmtId="0" hierarchy="66" level="6" memberPropertyField="1">
      <sharedItems containsSemiMixedTypes="0" containsString="0"/>
    </cacheField>
    <cacheField name="[Tipo Atencion C29].[Tipo Evento RIPS].[Tipo Evento RIPS]" caption="Tipo Evento RIPS" numFmtId="0" hierarchy="71" level="1">
      <sharedItems containsSemiMixedTypes="0" containsString="0"/>
    </cacheField>
  </cacheFields>
  <cacheHierarchies count="116">
    <cacheHierarchy uniqueName="[Ambitos de procedimiento].[Ambito del Procedimiento]" caption="Ambito del Procedimiento" attribute="1" keyAttribute="1" defaultMemberUniqueName="[Ambitos de procedimiento].[Ambito del Procedimiento].[All]" allUniqueName="[Ambitos de procedimiento].[Ambito del Procedimiento].[All]" dimensionUniqueName="[Ambitos de procedimiento]" displayFolder="" count="0" unbalanced="0"/>
    <cacheHierarchy uniqueName="[Causas externas].[Causa Externa]" caption="Causa Externa" attribute="1" keyAttribute="1" defaultMemberUniqueName="[Causas externas].[Causa Externa].[All]" allUniqueName="[Causas externas].[Causa Externa].[All]" dimensionUniqueName="[Causas externas]" displayFolder="" count="0" unbalanced="0"/>
    <cacheHierarchy uniqueName="[Diagnostico Principal].[Capitulo Desc]" caption="Diagnostico Principal.Capitulo Desc" attribute="1" defaultMemberUniqueName="[Diagnostico Principal].[Capitulo Desc].[All]" allUniqueName="[Diagnostico Principal].[Capitulo Desc].[All]" dimensionUniqueName="[Diagnostico Principal]" displayFolder="" count="0" unbalanced="0"/>
    <cacheHierarchy uniqueName="[Diagnostico Principal].[Diagnósticos]" caption="Diagnostico Principal.Diagnósticos" attribute="1" keyAttribute="1" defaultMemberUniqueName="[Diagnostico Principal].[Diagnósticos].[All]" allUniqueName="[Diagnostico Principal].[Diagnósticos].[All]" dimensionUniqueName="[Diagnostico Principal]" displayFolder="" count="0" unbalanced="0"/>
    <cacheHierarchy uniqueName="[Diagnostico Principal].[Nivel de diagnóstico]" caption="Diagnostico Principal.Nivel de diagnóstico" defaultMemberUniqueName="[Diagnostico Principal].[Nivel de diagnóstico].[All]" allUniqueName="[Diagnostico Principal].[Nivel de diagnóstico].[All]" dimensionUniqueName="[Diagnostico Principal]" displayFolder="" count="0" unbalanced="0"/>
    <cacheHierarchy uniqueName="[Diagnostico Principal Egreso].[Capitulo Desc]" caption="Diagnostico Principal Egreso.Capitulo Desc" attribute="1" defaultMemberUniqueName="[Diagnostico Principal Egreso].[Capitulo Desc].[All]" allUniqueName="[Diagnostico Principal Egreso].[Capitulo Desc].[All]" dimensionUniqueName="[Diagnostico Principal Egreso]" displayFolder="" count="0" unbalanced="0"/>
    <cacheHierarchy uniqueName="[Diagnostico Principal Egreso].[Diagnósticos]" caption="Diagnostico Principal Egreso.Diagnósticos" attribute="1" keyAttribute="1" defaultMemberUniqueName="[Diagnostico Principal Egreso].[Diagnósticos].[All]" allUniqueName="[Diagnostico Principal Egreso].[Diagnósticos].[All]" dimensionUniqueName="[Diagnostico Principal Egreso]" displayFolder="" count="0" unbalanced="0"/>
    <cacheHierarchy uniqueName="[Diagnostico Principal Egreso].[Nivel de diagnóstico]" caption="Diagnostico Principal Egreso.Nivel de diagnóstico" defaultMemberUniqueName="[Diagnostico Principal Egreso].[Nivel de diagnóstico].[All]" allUniqueName="[Diagnostico Principal Egreso].[Nivel de diagnóstico].[All]" dimensionUniqueName="[Diagnostico Principal Egreso]" displayFolder="" count="0" unbalanced="0"/>
    <cacheHierarchy uniqueName="[Edad].[Edad]" caption="Edad" attribute="1" keyAttribute="1" defaultMemberUniqueName="[Edad].[Edad].[All]" allUniqueName="[Edad].[Edad].[All]" dimensionUniqueName="[Edad]" displayFolder="" count="0" unbalanced="0"/>
    <cacheHierarchy uniqueName="[Edad].[Grupo Etáreo - Asistencia Social]" caption="Grupo Etáreo - Asistencia Social" defaultMemberUniqueName="[Edad].[Grupo Etáreo - Asistencia Social].[All]" allUniqueName="[Edad].[Grupo Etáreo - Asistencia Social].[All]" dimensionUniqueName="[Edad]" displayFolder="" count="0" unbalanced="0"/>
    <cacheHierarchy uniqueName="[Edad].[Grupo Etáreo - Decenios DANE]" caption="Grupo Etáreo - Decenios DANE" defaultMemberUniqueName="[Edad].[Grupo Etáreo - Decenios DANE].[All]" allUniqueName="[Edad].[Grupo Etáreo - Decenios DANE].[All]" dimensionUniqueName="[Edad]" displayFolder="" count="0" unbalanced="0"/>
    <cacheHierarchy uniqueName="[Edad].[Grupo Etáreo - Edades Simples DANE]" caption="Grupo Etáreo - Edades Simples DANE" defaultMemberUniqueName="[Edad].[Grupo Etáreo - Edades Simples DANE].[All]" allUniqueName="[Edad].[Grupo Etáreo - Edades Simples DANE].[All]" dimensionUniqueName="[Edad]" displayFolder="" count="0" unbalanced="0"/>
    <cacheHierarchy uniqueName="[Edad].[Grupo Etáreo - Etapas Ciclo Vital]" caption="Grupo Etáreo - Etapas Ciclo Vital" defaultMemberUniqueName="[Edad].[Grupo Etáreo - Etapas Ciclo Vital].[All]" allUniqueName="[Edad].[Grupo Etáreo - Etapas Ciclo Vital].[All]" dimensionUniqueName="[Edad]" displayFolder="" count="0" unbalanced="0"/>
    <cacheHierarchy uniqueName="[Edad].[Grupo Etáreo - Grandes Grupos DANE]" caption="Grupo Etáreo - Grandes Grupos DANE" defaultMemberUniqueName="[Edad].[Grupo Etáreo - Grandes Grupos DANE].[All]" allUniqueName="[Edad].[Grupo Etáreo - Grandes Grupos DANE].[All]" dimensionUniqueName="[Edad]" displayFolder="" count="0" unbalanced="0"/>
    <cacheHierarchy uniqueName="[Edad].[Grupo Etáreo - Momento de Curso de Vida]" caption="Grupo Etáreo - Momento de Curso de Vida" defaultMemberUniqueName="[Edad].[Grupo Etáreo - Momento de Curso de Vida].[All]" allUniqueName="[Edad].[Grupo Etáreo - Momento de Curso de Vida].[All]" dimensionUniqueName="[Edad]" displayFolder="" count="0" unbalanced="0"/>
    <cacheHierarchy uniqueName="[Edad].[Grupo Etáreo - Pensiones]" caption="Grupo Etáreo - Pensiones" defaultMemberUniqueName="[Edad].[Grupo Etáreo - Pensiones].[All]" allUniqueName="[Edad].[Grupo Etáreo - Pensiones].[All]" dimensionUniqueName="[Edad]" displayFolder="" count="0" unbalanced="0"/>
    <cacheHierarchy uniqueName="[Edad].[Grupo Etáreo - Quinquenios DANE]" caption="Grupo Etáreo - Quinquenios DANE" defaultMemberUniqueName="[Edad].[Grupo Etáreo - Quinquenios DANE].[All]" allUniqueName="[Edad].[Grupo Etáreo - Quinquenios DANE].[All]" dimensionUniqueName="[Edad]" displayFolder="" count="0" unbalanced="0"/>
    <cacheHierarchy uniqueName="[Edad].[Grupo Etáreo - Riesgos Profesionales]" caption="Grupo Etáreo - Riesgos Profesionales" defaultMemberUniqueName="[Edad].[Grupo Etáreo - Riesgos Profesionales].[All]" allUniqueName="[Edad].[Grupo Etáreo - Riesgos Profesionales].[All]" dimensionUniqueName="[Edad]" displayFolder="" count="0" unbalanced="0"/>
    <cacheHierarchy uniqueName="[Edad].[Grupo Etáreo - Salud]" caption="Grupo Etáreo - Salud" defaultMemberUniqueName="[Edad].[Grupo Etáreo - Salud].[All]" allUniqueName="[Edad].[Grupo Etáreo - Salud].[All]" dimensionUniqueName="[Edad]" displayFolder="" count="0" unbalanced="0"/>
    <cacheHierarchy uniqueName="[Edad].[Grupo Etáreo - UPC Nacional]" caption="Grupo Etáreo - UPC Nacional" defaultMemberUniqueName="[Edad].[Grupo Etáreo - UPC Nacional].[All]" allUniqueName="[Edad].[Grupo Etáreo - UPC Nacional].[All]" dimensionUniqueName="[Edad]" displayFolder="" count="0" unbalanced="0"/>
    <cacheHierarchy uniqueName="[Estado de la Salida].[Condicion Final]" caption="Condicion Final" attribute="1" keyAttribute="1" defaultMemberUniqueName="[Estado de la Salida].[Condicion Final].[All]" allUniqueName="[Estado de la Salida].[Condicion Final].[All]" dimensionUniqueName="[Estado de la Salida]" displayFolder="" count="0" unbalanced="0"/>
    <cacheHierarchy uniqueName="[Fecha de Atención].[Anno]" caption="Anno" attribute="1" time="1" defaultMemberUniqueName="[Fecha de Atención].[Anno].[All]" allUniqueName="[Fecha de Atención].[Anno].[All]" dimensionUniqueName="[Fecha de Atención]" displayFolder="" count="0" unbalanced="0"/>
    <cacheHierarchy uniqueName="[Fecha de Atención].[Año - Semestre - Mes]" caption="Año - Semestre - Mes" time="1" defaultMemberUniqueName="[Fecha de Atención].[Año - Semestre - Mes].[All]" allUniqueName="[Fecha de Atención].[Año - Semestre - Mes].[All]" dimensionUniqueName="[Fecha de Atención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Fecha de Atención].[Fecha]" caption="Fecha" attribute="1" time="1" keyAttribute="1" defaultMemberUniqueName="[Fecha de Atención].[Fecha].[All]" allUniqueName="[Fecha de Atención].[Fecha].[All]" dimensionUniqueName="[Fecha de Atención]" displayFolder="" count="0" memberValueDatatype="130" unbalanced="0"/>
    <cacheHierarchy uniqueName="[Fecha de Atención].[Mes]" caption="Mes" attribute="1" time="1" defaultMemberUniqueName="[Fecha de Atención].[Mes].[All]" allUniqueName="[Fecha de Atención].[Mes].[All]" dimensionUniqueName="[Fecha de Atención]" displayFolder="" count="0" unbalanced="0"/>
    <cacheHierarchy uniqueName="[Fecha de Atención].[Semestre]" caption="Semestre" attribute="1" time="1" defaultMemberUniqueName="[Fecha de Atención].[Semestre].[All]" allUniqueName="[Fecha de Atención].[Semestre].[All]" dimensionUniqueName="[Fecha de Atención]" displayFolder="" count="0" unbalanced="0"/>
    <cacheHierarchy uniqueName="[Finalidad Consulta].[Finalidad Consulta]" caption="Finalidad Consulta" attribute="1" keyAttribute="1" defaultMemberUniqueName="[Finalidad Consulta].[Finalidad Consulta].[All]" allUniqueName="[Finalidad Consulta].[Finalidad Consulta].[All]" dimensionUniqueName="[Finalidad Consulta]" displayFolder="" count="0" unbalanced="0"/>
    <cacheHierarchy uniqueName="[Finalidad Procedimientos].[Finalidad Procedimientos]" caption="Finalidad Procedimientos" attribute="1" keyAttribute="1" defaultMemberUniqueName="[Finalidad Procedimientos].[Finalidad Procedimientos].[All]" allUniqueName="[Finalidad Procedimientos].[Finalidad Procedimientos].[All]" dimensionUniqueName="[Finalidad Procedimientos]" displayFolder="" count="0" unbalanced="0"/>
    <cacheHierarchy uniqueName="[Medicamento - Consolidado Invima].[ATC]" caption="ATC" attribute="1" defaultMemberUniqueName="[Medicamento - Consolidado Invima].[ATC].[All]" allUniqueName="[Medicamento - Consolidado Invima].[ATC].[All]" dimensionUniqueName="[Medicamento - Consolidado Invima]" displayFolder="" count="0" unbalanced="0"/>
    <cacheHierarchy uniqueName="[Medicamento - Consolidado Invima].[Consecutivo]" caption="Consecutivo" attribute="1" defaultMemberUniqueName="[Medicamento - Consolidado Invima].[Consecutivo].[All]" allUniqueName="[Medicamento - Consolidado Invima].[Consecutivo].[All]" dimensionUniqueName="[Medicamento - Consolidado Invima]" displayFolder="" count="0" unbalanced="0"/>
    <cacheHierarchy uniqueName="[Medicamento - Consolidado Invima].[Descripcion Comercial]" caption="Descripcion Comercial" attribute="1" defaultMemberUniqueName="[Medicamento - Consolidado Invima].[Descripcion Comercial].[All]" allUniqueName="[Medicamento - Consolidado Invima].[Descripcion Comercial].[All]" dimensionUniqueName="[Medicamento - Consolidado Invima]" displayFolder="" count="0" unbalanced="0"/>
    <cacheHierarchy uniqueName="[Medicamento - Consolidado Invima].[Expediente Cum]" caption="Expediente Cum" attribute="1" defaultMemberUniqueName="[Medicamento - Consolidado Invima].[Expediente Cum].[All]" allUniqueName="[Medicamento - Consolidado Invima].[Expediente Cum].[All]" dimensionUniqueName="[Medicamento - Consolidado Invima]" displayFolder="" count="0" unbalanced="0"/>
    <cacheHierarchy uniqueName="[Medicamento - Consolidado Invima].[Forma Farmaceutica]" caption="Forma Farmaceutica" attribute="1" defaultMemberUniqueName="[Medicamento - Consolidado Invima].[Forma Farmaceutica].[All]" allUniqueName="[Medicamento - Consolidado Invima].[Forma Farmaceutica].[All]" dimensionUniqueName="[Medicamento - Consolidado Invima]" displayFolder="" count="0" unbalanced="0"/>
    <cacheHierarchy uniqueName="[Medicamento - Consolidado Invima].[FormaFarmaceutica]" caption="FormaFarmaceutica" defaultMemberUniqueName="[Medicamento - Consolidado Invima].[FormaFarmaceutica].[All]" allUniqueName="[Medicamento - Consolidado Invima].[FormaFarmaceutica].[All]" dimensionUniqueName="[Medicamento - Consolidado Invima]" displayFolder="" count="0" unbalanced="0"/>
    <cacheHierarchy uniqueName="[Medicamento - Consolidado Invima].[Nombre]" caption="Nombre" attribute="1" keyAttribute="1" defaultMemberUniqueName="[Medicamento - Consolidado Invima].[Nombre].[All]" allUniqueName="[Medicamento - Consolidado Invima].[Nombre].[All]" dimensionUniqueName="[Medicamento - Consolidado Invima]" displayFolder="" count="0" unbalanced="0"/>
    <cacheHierarchy uniqueName="[Medicamento - Consolidado Invima].[Producto]" caption="Producto" attribute="1" defaultMemberUniqueName="[Medicamento - Consolidado Invima].[Producto].[All]" allUniqueName="[Medicamento - Consolidado Invima].[Producto].[All]" dimensionUniqueName="[Medicamento - Consolidado Invima]" displayFolder="" count="0" unbalanced="0"/>
    <cacheHierarchy uniqueName="[Medicamento - Consolidado Invima].[Via Administracion]" caption="Via Administracion" attribute="1" defaultMemberUniqueName="[Medicamento - Consolidado Invima].[Via Administracion].[All]" allUniqueName="[Medicamento - Consolidado Invima].[Via Administracion].[All]" dimensionUniqueName="[Medicamento - Consolidado Invima]" displayFolder="" count="0" unbalanced="0"/>
    <cacheHierarchy uniqueName="[Municipio Atencion].[Clase Prestador]" caption="Municipio Atencion.Clase Prestador" attribute="1" defaultMemberUniqueName="[Municipio Atencion].[Clase Prestador].[All]" allUniqueName="[Municipio Atencion].[Clase Prestador].[All]" dimensionUniqueName="[Municipio Atencion]" displayFolder="" count="0" unbalanced="0"/>
    <cacheHierarchy uniqueName="[Municipio Atencion].[Codigo]" caption="Municipio Atencion.Codigo" attribute="1" defaultMemberUniqueName="[Municipio Atencion].[Codigo].[All]" allUniqueName="[Municipio Atencion].[Codigo].[All]" dimensionUniqueName="[Municipio Atencion]" displayFolder="" count="0" unbalanced="0"/>
    <cacheHierarchy uniqueName="[Municipio Atencion].[Departamento]" caption="Municipio Atencion.Departamento" attribute="1" defaultMemberUniqueName="[Municipio Atencion].[Departamento].[All]" allUniqueName="[Municipio Atencion].[Departamento].[All]" dimensionUniqueName="[Municipio Atencion]" displayFolder="" count="0" unbalanced="0"/>
    <cacheHierarchy uniqueName="[Municipio Atencion].[Geografía]" caption="Municipio Atencion.Geografía" defaultMemberUniqueName="[Municipio Atencion].[Geografía].[All]" allUniqueName="[Municipio Atencion].[Geografía].[All]" dimensionUniqueName="[Municipio Atencion]" displayFolder="" count="0" unbalanced="0"/>
    <cacheHierarchy uniqueName="[Municipio Atencion].[Ind ESE]" caption="Municipio Atencion.Ind ESE" attribute="1" defaultMemberUniqueName="[Municipio Atencion].[Ind ESE].[All]" allUniqueName="[Municipio Atencion].[Ind ESE].[All]" dimensionUniqueName="[Municipio Atencion]" displayFolder="" count="0" unbalanced="0"/>
    <cacheHierarchy uniqueName="[Municipio Atencion].[Ind Habilitado]" caption="Municipio Atencion.Ind Habilitado" attribute="1" defaultMemberUniqueName="[Municipio Atencion].[Ind Habilitado].[All]" allUniqueName="[Municipio Atencion].[Ind Habilitado].[All]" dimensionUniqueName="[Municipio Atencion]" displayFolder="" count="0" unbalanced="0"/>
    <cacheHierarchy uniqueName="[Municipio Atencion].[Ind Indigena]" caption="Municipio Atencion.Ind Indigena" attribute="1" defaultMemberUniqueName="[Municipio Atencion].[Ind Indigena].[All]" allUniqueName="[Municipio Atencion].[Ind Indigena].[All]" dimensionUniqueName="[Municipio Atencion]" displayFolder="" count="0" unbalanced="0"/>
    <cacheHierarchy uniqueName="[Municipio Atencion].[Ind Sede]" caption="Municipio Atencion.Ind Sede" attribute="1" defaultMemberUniqueName="[Municipio Atencion].[Ind Sede].[All]" allUniqueName="[Municipio Atencion].[Ind Sede].[All]" dimensionUniqueName="[Municipio Atencion]" displayFolder="" count="0" unbalanced="0"/>
    <cacheHierarchy uniqueName="[Municipio Atencion].[Municipio Desc]" caption="Municipio Atencion.Municipio Desc" attribute="1" defaultMemberUniqueName="[Municipio Atencion].[Municipio Desc].[All]" allUniqueName="[Municipio Atencion].[Municipio Desc].[All]" dimensionUniqueName="[Municipio Atencion]" displayFolder="" count="0" unbalanced="0"/>
    <cacheHierarchy uniqueName="[Municipio Atencion].[Naturaleza Juridica]" caption="Municipio Atencion.Naturaleza Juridica" attribute="1" defaultMemberUniqueName="[Municipio Atencion].[Naturaleza Juridica].[All]" allUniqueName="[Municipio Atencion].[Naturaleza Juridica].[All]" dimensionUniqueName="[Municipio Atencion]" displayFolder="" count="0" unbalanced="0"/>
    <cacheHierarchy uniqueName="[Municipio Atencion].[Nivel Atencion]" caption="Municipio Atencion.Nivel Atencion" attribute="1" defaultMemberUniqueName="[Municipio Atencion].[Nivel Atencion].[All]" allUniqueName="[Municipio Atencion].[Nivel Atencion].[All]" dimensionUniqueName="[Municipio Atencion]" displayFolder="" count="0" unbalanced="0"/>
    <cacheHierarchy uniqueName="[Municipio Atencion].[Prestador Basico]" caption="Municipio Atencion.Prestador" attribute="1" keyAttribute="1" defaultMemberUniqueName="[Municipio Atencion].[Prestador Basico].[All]" allUniqueName="[Municipio Atencion].[Prestador Basico].[All]" dimensionUniqueName="[Municipio Atencion]" displayFolder="" count="0" unbalanced="0"/>
    <cacheHierarchy uniqueName="[Municipio RIPS].[Departamento]" caption="Departamento" attribute="1" defaultMemberUniqueName="[Municipio RIPS].[Departamento].[All]" allUniqueName="[Municipio RIPS].[Departamento].[All]" dimensionUniqueName="[Municipio RIPS]" displayFolder="" count="0" unbalanced="0"/>
    <cacheHierarchy uniqueName="[Municipio RIPS].[Municipio]" caption="Municipio" attribute="1" defaultMemberUniqueName="[Municipio RIPS].[Municipio].[All]" allUniqueName="[Municipio RIPS].[Municipio].[All]" dimensionUniqueName="[Municipio RIPS]" displayFolder="" count="0" unbalanced="0"/>
    <cacheHierarchy uniqueName="[Municipio RIPS].[País - Departamento - Municipio]" caption="País - Departamento - Municipio" defaultMemberUniqueName="[Municipio RIPS].[País - Departamento - Municipio].[All]" allUniqueName="[Municipio RIPS].[País - Departamento - Municipio].[All]" dimensionUniqueName="[Municipio RIPS]" displayFolder="" count="4" unbalanced="0">
      <fieldsUsage count="4">
        <fieldUsage x="-1"/>
        <fieldUsage x="9"/>
        <fieldUsage x="10"/>
        <fieldUsage x="11"/>
      </fieldsUsage>
    </cacheHierarchy>
    <cacheHierarchy uniqueName="[Pais].[Pais]" caption="Pais" attribute="1" defaultMemberUniqueName="[Pais].[Pais].[All]" allUniqueName="[Pais].[Pais].[All]" dimensionUniqueName="[Pais]" displayFolder="" count="2" unbalanced="0">
      <fieldsUsage count="2">
        <fieldUsage x="-1"/>
        <fieldUsage x="8"/>
      </fieldsUsage>
    </cacheHierarchy>
    <cacheHierarchy uniqueName="[Personal que atiende].[Personal que atiende]" caption="Personal que atiende" attribute="1" keyAttribute="1" defaultMemberUniqueName="[Personal que atiende].[Personal que atiende].[All]" allUniqueName="[Personal que atiende].[Personal que atiende].[All]" dimensionUniqueName="[Personal que atiende]" displayFolder="" count="0" unbalanced="0"/>
    <cacheHierarchy uniqueName="[Prestador].[Clase Prestador]" caption="Prestador.Clase Prestador" attribute="1" defaultMemberUniqueName="[Prestador].[Clase Prestador].[All]" allUniqueName="[Prestador].[Clase Prestador].[All]" dimensionUniqueName="[Prestador]" displayFolder="" count="0" unbalanced="0"/>
    <cacheHierarchy uniqueName="[Prestador].[Codigo]" caption="Prestador.Codigo" attribute="1" defaultMemberUniqueName="[Prestador].[Codigo].[All]" allUniqueName="[Prestador].[Codigo].[All]" dimensionUniqueName="[Prestador]" displayFolder="" count="0" unbalanced="0"/>
    <cacheHierarchy uniqueName="[Prestador].[Departamento]" caption="Prestador.Departamento" attribute="1" defaultMemberUniqueName="[Prestador].[Departamento].[All]" allUniqueName="[Prestador].[Departamento].[All]" dimensionUniqueName="[Prestador]" displayFolder="" count="0" unbalanced="0"/>
    <cacheHierarchy uniqueName="[Prestador].[Geografía]" caption="Prestador.Geografía" defaultMemberUniqueName="[Prestador].[Geografía].[All]" allUniqueName="[Prestador].[Geografía].[All]" dimensionUniqueName="[Prestador]" displayFolder="" count="0" unbalanced="0"/>
    <cacheHierarchy uniqueName="[Prestador].[Ind ESE]" caption="Prestador.Ind ESE" attribute="1" defaultMemberUniqueName="[Prestador].[Ind ESE].[All]" allUniqueName="[Prestador].[Ind ESE].[All]" dimensionUniqueName="[Prestador]" displayFolder="" count="0" unbalanced="0"/>
    <cacheHierarchy uniqueName="[Prestador].[Ind Habilitado]" caption="Prestador.Ind Habilitado" attribute="1" defaultMemberUniqueName="[Prestador].[Ind Habilitado].[All]" allUniqueName="[Prestador].[Ind Habilitado].[All]" dimensionUniqueName="[Prestador]" displayFolder="" count="0" unbalanced="0"/>
    <cacheHierarchy uniqueName="[Prestador].[Ind Indigena]" caption="Prestador.Ind Indigena" attribute="1" defaultMemberUniqueName="[Prestador].[Ind Indigena].[All]" allUniqueName="[Prestador].[Ind Indigena].[All]" dimensionUniqueName="[Prestador]" displayFolder="" count="0" unbalanced="0"/>
    <cacheHierarchy uniqueName="[Prestador].[Ind Sede]" caption="Prestador.Ind Sede" attribute="1" defaultMemberUniqueName="[Prestador].[Ind Sede].[All]" allUniqueName="[Prestador].[Ind Sede].[All]" dimensionUniqueName="[Prestador]" displayFolder="" count="0" unbalanced="0"/>
    <cacheHierarchy uniqueName="[Prestador].[Municipio Desc]" caption="Prestador.Municipio Desc" attribute="1" defaultMemberUniqueName="[Prestador].[Municipio Desc].[All]" allUniqueName="[Prestador].[Municipio Desc].[All]" dimensionUniqueName="[Prestador]" displayFolder="" count="0" unbalanced="0"/>
    <cacheHierarchy uniqueName="[Prestador].[Naturaleza Juridica]" caption="Prestador.Naturaleza Juridica" attribute="1" defaultMemberUniqueName="[Prestador].[Naturaleza Juridica].[All]" allUniqueName="[Prestador].[Naturaleza Juridica].[All]" dimensionUniqueName="[Prestador]" displayFolder="" count="0" unbalanced="0"/>
    <cacheHierarchy uniqueName="[Prestador].[Nivel Atencion]" caption="Prestador.Nivel Atencion" attribute="1" defaultMemberUniqueName="[Prestador].[Nivel Atencion].[All]" allUniqueName="[Prestador].[Nivel Atencion].[All]" dimensionUniqueName="[Prestador]" displayFolder="" count="0" unbalanced="0"/>
    <cacheHierarchy uniqueName="[Prestador].[Prestador Basico]" caption="Prestador.Prestador" attribute="1" keyAttribute="1" defaultMemberUniqueName="[Prestador].[Prestador Basico].[All]" allUniqueName="[Prestador].[Prestador Basico].[All]" dimensionUniqueName="[Prestador]" displayFolder="" count="0" unbalanced="0"/>
    <cacheHierarchy uniqueName="[Procedimientos médicos].[Clasificación CUPS]" caption="Clasificación CUPS" defaultMemberUniqueName="[Procedimientos médicos].[Clasificación CUPS].[All]" allUniqueName="[Procedimientos médicos].[Clasificación CUPS].[All]" dimensionUniqueName="[Procedimientos médicos]" displayFolder="" count="7" unbalanced="0">
      <fieldsUsage count="7">
        <fieldUsage x="-1"/>
        <fieldUsage x="14"/>
        <fieldUsage x="15"/>
        <fieldUsage x="16"/>
        <fieldUsage x="17"/>
        <fieldUsage x="18"/>
        <fieldUsage x="19"/>
      </fieldsUsage>
    </cacheHierarchy>
    <cacheHierarchy uniqueName="[Procedimientos médicos].[Procedimiento CUPS]" caption="Procedimiento CUPS" attribute="1" defaultMemberUniqueName="[Procedimientos médicos].[Procedimiento CUPS].[All]" allUniqueName="[Procedimientos médicos].[Procedimiento CUPS].[All]" dimensionUniqueName="[Procedimientos médicos]" displayFolder="" count="0" unbalanced="0"/>
    <cacheHierarchy uniqueName="[Semanas Gestacion].[Rango Semanas Gestacion]" caption="Rango Semanas Gestacion" attribute="1" defaultMemberUniqueName="[Semanas Gestacion].[Rango Semanas Gestacion].[All]" allUniqueName="[Semanas Gestacion].[Rango Semanas Gestacion].[All]" dimensionUniqueName="[Semanas Gestacion]" displayFolder="" count="0" unbalanced="0"/>
    <cacheHierarchy uniqueName="[Semanas Gestacion].[Semanas Gestacion]" caption="Semanas Gestacion" attribute="1" keyAttribute="1" defaultMemberUniqueName="[Semanas Gestacion].[Semanas Gestacion].[All]" allUniqueName="[Semanas Gestacion].[Semanas Gestacion].[All]" dimensionUniqueName="[Semanas Gestacion]" displayFolder="" count="0" unbalanced="0"/>
    <cacheHierarchy uniqueName="[Sexo].[Sexo]" caption="Sexo" attribute="1" defaultMemberUniqueName="[Sexo].[Sexo].[All]" allUniqueName="[Sexo].[Sexo].[All]" dimensionUniqueName="[Sexo]" displayFolder="" count="0" unbalanced="0"/>
    <cacheHierarchy uniqueName="[Tipo Atencion C29].[Tipo Evento RIPS]" caption="Tipo Evento RIPS" attribute="1" keyAttribute="1" defaultMemberUniqueName="[Tipo Atencion C29].[Tipo Evento RIPS].[All]" allUniqueName="[Tipo Atencion C29].[Tipo Evento RIPS].[All]" dimensionUniqueName="[Tipo Atencion C29]" displayFolder="" count="2" unbalanced="0">
      <fieldsUsage count="2">
        <fieldUsage x="-1"/>
        <fieldUsage x="25"/>
      </fieldsUsage>
    </cacheHierarchy>
    <cacheHierarchy uniqueName="[Tipo de Identificación].[Codigo Tipo Identificación]" caption="Codigo Tipo Identificación" attribute="1" defaultMemberUniqueName="[Tipo de Identificación].[Codigo Tipo Identificación].[All]" allUniqueName="[Tipo de Identificación].[Codigo Tipo Identificación].[All]" dimensionUniqueName="[Tipo de Identificación]" displayFolder="" count="0" unbalanced="0"/>
    <cacheHierarchy uniqueName="[Tipo de Identificación].[Tipo Identificacion]" caption="Tipo Identificacion" attribute="1" keyAttribute="1" defaultMemberUniqueName="[Tipo de Identificación].[Tipo Identificacion].[All]" allUniqueName="[Tipo de Identificación].[Tipo Identificacion].[All]" dimensionUniqueName="[Tipo de Identificación]" displayFolder="" count="0" unbalanced="0"/>
    <cacheHierarchy uniqueName="[Tipo de Medicamento].[Tipo Medicamento]" caption="Tipo Medicamento" attribute="1" keyAttribute="1" defaultMemberUniqueName="[Tipo de Medicamento].[Tipo Medicamento].[All]" allUniqueName="[Tipo de Medicamento].[Tipo Medicamento].[All]" dimensionUniqueName="[Tipo de Medicamento]" displayFolder="" count="0" unbalanced="0"/>
    <cacheHierarchy uniqueName="[Tipo Diagnóstico Principal].[Tipo Diagnóstico Principal]" caption="Tipo Diagnóstico Principal" attribute="1" keyAttribute="1" defaultMemberUniqueName="[Tipo Diagnóstico Principal].[Tipo Diagnóstico Principal].[All]" allUniqueName="[Tipo Diagnóstico Principal].[Tipo Diagnóstico Principal].[All]" dimensionUniqueName="[Tipo Diagnóstico Principal]" displayFolder="" count="0" unbalanced="0"/>
    <cacheHierarchy uniqueName="[Tipo Usuario].[Tipo de Usuario]" caption="Tipo de Usuario" attribute="1" keyAttribute="1" defaultMemberUniqueName="[Tipo Usuario].[Tipo de Usuario].[All]" allUniqueName="[Tipo Usuario].[Tipo de Usuario].[All]" dimensionUniqueName="[Tipo Usuario]" displayFolder="" count="0" unbalanced="0"/>
    <cacheHierarchy uniqueName="[Diagnostico Principal].[Grupo]" caption="Diagnostico Principal.Grupo" attribute="1" defaultMemberUniqueName="[Diagnostico Principal].[Grupo].[All]" allUniqueName="[Diagnostico Principal].[Grupo].[All]" dimensionUniqueName="[Diagnostico Principal]" displayFolder="" count="0" unbalanced="0" hidden="1"/>
    <cacheHierarchy uniqueName="[Diagnostico Principal].[Subgrupo]" caption="Diagnostico Principal.Subgrupo" attribute="1" defaultMemberUniqueName="[Diagnostico Principal].[Subgrupo].[All]" allUniqueName="[Diagnostico Principal].[Subgrupo].[All]" dimensionUniqueName="[Diagnostico Principal]" displayFolder="" count="0" unbalanced="0" hidden="1"/>
    <cacheHierarchy uniqueName="[Diagnostico Principal Egreso].[Grupo]" caption="Diagnostico Principal Egreso.Grupo" attribute="1" defaultMemberUniqueName="[Diagnostico Principal Egreso].[Grupo].[All]" allUniqueName="[Diagnostico Principal Egreso].[Grupo].[All]" dimensionUniqueName="[Diagnostico Principal Egreso]" displayFolder="" count="0" unbalanced="0" hidden="1"/>
    <cacheHierarchy uniqueName="[Diagnostico Principal Egreso].[Subgrupo]" caption="Diagnostico Principal Egreso.Subgrupo" attribute="1" defaultMemberUniqueName="[Diagnostico Principal Egreso].[Subgrupo].[All]" allUniqueName="[Diagnostico Principal Egreso].[Subgrupo].[All]" dimensionUniqueName="[Diagnostico Principal Egreso]" displayFolder="" count="0" unbalanced="0" hidden="1"/>
    <cacheHierarchy uniqueName="[Edad].[Asistencia Social]" caption="Asistencia Social" attribute="1" defaultMemberUniqueName="[Edad].[Asistencia Social].[All]" allUniqueName="[Edad].[Asistencia Social].[All]" dimensionUniqueName="[Edad]" displayFolder="" count="0" unbalanced="0" hidden="1"/>
    <cacheHierarchy uniqueName="[Edad].[Decenios DANE]" caption="Decenios DANE" attribute="1" defaultMemberUniqueName="[Edad].[Decenios DANE].[All]" allUniqueName="[Edad].[Decenios DANE].[All]" dimensionUniqueName="[Edad]" displayFolder="" count="0" unbalanced="0" hidden="1"/>
    <cacheHierarchy uniqueName="[Edad].[Edades Simples DANE]" caption="Edades Simples DANE" attribute="1" defaultMemberUniqueName="[Edad].[Edades Simples DANE].[All]" allUniqueName="[Edad].[Edades Simples DANE].[All]" dimensionUniqueName="[Edad]" displayFolder="" count="0" unbalanced="0" hidden="1"/>
    <cacheHierarchy uniqueName="[Edad].[Etapas Ciclo Vital]" caption="Etapas Ciclo Vital" attribute="1" defaultMemberUniqueName="[Edad].[Etapas Ciclo Vital].[All]" allUniqueName="[Edad].[Etapas Ciclo Vital].[All]" dimensionUniqueName="[Edad]" displayFolder="" count="0" unbalanced="0" hidden="1"/>
    <cacheHierarchy uniqueName="[Edad].[Grandes Grupos DANE]" caption="Grandes Grupos DANE" attribute="1" defaultMemberUniqueName="[Edad].[Grandes Grupos DANE].[All]" allUniqueName="[Edad].[Grandes Grupos DANE].[All]" dimensionUniqueName="[Edad]" displayFolder="" count="0" unbalanced="0" hidden="1"/>
    <cacheHierarchy uniqueName="[Edad].[Pensiones]" caption="Pensiones" attribute="1" defaultMemberUniqueName="[Edad].[Pensiones].[All]" allUniqueName="[Edad].[Pensiones].[All]" dimensionUniqueName="[Edad]" displayFolder="" count="0" unbalanced="0" hidden="1"/>
    <cacheHierarchy uniqueName="[Edad].[Quinquenios DANE]" caption="Quinquenios DANE" attribute="1" defaultMemberUniqueName="[Edad].[Quinquenios DANE].[All]" allUniqueName="[Edad].[Quinquenios DANE].[All]" dimensionUniqueName="[Edad]" displayFolder="" count="0" unbalanced="0" hidden="1"/>
    <cacheHierarchy uniqueName="[Edad].[Riesgos Profesionales]" caption="Riesgos Profesionales" attribute="1" defaultMemberUniqueName="[Edad].[Riesgos Profesionales].[All]" allUniqueName="[Edad].[Riesgos Profesionales].[All]" dimensionUniqueName="[Edad]" displayFolder="" count="0" unbalanced="0" hidden="1"/>
    <cacheHierarchy uniqueName="[Edad].[Salud]" caption="Salud" attribute="1" defaultMemberUniqueName="[Edad].[Salud].[All]" allUniqueName="[Edad].[Salud].[All]" dimensionUniqueName="[Edad]" displayFolder="" count="0" unbalanced="0" hidden="1"/>
    <cacheHierarchy uniqueName="[Edad].[Trabajo Y Empleo]" caption="Trabajo Y Empleo" attribute="1" defaultMemberUniqueName="[Edad].[Trabajo Y Empleo].[All]" allUniqueName="[Edad].[Trabajo Y Empleo].[All]" dimensionUniqueName="[Edad]" displayFolder="" count="0" unbalanced="0" hidden="1"/>
    <cacheHierarchy uniqueName="[Edad].[UPC Nacional]" caption="UPC Nacional" attribute="1" defaultMemberUniqueName="[Edad].[UPC Nacional].[All]" allUniqueName="[Edad].[UPC Nacional].[All]" dimensionUniqueName="[Edad]" displayFolder="" count="0" unbalanced="0" hidden="1"/>
    <cacheHierarchy uniqueName="[Medicamento - Consolidado Invima].[Segundo Nivel]" caption="Segundo Nivel" attribute="1" defaultMemberUniqueName="[Medicamento - Consolidado Invima].[Segundo Nivel].[All]" allUniqueName="[Medicamento - Consolidado Invima].[Segundo Nivel].[All]" dimensionUniqueName="[Medicamento - Consolidado Invima]" displayFolder="" count="0" unbalanced="0" hidden="1"/>
    <cacheHierarchy uniqueName="[Medicamento - Consolidado Invima].[Tercer Nivel]" caption="Tercer Nivel" attribute="1" defaultMemberUniqueName="[Medicamento - Consolidado Invima].[Tercer Nivel].[All]" allUniqueName="[Medicamento - Consolidado Invima].[Tercer Nivel].[All]" dimensionUniqueName="[Medicamento - Consolidado Invima]" displayFolder="" count="0" unbalanced="0" hidden="1"/>
    <cacheHierarchy uniqueName="[Municipio Atencion].[Municipio ID]" caption="Municipio Atencion.Municipio ID" attribute="1" defaultMemberUniqueName="[Municipio Atencion].[Municipio ID].[All]" allUniqueName="[Municipio Atencion].[Municipio ID].[All]" dimensionUniqueName="[Municipio Atencion]" displayFolder="" count="0" unbalanced="0" hidden="1"/>
    <cacheHierarchy uniqueName="[Municipio Atencion].[Pais Desc]" caption="Municipio Atencion.Pais Desc" attribute="1" defaultMemberUniqueName="[Municipio Atencion].[Pais Desc].[All]" allUniqueName="[Municipio Atencion].[Pais Desc].[All]" dimensionUniqueName="[Municipio Atencion]" displayFolder="" count="0" unbalanced="0" hidden="1"/>
    <cacheHierarchy uniqueName="[Municipio RIPS].[ID Geografia]" caption="ID Geografia" attribute="1" keyAttribute="1" defaultMemberUniqueName="[Municipio RIPS].[ID Geografia].[All]" allUniqueName="[Municipio RIPS].[ID Geografia].[All]" dimensionUniqueName="[Municipio RIPS]" displayFolder="" count="0" unbalanced="0" hidden="1"/>
    <cacheHierarchy uniqueName="[Municipio RIPS].[País]" caption="País" attribute="1" defaultMemberUniqueName="[Municipio RIPS].[País].[All]" allUniqueName="[Municipio RIPS].[País].[All]" dimensionUniqueName="[Municipio RIPS]" displayFolder="" count="0" unbalanced="0" hidden="1"/>
    <cacheHierarchy uniqueName="[Pais].[Pais ID]" caption="Pais ID" attribute="1" keyAttribute="1" defaultMemberUniqueName="[Pais].[Pais ID].[All]" allUniqueName="[Pais].[Pais ID].[All]" dimensionUniqueName="[Pais]" displayFolder="" count="0" unbalanced="0" hidden="1"/>
    <cacheHierarchy uniqueName="[Prestador].[Municipio ID]" caption="Prestador.Municipio ID" attribute="1" defaultMemberUniqueName="[Prestador].[Municipio ID].[All]" allUniqueName="[Prestador].[Municipio ID].[All]" dimensionUniqueName="[Prestador]" displayFolder="" count="0" unbalanced="0" hidden="1"/>
    <cacheHierarchy uniqueName="[Prestador].[Pais Desc]" caption="Prestador.Pais Desc" attribute="1" defaultMemberUniqueName="[Prestador].[Pais Desc].[All]" allUniqueName="[Prestador].[Pais Desc].[All]" dimensionUniqueName="[Prestador]" displayFolder="" count="0" unbalanced="0" hidden="1"/>
    <cacheHierarchy uniqueName="[Procedimientos médicos].[Capítulo]" caption="Capítulo" attribute="1" defaultMemberUniqueName="[Procedimientos médicos].[Capítulo].[All]" allUniqueName="[Procedimientos médicos].[Capítulo].[All]" dimensionUniqueName="[Procedimientos médicos]" displayFolder="" count="0" unbalanced="0" hidden="1"/>
    <cacheHierarchy uniqueName="[Procedimientos médicos].[Categoría]" caption="Categoría" attribute="1" defaultMemberUniqueName="[Procedimientos médicos].[Categoría].[All]" allUniqueName="[Procedimientos médicos].[Categoría].[All]" dimensionUniqueName="[Procedimientos médicos]" displayFolder="" count="0" unbalanced="0" hidden="1"/>
    <cacheHierarchy uniqueName="[Procedimientos médicos].[Grupo]" caption="Grupo" attribute="1" defaultMemberUniqueName="[Procedimientos médicos].[Grupo].[All]" allUniqueName="[Procedimientos médicos].[Grupo].[All]" dimensionUniqueName="[Procedimientos médicos]" displayFolder="" count="0" unbalanced="0" hidden="1"/>
    <cacheHierarchy uniqueName="[Procedimientos médicos].[ID Procedimientos]" caption="ID Procedimientos" attribute="1" keyAttribute="1" defaultMemberUniqueName="[Procedimientos médicos].[ID Procedimientos].[All]" allUniqueName="[Procedimientos médicos].[ID Procedimientos].[All]" dimensionUniqueName="[Procedimientos médicos]" displayFolder="" count="0" unbalanced="0" hidden="1"/>
    <cacheHierarchy uniqueName="[Procedimientos médicos].[Procedimiento RIPS]" caption="Procedimiento RIPS" attribute="1" defaultMemberUniqueName="[Procedimientos médicos].[Procedimiento RIPS].[All]" allUniqueName="[Procedimientos médicos].[Procedimiento RIPS].[All]" dimensionUniqueName="[Procedimientos médicos]" displayFolder="" count="0" unbalanced="0" hidden="1"/>
    <cacheHierarchy uniqueName="[Procedimientos médicos].[Sección]" caption="Sección" attribute="1" defaultMemberUniqueName="[Procedimientos médicos].[Sección].[All]" allUniqueName="[Procedimientos médicos].[Sección].[All]" dimensionUniqueName="[Procedimientos médicos]" displayFolder="" count="0" unbalanced="0" hidden="1"/>
    <cacheHierarchy uniqueName="[Procedimientos médicos].[Subgrupo]" caption="Subgrupo" attribute="1" defaultMemberUniqueName="[Procedimientos médicos].[Subgrupo].[All]" allUniqueName="[Procedimientos médicos].[Subgrupo].[All]" dimensionUniqueName="[Procedimientos médicos]" displayFolder="" count="0" unbalanced="0" hidden="1"/>
    <cacheHierarchy uniqueName="[Sexo].[Sexo ID]" caption="Sexo ID" attribute="1" keyAttribute="1" defaultMemberUniqueName="[Sexo].[Sexo ID].[All]" allUniqueName="[Sexo].[Sexo ID].[All]" dimensionUniqueName="[Sexo]" displayFolder="" count="0" unbalanced="0" hidden="1"/>
    <cacheHierarchy uniqueName="[Measures].[Valor Atencion]" caption="Valor Atencion" measure="1" displayFolder="" measureGroup="Circular 029 - RIPS" count="0"/>
    <cacheHierarchy uniqueName="[Measures].[Valor Cuota Moderadora]" caption="Valor Cuota Moderadora" measure="1" displayFolder="" measureGroup="Circular 029 - RIPS" count="0"/>
    <cacheHierarchy uniqueName="[Measures].[Neto A Pagar Consulta]" caption="Neto A Pagar Consulta" measure="1" displayFolder="" measureGroup="Circular 029 - RIPS" count="0"/>
    <cacheHierarchy uniqueName="[Measures].[Numero Dias Estancia]" caption="Numero Dias Estancia" measure="1" displayFolder="" measureGroup="Circular 029 - RIPS" count="0"/>
    <cacheHierarchy uniqueName="[Measures].[Número de Atenciones]" caption="Número de Atenciones" measure="1" displayFolder="" measureGroup="Circular 029 - RIPS" count="0" oneField="1">
      <fieldsUsage count="1">
        <fieldUsage x="7"/>
      </fieldsUsage>
    </cacheHierarchy>
    <cacheHierarchy uniqueName="[Measures].[Unidades]" caption="Unidades" measure="1" displayFolder="" measureGroup="Circular 029 - RIPS" count="0"/>
    <cacheHierarchy uniqueName="[Measures].[Número de Personas Atendidas]" caption="Número de Personas Atendidas" measure="1" displayFolder="" measureGroup="Personas Atendidas" count="0"/>
  </cacheHierarchies>
  <kpis count="0"/>
  <dimensions count="24">
    <dimension name="Ambitos de procedimiento" uniqueName="[Ambitos de procedimiento]" caption="Ambitos de procedimiento"/>
    <dimension name="Causas externas" uniqueName="[Causas externas]" caption="Causas externas"/>
    <dimension name="Diagnostico Principal" uniqueName="[Diagnostico Principal]" caption="Diagnostico Principal"/>
    <dimension name="Diagnostico Principal Egreso" uniqueName="[Diagnostico Principal Egreso]" caption="Diagnostico Principal Egreso"/>
    <dimension name="Edad" uniqueName="[Edad]" caption="Edad"/>
    <dimension name="Estado de la Salida" uniqueName="[Estado de la Salida]" caption="Estado de la Salida"/>
    <dimension name="Fecha de Atención" uniqueName="[Fecha de Atención]" caption="Fecha de Atención"/>
    <dimension name="Finalidad Consulta" uniqueName="[Finalidad Consulta]" caption="Finalidad Consulta"/>
    <dimension name="Finalidad Procedimientos" uniqueName="[Finalidad Procedimientos]" caption="Finalidad Procedimientos"/>
    <dimension measure="1" name="Measures" uniqueName="[Measures]" caption="Measures"/>
    <dimension name="Medicamento - Consolidado Invima" uniqueName="[Medicamento - Consolidado Invima]" caption="Medicamento - Consolidado Invima"/>
    <dimension name="Municipio Atencion" uniqueName="[Municipio Atencion]" caption="Municipio Atencion"/>
    <dimension name="Municipio RIPS" uniqueName="[Municipio RIPS]" caption="Municipio RIPS"/>
    <dimension name="Pais" uniqueName="[Pais]" caption="Pais"/>
    <dimension name="Personal que atiende" uniqueName="[Personal que atiende]" caption="Personal que atiende"/>
    <dimension name="Prestador" uniqueName="[Prestador]" caption="Prestador"/>
    <dimension name="Procedimientos médicos" uniqueName="[Procedimientos médicos]" caption="Procedimientos médicos"/>
    <dimension name="Semanas Gestacion" uniqueName="[Semanas Gestacion]" caption="Semanas Gestacion"/>
    <dimension name="Sexo" uniqueName="[Sexo]" caption="Sexo"/>
    <dimension name="Tipo Atencion C29" uniqueName="[Tipo Atencion C29]" caption="Tipo Atencion C29"/>
    <dimension name="Tipo de Identificación" uniqueName="[Tipo de Identificación]" caption="Tipo de Identificación"/>
    <dimension name="Tipo de Medicamento" uniqueName="[Tipo de Medicamento]" caption="Tipo de Medicamento"/>
    <dimension name="Tipo Diagnóstico Principal" uniqueName="[Tipo Diagnóstico Principal]" caption="Tipo Diagnóstico Principal"/>
    <dimension name="Tipo Usuario" uniqueName="[Tipo Usuario]" caption="Tipo Usuario"/>
  </dimensions>
  <measureGroups count="2">
    <measureGroup name="Circular 029 - RIPS" caption="Circular 029 - RIPS"/>
    <measureGroup name="Personas Atendidas" caption="Personas Atendidas"/>
  </measureGroups>
  <maps count="4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ra Yanira Roa Sanchez" refreshedDate="44314.578251851854" backgroundQuery="1" createdVersion="5" refreshedVersion="6" minRefreshableVersion="3" recordCount="0" supportSubquery="1" supportAdvancedDrill="1" xr:uid="{D098777B-F230-48F0-82CA-DFAE6984D17C}">
  <cacheSource type="external" connectionId="2"/>
  <cacheFields count="43">
    <cacheField name="[Fecha de Atención].[Año - Semestre - Mes].[Anno]" caption="Anno" numFmtId="0" hierarchy="22" level="1">
      <sharedItems count="3">
        <s v="[Fecha de Atención].[Año - Semestre - Mes].[Anno].&amp;[2017]" c="2017"/>
        <s v="[Fecha de Atención].[Año - Semestre - Mes].[Anno].&amp;[2018]" c="2018"/>
        <s v="[Fecha de Atención].[Año - Semestre - Mes].[Anno].&amp;[2019]" c="2019"/>
      </sharedItems>
    </cacheField>
    <cacheField name="[Fecha de Atención].[Año - Semestre - Mes].[Semestre]" caption="Semestre" numFmtId="0" hierarchy="22" level="2">
      <sharedItems containsSemiMixedTypes="0" containsString="0"/>
    </cacheField>
    <cacheField name="[Fecha de Atención].[Año - Semestre - Mes].[Mes]" caption="Mes" numFmtId="0" hierarchy="22" level="3">
      <sharedItems containsSemiMixedTypes="0" containsString="0"/>
    </cacheField>
    <cacheField name="[Fecha de Atención].[Año - Semestre - Mes].[Fecha]" caption="Fecha" numFmtId="0" hierarchy="22" level="4">
      <sharedItems containsSemiMixedTypes="0" containsString="0"/>
    </cacheField>
    <cacheField name="[Fecha de Atención].[Año - Semestre - Mes].[Fecha].[Anno]" caption="Anno" propertyName="Anno" numFmtId="0" hierarchy="22" level="4" memberPropertyField="1">
      <sharedItems containsSemiMixedTypes="0" containsString="0"/>
    </cacheField>
    <cacheField name="[Fecha de Atención].[Año - Semestre - Mes].[Fecha].[Mes]" caption="Mes" propertyName="Mes" numFmtId="0" hierarchy="22" level="4" memberPropertyField="1">
      <sharedItems containsSemiMixedTypes="0" containsString="0"/>
    </cacheField>
    <cacheField name="[Fecha de Atención].[Año - Semestre - Mes].[Fecha].[Semestre]" caption="Semestre" propertyName="Semestre" numFmtId="0" hierarchy="22" level="4" memberPropertyField="1">
      <sharedItems containsSemiMixedTypes="0" containsString="0"/>
    </cacheField>
    <cacheField name="[Measures].[Número de Atenciones]" caption="Número de Atenciones" numFmtId="0" hierarchy="113" level="32767"/>
    <cacheField name="[Pais].[Pais].[Pais]" caption="Pais" numFmtId="0" hierarchy="52" level="1">
      <sharedItems containsSemiMixedTypes="0" containsString="0"/>
    </cacheField>
    <cacheField name="[Procedimientos médicos].[Clasificación CUPS].[Sección]" caption="Sección" numFmtId="0" hierarchy="66" level="1">
      <sharedItems containsSemiMixedTypes="0" containsString="0"/>
    </cacheField>
    <cacheField name="[Procedimientos médicos].[Clasificación CUPS].[Capítulo]" caption="Capítulo" numFmtId="0" hierarchy="66" level="2">
      <sharedItems containsSemiMixedTypes="0" containsString="0"/>
    </cacheField>
    <cacheField name="[Procedimientos médicos].[Clasificación CUPS].[Grupo]" caption="Grupo" numFmtId="0" hierarchy="66" level="3">
      <sharedItems containsSemiMixedTypes="0" containsString="0"/>
    </cacheField>
    <cacheField name="[Procedimientos médicos].[Clasificación CUPS].[Subgrupo]" caption="Subgrupo" numFmtId="0" hierarchy="66" level="4">
      <sharedItems containsSemiMixedTypes="0" containsString="0"/>
    </cacheField>
    <cacheField name="[Procedimientos médicos].[Clasificación CUPS].[Categoría]" caption="Categoría" numFmtId="0" hierarchy="66" level="5">
      <sharedItems containsSemiMixedTypes="0" containsString="0"/>
    </cacheField>
    <cacheField name="[Procedimientos médicos].[Clasificación CUPS].[Procedimiento]" caption="Procedimiento" numFmtId="0" hierarchy="66" level="6">
      <sharedItems containsSemiMixedTypes="0" containsString="0"/>
    </cacheField>
    <cacheField name="[Procedimientos médicos].[Clasificación CUPS].[Capítulo].[Sección]" caption="Sección" propertyName="Sección" numFmtId="0" hierarchy="66" level="2" memberPropertyField="1">
      <sharedItems containsSemiMixedTypes="0" containsString="0"/>
    </cacheField>
    <cacheField name="[Procedimientos médicos].[Clasificación CUPS].[Grupo].[Capítulo]" caption="Capítulo" propertyName="Capítulo" numFmtId="0" hierarchy="66" level="3" memberPropertyField="1">
      <sharedItems containsSemiMixedTypes="0" containsString="0"/>
    </cacheField>
    <cacheField name="[Procedimientos médicos].[Clasificación CUPS].[Subgrupo].[Grupo]" caption="Grupo" propertyName="Grupo" numFmtId="0" hierarchy="66" level="4" memberPropertyField="1">
      <sharedItems containsSemiMixedTypes="0" containsString="0"/>
    </cacheField>
    <cacheField name="[Procedimientos médicos].[Clasificación CUPS].[Categoría].[Subgrupo]" caption="Subgrupo" propertyName="Subgrupo" numFmtId="0" hierarchy="66" level="5" memberPropertyField="1">
      <sharedItems containsSemiMixedTypes="0" containsString="0"/>
    </cacheField>
    <cacheField name="[Procedimientos médicos].[Clasificación CUPS].[Procedimiento].[Categoría]" caption="Categoría" propertyName="Categoría" numFmtId="0" hierarchy="66" level="6" memberPropertyField="1">
      <sharedItems containsSemiMixedTypes="0" containsString="0"/>
    </cacheField>
    <cacheField name="[Diagnostico Principal].[Nivel de diagnóstico].[Capitulo]" caption="Capitulo" numFmtId="0" hierarchy="4" level="1">
      <sharedItems count="23">
        <s v="[Diagnostico Principal].[Nivel de diagnóstico].[Capitulo].&amp;[17762]" c="C01 - CIERTAS ENFERMEDADES INFECCIOSAS Y PARASITARIAS"/>
        <s v="[Diagnostico Principal].[Nivel de diagnóstico].[Capitulo].&amp;[17763]" c="C02 - TUMORES"/>
        <s v="[Diagnostico Principal].[Nivel de diagnóstico].[Capitulo].&amp;[17764]" c="C03 - ENFERMEDADES DE LA SANGRE Y DE LOS ORGANOS HEMATOPOYETICOS, Y CIERTOS TRASTORNOS QUE AFECTAN EL MECANISMO DE LA INMUNIDAD"/>
        <s v="[Diagnostico Principal].[Nivel de diagnóstico].[Capitulo].&amp;[17765]" c="C04 - ENFERMEDADES ENDOCRINAS, NUTRICIONALES Y METABOLICAS"/>
        <s v="[Diagnostico Principal].[Nivel de diagnóstico].[Capitulo].&amp;[17766]" c="C05 - TRASTORNOS MENTALES Y DEL COMPORTAMIENTO"/>
        <s v="[Diagnostico Principal].[Nivel de diagnóstico].[Capitulo].&amp;[17767]" c="C06 - ENFERMEDADES DEL SISTEMA NERVIOSO"/>
        <s v="[Diagnostico Principal].[Nivel de diagnóstico].[Capitulo].&amp;[17768]" c="C07 - ENFERMEDADES DEL OJO Y SUS ANEXOS"/>
        <s v="[Diagnostico Principal].[Nivel de diagnóstico].[Capitulo].&amp;[17769]" c="C08 - ENFERMEDADES DEL OIDO Y DE LA APOFISIS MASTOIDES"/>
        <s v="[Diagnostico Principal].[Nivel de diagnóstico].[Capitulo].&amp;[17770]" c="C09 - ENFERMEDADES DEL SISTEMA CIRCULATORIO"/>
        <s v="[Diagnostico Principal].[Nivel de diagnóstico].[Capitulo].&amp;[17771]" c="C10 - ENFERMEDADES DEL SISTEMA RESPIRATORIO"/>
        <s v="[Diagnostico Principal].[Nivel de diagnóstico].[Capitulo].&amp;[17772]" c="C11 - ENFERMEDADES DEL SISTEMA DIGESTIVO"/>
        <s v="[Diagnostico Principal].[Nivel de diagnóstico].[Capitulo].&amp;[17773]" c="C12 - ENFERMEDADES DE LA PIEL Y DEL TEJIDO SUBCUTANEO"/>
        <s v="[Diagnostico Principal].[Nivel de diagnóstico].[Capitulo].&amp;[17774]" c="C13 - ENFERMEDADES DEL SISTEMA OSTEOMUSCULAR Y DEL TEJIDO CONJUNTIVO"/>
        <s v="[Diagnostico Principal].[Nivel de diagnóstico].[Capitulo].&amp;[17775]" c="C14 - ENFERMEDADS DEL SISTEMA GENITOURINARIO"/>
        <s v="[Diagnostico Principal].[Nivel de diagnóstico].[Capitulo].&amp;[17776]" c="C15 - EMBARAZO, PARTO Y PUERPERIO"/>
        <s v="[Diagnostico Principal].[Nivel de diagnóstico].[Capitulo].&amp;[17777]" c="C16 - CIERTAS AFECCIONES ORIGINALES EN EL PERIODO PERINATAL"/>
        <s v="[Diagnostico Principal].[Nivel de diagnóstico].[Capitulo].&amp;[17778]" c="C17 - MALFORMACIONES CONGENITAS, DEFORMIDADES Y ANOMALIAS CROSOMICAS"/>
        <s v="[Diagnostico Principal].[Nivel de diagnóstico].[Capitulo].&amp;[17779]" c="C18 - SINTOMAS, SIGNOS Y HALLAZGOS ANORMALES CLINICOS Y DE LABORATORIO, NO CLASIFICADOS EN OTRA PARTE"/>
        <s v="[Diagnostico Principal].[Nivel de diagnóstico].[Capitulo].&amp;[17780]" c="C19 - TRAUMATISMOS, ENVENENAMIENTOS Y ALGUNAS OTRAS CONSECUENCIAS DE CAUSA EXTERNAS"/>
        <s v="[Diagnostico Principal].[Nivel de diagnóstico].[Capitulo].&amp;[17781]" c="C20 - CAUSAS EXTERNAS DE MORBILIDAD Y DE MORTALIDAD"/>
        <s v="[Diagnostico Principal].[Nivel de diagnóstico].[Capitulo].&amp;[17782]" c="C21 - FACTORES QUE INFLUYEN EN EL ESTADO DE SALUD Y CONTACTO CON LOS SERVICIOS DE SALUD"/>
        <s v="[Diagnostico Principal].[Nivel de diagnóstico].[Capitulo].&amp;[18031]" c="C22 - CODIGOS PARA PROPOSITOS ESPECIALES"/>
        <s v="[Diagnostico Principal].[Nivel de diagnóstico].[Capitulo].&amp;[1]" c="CIE9 - SIN CAPITULO"/>
      </sharedItems>
    </cacheField>
    <cacheField name="[Diagnostico Principal].[Nivel de diagnóstico].[Grupo]" caption="Grupo" numFmtId="0" hierarchy="4" level="2" mappingCount="1">
      <sharedItems count="23">
        <s v="[Diagnostico Principal].[Nivel de diagnóstico].[Grupo].&amp;[17784]" c="A00-B99 CIERTAS ENFERMEDADES INFECCIOSAS Y PARASITARIAS" cp="1">
          <x/>
        </s>
        <s v="[Diagnostico Principal].[Nivel de diagnóstico].[Grupo].&amp;[17785]" c="C00-D48 TUMORES" cp="1">
          <x v="1"/>
        </s>
        <s v="[Diagnostico Principal].[Nivel de diagnóstico].[Grupo].&amp;[17786]" c="D50-D89 ENFERMEDADES DE LA SANGRE Y DE LOS ORGANOS HEMATOPOYETICOS, Y CIERTOS TRASTORNOS QUE AFECTAN EL MECANISMO DE LA INMUNIDAD" cp="1">
          <x v="2"/>
        </s>
        <s v="[Diagnostico Principal].[Nivel de diagnóstico].[Grupo].&amp;[17787]" c="E00-E90 ENFERMEDADES ENDOCRINAS, NUTRICIONALES Y METABOLICAS" cp="1">
          <x v="3"/>
        </s>
        <s v="[Diagnostico Principal].[Nivel de diagnóstico].[Grupo].&amp;[17788]" c="F00-F99 TRASTORNOS MENTALES Y DEL COMPORTAMIENTO" cp="1">
          <x v="4"/>
        </s>
        <s v="[Diagnostico Principal].[Nivel de diagnóstico].[Grupo].&amp;[17789]" c="G00-G99 ENFERMEDADES DEL SISTEMA NERVIOSO" cp="1">
          <x v="5"/>
        </s>
        <s v="[Diagnostico Principal].[Nivel de diagnóstico].[Grupo].&amp;[17790]" c="H00-H59 ENFERMEDADES DEL OJO Y SUS ANEXOS" cp="1">
          <x v="6"/>
        </s>
        <s v="[Diagnostico Principal].[Nivel de diagnóstico].[Grupo].&amp;[17791]" c="H60-H95 ENFERMEDADES DEL OIDO Y DE LA APOFISIS MASTOIDES" cp="1">
          <x v="7"/>
        </s>
        <s v="[Diagnostico Principal].[Nivel de diagnóstico].[Grupo].&amp;[17792]" c="I00-I99 ENFERMEDADES DEL SISTEMA CIRCULATORIO" cp="1">
          <x v="8"/>
        </s>
        <s v="[Diagnostico Principal].[Nivel de diagnóstico].[Grupo].&amp;[17793]" c="J00-J99 ENFERMEDADES DEL SISTEMA RESPIRATORIO" cp="1">
          <x v="9"/>
        </s>
        <s v="[Diagnostico Principal].[Nivel de diagnóstico].[Grupo].&amp;[17794]" c="K00-K93 ENFERMEDADES DEL SISTEMA DIGESTIVO" cp="1">
          <x v="10"/>
        </s>
        <s v="[Diagnostico Principal].[Nivel de diagnóstico].[Grupo].&amp;[17795]" c="L00-L99 ENFERMEDADES DE LA PIEL Y DEL TEJIDO SUBCUTANEO" cp="1">
          <x v="11"/>
        </s>
        <s v="[Diagnostico Principal].[Nivel de diagnóstico].[Grupo].&amp;[17796]" c="M00-M99 ENFERMEDADES DEL SISTEMA OSTEOMUSCULAR Y DEL TEJIDO CONJUNTIVO" cp="1">
          <x v="12"/>
        </s>
        <s v="[Diagnostico Principal].[Nivel de diagnóstico].[Grupo].&amp;[17797]" c="N00-N99 ENFERMEDADS DEL SISTEMA GENITOURINARIO" cp="1">
          <x v="13"/>
        </s>
        <s v="[Diagnostico Principal].[Nivel de diagnóstico].[Grupo].&amp;[17798]" c="O00-O99 EMBARAZO, PARTO Y PUERPERIO" cp="1">
          <x v="14"/>
        </s>
        <s v="[Diagnostico Principal].[Nivel de diagnóstico].[Grupo].&amp;[17799]" c="P00-P96 CIERTAS AFECCIONES ORIGINALES EN EL PERIODO PERINATAL" cp="1">
          <x v="15"/>
        </s>
        <s v="[Diagnostico Principal].[Nivel de diagnóstico].[Grupo].&amp;[17800]" c="Q00-Q99 MALFORMACIONES CONGENITAS, DEFORMIDADES Y ANOMALIAS CROSOMICAS" cp="1">
          <x v="16"/>
        </s>
        <s v="[Diagnostico Principal].[Nivel de diagnóstico].[Grupo].&amp;[17801]" c="R00-R99 SINTOMAS, SIGNOS Y HALLAZGOS ANORMALES CLINICOS Y DE LABORATORIO, NO CLASIFICADOS EN OTRA PARTE" cp="1">
          <x v="17"/>
        </s>
        <s v="[Diagnostico Principal].[Nivel de diagnóstico].[Grupo].&amp;[17802]" c="S00-T98 TRAUMATISMOS, ENVENENAMIENTOS Y ALGUNAS OTRAS CONSECUENCIAS DE CAUSA EXTERNAS" cp="1">
          <x v="18"/>
        </s>
        <s v="[Diagnostico Principal].[Nivel de diagnóstico].[Grupo].&amp;[17803]" c="V01-Y98 CAUSAS EXTERNAS DE MORBILIDAD Y DE MORTALIDAD" cp="1">
          <x v="19"/>
        </s>
        <s v="[Diagnostico Principal].[Nivel de diagnóstico].[Grupo].&amp;[17804]" c="Z00-Z99 FACTORES QUE INFLUYEN EN EL ESTADO DE SALUD Y CONTACTO CON LOS SERVICIOS DE SALUD" cp="1">
          <x v="20"/>
        </s>
        <s v="[Diagnostico Principal].[Nivel de diagnóstico].[Grupo].&amp;[18032]" c="U00-U99 CODIGOS PARA PROPOSITOS ESPECIALES" cp="1">
          <x v="21"/>
        </s>
        <s v="[Diagnostico Principal].[Nivel de diagnóstico].[Grupo].&amp;[1]" c="NO REPORTADO" cp="1">
          <x v="22"/>
        </s>
      </sharedItems>
      <mpMap v="24"/>
    </cacheField>
    <cacheField name="[Diagnostico Principal].[Nivel de diagnóstico].[Subgrupo]" caption="Subgrupo" numFmtId="0" hierarchy="4" level="3" mappingCount="1">
      <sharedItems count="225">
        <s v="[Diagnostico Principal].[Nivel de diagnóstico].[Subgrupo].&amp;[17805]" c="A00-A09 ENFERMEDADES INFECCIOSAS INTESTINALES" cp="1">
          <x/>
        </s>
        <s v="[Diagnostico Principal].[Nivel de diagnóstico].[Subgrupo].&amp;[17806]" c="A15-A19 TUBERCULOSIS" cp="1">
          <x/>
        </s>
        <s v="[Diagnostico Principal].[Nivel de diagnóstico].[Subgrupo].&amp;[17807]" c="A20-A28 CIERTAS ZOONOSIS BACTERIANAS" cp="1">
          <x/>
        </s>
        <s v="[Diagnostico Principal].[Nivel de diagnóstico].[Subgrupo].&amp;[17808]" c="A30-A49 OTRAS ENFERMEDADES BACTERIANAS" cp="1">
          <x/>
        </s>
        <s v="[Diagnostico Principal].[Nivel de diagnóstico].[Subgrupo].&amp;[17809]" c="A50-A64 INFECCIONES CON MODO DE TRANSMISIÓN PREDOMINANTEMENTE SEXUAL" cp="1">
          <x/>
        </s>
        <s v="[Diagnostico Principal].[Nivel de diagnóstico].[Subgrupo].&amp;[17810]" c="A65-A69 OTRAS ENFERMEDADES DEBIDAS A ESPIROQUETAS" cp="1">
          <x/>
        </s>
        <s v="[Diagnostico Principal].[Nivel de diagnóstico].[Subgrupo].&amp;[17811]" c="A70-A74 OTRAS ENFERMEDADES CAUSADAS POR CLAMIDIAS" cp="1">
          <x/>
        </s>
        <s v="[Diagnostico Principal].[Nivel de diagnóstico].[Subgrupo].&amp;[17812]" c="A75-A79 RICKETTSIOSIS" cp="1">
          <x/>
        </s>
        <s v="[Diagnostico Principal].[Nivel de diagnóstico].[Subgrupo].&amp;[17813]" c="A80-A89 INFECCIONES VIRALES DEL SISTEMA NERVIOSO CENTRAL" cp="1">
          <x/>
        </s>
        <s v="[Diagnostico Principal].[Nivel de diagnóstico].[Subgrupo].&amp;[17814]" c="A90-A99 FIEBRES VIRALES TRANSMITIDAS POR ARTROPODOS Y FIEBRES VIRALES HEMORRAGICAS" cp="1">
          <x/>
        </s>
        <s v="[Diagnostico Principal].[Nivel de diagnóstico].[Subgrupo].&amp;[17815]" c="B00-B09 INFECCIONES VIRALES CARACTERIZADAS POR LESIONES DE LA PIEL Y DE LAS MEMBRANAS MUCOSAS" cp="1">
          <x/>
        </s>
        <s v="[Diagnostico Principal].[Nivel de diagnóstico].[Subgrupo].&amp;[17816]" c="B15-B19 HEPATITIS VIRAL" cp="1">
          <x/>
        </s>
        <s v="[Diagnostico Principal].[Nivel de diagnóstico].[Subgrupo].&amp;[17817]" c="B20-B24 ENFERMEDAD POR VIRUS DE LA INMUNODEFICIENCIA HUMANA (VIH)" cp="1">
          <x/>
        </s>
        <s v="[Diagnostico Principal].[Nivel de diagnóstico].[Subgrupo].&amp;[17818]" c="B25-B34 OTRAS ENFERMEDADES VIRALES" cp="1">
          <x/>
        </s>
        <s v="[Diagnostico Principal].[Nivel de diagnóstico].[Subgrupo].&amp;[17819]" c="B35-B49 MICOSIS" cp="1">
          <x/>
        </s>
        <s v="[Diagnostico Principal].[Nivel de diagnóstico].[Subgrupo].&amp;[17820]" c="B50-B64 ENFERMEDADES DEBIDAS A PROTOZOARIOS" cp="1">
          <x/>
        </s>
        <s v="[Diagnostico Principal].[Nivel de diagnóstico].[Subgrupo].&amp;[17821]" c="B65-B83 HELMINTIASIS" cp="1">
          <x/>
        </s>
        <s v="[Diagnostico Principal].[Nivel de diagnóstico].[Subgrupo].&amp;[17822]" c="B85-B89 PEDICULOSIS, ACARIASIS Y OTRAS INFESTACIONES" cp="1">
          <x/>
        </s>
        <s v="[Diagnostico Principal].[Nivel de diagnóstico].[Subgrupo].&amp;[17823]" c="B90-B94 SECUELAS DE ENFERMEDADES INFECCIOSAS  Y PARASITARIAS" cp="1">
          <x/>
        </s>
        <s v="[Diagnostico Principal].[Nivel de diagnóstico].[Subgrupo].&amp;[17824]" c="B95-B98 BACTERIAS, VIRUS Y OTROS AGENTES INFECCIOSOS" cp="1">
          <x/>
        </s>
        <s v="[Diagnostico Principal].[Nivel de diagnóstico].[Subgrupo].&amp;[17825]" c="B99        OTRAS ENFERMEDADES INFECCIOSAS" cp="1">
          <x/>
        </s>
        <s v="[Diagnostico Principal].[Nivel de diagnóstico].[Subgrupo].&amp;[17826]" c="C00-C14 TUMORES MALIGNOS DEL LABIO DE LA CAVIDAD BUCAL Y DE FARINGE" cp="1">
          <x v="1"/>
        </s>
        <s v="[Diagnostico Principal].[Nivel de diagnóstico].[Subgrupo].&amp;[17827]" c="C15-C26 TUMORES MALIGNOS DE LOS ROGANOS DIGESTIVOS" cp="1">
          <x v="1"/>
        </s>
        <s v="[Diagnostico Principal].[Nivel de diagnóstico].[Subgrupo].&amp;[17828]" c="C30-C39 TUMORES MALIGNOS DE LOS ORGANOS RESPIRATORIOS E INTRATORACICOS" cp="1">
          <x v="1"/>
        </s>
        <s v="[Diagnostico Principal].[Nivel de diagnóstico].[Subgrupo].&amp;[17829]" c="C40-C41 TUMORES MALIGNOS DE LOS HUESOS Y DE LOS CARTLAGOS ARTICULARES" cp="1">
          <x v="1"/>
        </s>
        <s v="[Diagnostico Principal].[Nivel de diagnóstico].[Subgrupo].&amp;[17830]" c="C43-C44 MELANOMA Y OTROS TUMORES MALIGNOS DE LA PIEL" cp="1">
          <x v="1"/>
        </s>
        <s v="[Diagnostico Principal].[Nivel de diagnóstico].[Subgrupo].&amp;[17831]" c="C45-C49 TUMORES MALIGNOS DE LOS TEJIDOS MESOTELIALES Y DE LOS TEJODOS BLANDOS" cp="1">
          <x v="1"/>
        </s>
        <s v="[Diagnostico Principal].[Nivel de diagnóstico].[Subgrupo].&amp;[17832]" c="C50        TUMOR MALIGNO DE LA MAMA" cp="1">
          <x v="1"/>
        </s>
        <s v="[Diagnostico Principal].[Nivel de diagnóstico].[Subgrupo].&amp;[17833]" c="C51-C58 TUMORES MALIGNOS DE LOS ORGANOS GENITALES FEMENINOS" cp="1">
          <x v="1"/>
        </s>
        <s v="[Diagnostico Principal].[Nivel de diagnóstico].[Subgrupo].&amp;[17834]" c="C60-C63 TUMORES MALIGNOS DE LOS ORGANOS GENITALES MASCULINOS" cp="1">
          <x v="1"/>
        </s>
        <s v="[Diagnostico Principal].[Nivel de diagnóstico].[Subgrupo].&amp;[17835]" c="C64-C68 TUMORES MALIGNOS DE LAS VIAS URINARIAS" cp="1">
          <x v="1"/>
        </s>
        <s v="[Diagnostico Principal].[Nivel de diagnóstico].[Subgrupo].&amp;[17836]" c="C69-C72 TUMORES MALIGNOS DEL OJO, DEL ENCEFALO Y DE OTRAS PARTES DEL SISTEMA NERVIOSO CENTRAL" cp="1">
          <x v="1"/>
        </s>
        <s v="[Diagnostico Principal].[Nivel de diagnóstico].[Subgrupo].&amp;[17837]" c="C73-C75 TUMORES MALIGNOS DE LA GLANDULA TIROIDES Y DE OTRAS GLANDULAS ENDOCRINAS" cp="1">
          <x v="1"/>
        </s>
        <s v="[Diagnostico Principal].[Nivel de diagnóstico].[Subgrupo].&amp;[17838]" c="C76-C80 TUMORES MALIGNOS DE SITIOS MAL DEFINIDOS, SECUNDARIOS Y DE SITIOS NO ESPECIFICADOS" cp="1">
          <x v="1"/>
        </s>
        <s v="[Diagnostico Principal].[Nivel de diagnóstico].[Subgrupo].&amp;[17839]" c="C81-C96 TUMORES MALIGNOS DEL TEJIDO LINFATICO, DE LOS ORGANOS HEMATOPEYETICOS Y DE TEJIDOS AFINES" cp="1">
          <x v="1"/>
        </s>
        <s v="[Diagnostico Principal].[Nivel de diagnóstico].[Subgrupo].&amp;[17841]" c="D00-D09 TUMORES IN SITU" cp="1">
          <x v="1"/>
        </s>
        <s v="[Diagnostico Principal].[Nivel de diagnóstico].[Subgrupo].&amp;[17842]" c="D10-D36 TUMORES BENIGNOS" cp="1">
          <x v="1"/>
        </s>
        <s v="[Diagnostico Principal].[Nivel de diagnóstico].[Subgrupo].&amp;[17843]" c="D37-D48 TUMORES DE COMPORTAMIENTO INCIERTO O DESCONOCIDO" cp="1">
          <x v="1"/>
        </s>
        <s v="[Diagnostico Principal].[Nivel de diagnóstico].[Subgrupo].&amp;[17844]" c="D50-D53 ANEMIAS NUTRICIONALES" cp="1">
          <x v="2"/>
        </s>
        <s v="[Diagnostico Principal].[Nivel de diagnóstico].[Subgrupo].&amp;[17845]" c="D55-D59 ANEMIAS HEMOLITICAS" cp="1">
          <x v="2"/>
        </s>
        <s v="[Diagnostico Principal].[Nivel de diagnóstico].[Subgrupo].&amp;[17846]" c="D60-D64 ANEMIAS APLASTICAS Y OTRAS ANEMIAS" cp="1">
          <x v="2"/>
        </s>
        <s v="[Diagnostico Principal].[Nivel de diagnóstico].[Subgrupo].&amp;[17847]" c="D65-D69 DEFECTOS DE LA COAGULACION, PURPURA Y OTRAS AFECCIONES HEMORRAGICAS" cp="1">
          <x v="2"/>
        </s>
        <s v="[Diagnostico Principal].[Nivel de diagnóstico].[Subgrupo].&amp;[17848]" c="D70-D77 OTRAS ENFERMEDADES DE LA SANGRE Y DE LOS ORGANOS HEMATOPOYETICOS" cp="1">
          <x v="2"/>
        </s>
        <s v="[Diagnostico Principal].[Nivel de diagnóstico].[Subgrupo].&amp;[17849]" c="D80-D89 CIERTOS TRANSTORNOS QUE AFECTAN EL MECANISMO DE LA INMUNIDAD" cp="1">
          <x v="2"/>
        </s>
        <s v="[Diagnostico Principal].[Nivel de diagnóstico].[Subgrupo].&amp;[17850]" c="E00-E07 TRASTORNOS DE LA GLANDULA TIROIDES" cp="1">
          <x v="3"/>
        </s>
        <s v="[Diagnostico Principal].[Nivel de diagnóstico].[Subgrupo].&amp;[17851]" c="E10-E14 DIABETES MELLITUS" cp="1">
          <x v="3"/>
        </s>
        <s v="[Diagnostico Principal].[Nivel de diagnóstico].[Subgrupo].&amp;[17852]" c="E15-E16 OTROS TRASTORNOS DE LA REGULACIÓN DE LA GLUCOSA Y DE LA SECRECIO N INTERNA DEL PANCREAS" cp="1">
          <x v="3"/>
        </s>
        <s v="[Diagnostico Principal].[Nivel de diagnóstico].[Subgrupo].&amp;[17853]" c="E20-E35 TRASTORNOS DE OTRAS GLANDULAS ENDOCRINAS" cp="1">
          <x v="3"/>
        </s>
        <s v="[Diagnostico Principal].[Nivel de diagnóstico].[Subgrupo].&amp;[17854]" c="E40-E46 DESNUTRICION" cp="1">
          <x v="3"/>
        </s>
        <s v="[Diagnostico Principal].[Nivel de diagnóstico].[Subgrupo].&amp;[17855]" c="E50-E64 OTRAS DEFICIENCIAS NUTRICIONALES" cp="1">
          <x v="3"/>
        </s>
        <s v="[Diagnostico Principal].[Nivel de diagnóstico].[Subgrupo].&amp;[17856]" c="E65-E68 OBESIDAD Y OTROS TIPOS DE HIPERALIMENTACION" cp="1">
          <x v="3"/>
        </s>
        <s v="[Diagnostico Principal].[Nivel de diagnóstico].[Subgrupo].&amp;[17857]" c="E70-E90 TRASTORNOS METABOLICOS" cp="1">
          <x v="3"/>
        </s>
        <s v="[Diagnostico Principal].[Nivel de diagnóstico].[Subgrupo].&amp;[17858]" c="F00-F09 TRASTORNOS MENTALESORGANICOS, INCLUIDOS LOS TRASTORNOS SINTOMATICOS" cp="1">
          <x v="4"/>
        </s>
        <s v="[Diagnostico Principal].[Nivel de diagnóstico].[Subgrupo].&amp;[17859]" c="F10-F19 TRASTORNOS MENTALES Y DEL COMPORTAMIENTO DEBIDOS AL USO DE SUSTANCIAS PSICOACTIVAS" cp="1">
          <x v="4"/>
        </s>
        <s v="[Diagnostico Principal].[Nivel de diagnóstico].[Subgrupo].&amp;[17860]" c="F20-F29 ESQUISOFRENIA, TRASTORNOS ESQUIZOTIPICOS Y TRASTORNOS DELIRANTES" cp="1">
          <x v="4"/>
        </s>
        <s v="[Diagnostico Principal].[Nivel de diagnóstico].[Subgrupo].&amp;[17861]" c="F30-F39 TRASTORNOS DEL HUMOR" cp="1">
          <x v="4"/>
        </s>
        <s v="[Diagnostico Principal].[Nivel de diagnóstico].[Subgrupo].&amp;[17862]" c="F40-F48 TRASTORNOS NEUROTICOS, TRASTORNOS RELACIONADOS CON EL ESTRÉS Y TRASTORNOS SOMATOMORFOS" cp="1">
          <x v="4"/>
        </s>
        <s v="[Diagnostico Principal].[Nivel de diagnóstico].[Subgrupo].&amp;[17863]" c="F50-F59 SINDROMES DEL COMPORTAMIENTO ASOCIADO CON ALTERACIONES FISIOLOGICAS Y FACTORES FISICOS" cp="1">
          <x v="4"/>
        </s>
        <s v="[Diagnostico Principal].[Nivel de diagnóstico].[Subgrupo].&amp;[17864]" c="F60-F69 TRASTORNOS DE LA PERSONALIDAD Y DEL COMPORTAMIENTO EN ADULTOS" cp="1">
          <x v="4"/>
        </s>
        <s v="[Diagnostico Principal].[Nivel de diagnóstico].[Subgrupo].&amp;[17865]" c="F70-F79 RETRASO MENTAL" cp="1">
          <x v="4"/>
        </s>
        <s v="[Diagnostico Principal].[Nivel de diagnóstico].[Subgrupo].&amp;[17866]" c="F80-F89 TRASTORNOS DEL DESARROLLO PSICOLOGICO" cp="1">
          <x v="4"/>
        </s>
        <s v="[Diagnostico Principal].[Nivel de diagnóstico].[Subgrupo].&amp;[17867]" c="F90-F98 TRASTORNOS EMOCIONALES Y DEL COMPORTAMIENTO QUE APARECEN HABITUALMENTE EN LA NIÑEZ Y EN LA ADOLESCENCIA" cp="1">
          <x v="4"/>
        </s>
        <s v="[Diagnostico Principal].[Nivel de diagnóstico].[Subgrupo].&amp;[17868]" c="F99        TRASTORNO MENTAL NO ESPECIFICADO" cp="1">
          <x v="4"/>
        </s>
        <s v="[Diagnostico Principal].[Nivel de diagnóstico].[Subgrupo].&amp;[17869]" c="G00-G09 ENFERMEDADES INFLAMATORIAS DEL SISTEMA NERVIOSO CENTRAL" cp="1">
          <x v="5"/>
        </s>
        <s v="[Diagnostico Principal].[Nivel de diagnóstico].[Subgrupo].&amp;[17870]" c="G10-G13 ATROFIAS SISTEMICAS QUE AFECTAN PRINCIPALMENTE EL SISTEMA NERVIOSO CENTRAL" cp="1">
          <x v="5"/>
        </s>
        <s v="[Diagnostico Principal].[Nivel de diagnóstico].[Subgrupo].&amp;[17871]" c="G20-G26 TRASTORNOS EXTRAPIRAMIDALES Y DEL MIVIMIENTO" cp="1">
          <x v="5"/>
        </s>
        <s v="[Diagnostico Principal].[Nivel de diagnóstico].[Subgrupo].&amp;[17872]" c="G30-G32 OTRAS ENFERMEDADES DEGENERATIVAS DEL SISTEMA NERVIOSO" cp="1">
          <x v="5"/>
        </s>
        <s v="[Diagnostico Principal].[Nivel de diagnóstico].[Subgrupo].&amp;[17873]" c="G35-G37 ENFERMEDADES DESMIELINIZANTES DEL SISTEMA NERVIOSO CENTRAL" cp="1">
          <x v="5"/>
        </s>
        <s v="[Diagnostico Principal].[Nivel de diagnóstico].[Subgrupo].&amp;[17874]" c="G40-G47 TRASTORNOS EPISODICOS Y PAROXISTICOS" cp="1">
          <x v="5"/>
        </s>
        <s v="[Diagnostico Principal].[Nivel de diagnóstico].[Subgrupo].&amp;[17875]" c="G50-G59 TRASTORNOS DE LOS NERVIOS, DE LAS RAICES Y DE LOS PLEXOS NERVIOSOS" cp="1">
          <x v="5"/>
        </s>
        <s v="[Diagnostico Principal].[Nivel de diagnóstico].[Subgrupo].&amp;[17876]" c="G60-G64 POLINEUROPATIAS Y OTROS TRASTORNOS DEL SISTEMA NERVIOSO PERIFERICO" cp="1">
          <x v="5"/>
        </s>
        <s v="[Diagnostico Principal].[Nivel de diagnóstico].[Subgrupo].&amp;[17877]" c="G70-G73 ENFERMEDADES MUSCULARES Y DE LA UNION NEUROMUSCULAR" cp="1">
          <x v="5"/>
        </s>
        <s v="[Diagnostico Principal].[Nivel de diagnóstico].[Subgrupo].&amp;[17878]" c="G80-G83 PARALISIS CEREBRAL Y OTROS SINDROMES PARALITICOS" cp="1">
          <x v="5"/>
        </s>
        <s v="[Diagnostico Principal].[Nivel de diagnóstico].[Subgrupo].&amp;[17879]" c="G90-G99 OTROS TRASTORNOS DEL SISTEMA NERVIOSO" cp="1">
          <x v="5"/>
        </s>
        <s v="[Diagnostico Principal].[Nivel de diagnóstico].[Subgrupo].&amp;[17880]" c="H00-H06 TRASTORNOS DEL PARPADO, APARATO LAGRIMAL Y ORBITA" cp="1">
          <x v="6"/>
        </s>
        <s v="[Diagnostico Principal].[Nivel de diagnóstico].[Subgrupo].&amp;[17881]" c="H10-H13 TRASTORNOS DE LA CONJUTIVA" cp="1">
          <x v="6"/>
        </s>
        <s v="[Diagnostico Principal].[Nivel de diagnóstico].[Subgrupo].&amp;[17882]" c="H15-H22 TRASTORNOS DE LA ESCLEROTICA, CORNEA, IRIS Y CUERPO CILIAR" cp="1">
          <x v="6"/>
        </s>
        <s v="[Diagnostico Principal].[Nivel de diagnóstico].[Subgrupo].&amp;[17883]" c="H25-H28 TRASTORNOS DEL CRISTALINO" cp="1">
          <x v="6"/>
        </s>
        <s v="[Diagnostico Principal].[Nivel de diagnóstico].[Subgrupo].&amp;[17884]" c="H30-H36 TRASTORNOS DE LA COROIDES Y DE LA RETINA" cp="1">
          <x v="6"/>
        </s>
        <s v="[Diagnostico Principal].[Nivel de diagnóstico].[Subgrupo].&amp;[17885]" c="H40-H42 GLAUCOMA" cp="1">
          <x v="6"/>
        </s>
        <s v="[Diagnostico Principal].[Nivel de diagnóstico].[Subgrupo].&amp;[17886]" c="H43-H45 TRASTORNOS DEL CUERPO VITREO Y DEL GLOBO OCULAR" cp="1">
          <x v="6"/>
        </s>
        <s v="[Diagnostico Principal].[Nivel de diagnóstico].[Subgrupo].&amp;[17887]" c="H46-H48 TRASTORNOS DEL NERVIO OPTICO Y DE LAS VIAS OPTICAS" cp="1">
          <x v="6"/>
        </s>
        <s v="[Diagnostico Principal].[Nivel de diagnóstico].[Subgrupo].&amp;[17888]" c="H49-H52 TRASTORNOS DE LOS MUSCULOS OCULARES, DEL MOVIMIENTO BINOCULAR, DE LA ACOMODACION Y DE LA REFRACCIÓN" cp="1">
          <x v="6"/>
        </s>
        <s v="[Diagnostico Principal].[Nivel de diagnóstico].[Subgrupo].&amp;[17889]" c="H53-H54 ALTERACIONES DE LA VISION Y CEGUERA" cp="1">
          <x v="6"/>
        </s>
        <s v="[Diagnostico Principal].[Nivel de diagnóstico].[Subgrupo].&amp;[17890]" c="H55-H59 OTROS TRASTORNOS DEL OJO Y SUS ANEXOS" cp="1">
          <x v="6"/>
        </s>
        <s v="[Diagnostico Principal].[Nivel de diagnóstico].[Subgrupo].&amp;[17891]" c="H60-H62 ENFERMEDADES DEL OIDO EXTERNO" cp="1">
          <x v="7"/>
        </s>
        <s v="[Diagnostico Principal].[Nivel de diagnóstico].[Subgrupo].&amp;[17892]" c="H65-H75 ENFERMEDADES DEL OIDO MEDIO Y DE LA MASTOIDES" cp="1">
          <x v="7"/>
        </s>
        <s v="[Diagnostico Principal].[Nivel de diagnóstico].[Subgrupo].&amp;[17893]" c="H80-H83 ENFERMEDADES DEL OIDO INTERNO" cp="1">
          <x v="7"/>
        </s>
        <s v="[Diagnostico Principal].[Nivel de diagnóstico].[Subgrupo].&amp;[17894]" c="H90-H95 OTROS TRASTORNOS DEL OIDO" cp="1">
          <x v="7"/>
        </s>
        <s v="[Diagnostico Principal].[Nivel de diagnóstico].[Subgrupo].&amp;[17895]" c="I00-I02    FIEBRE REUMATICA AGUDA" cp="1">
          <x v="8"/>
        </s>
        <s v="[Diagnostico Principal].[Nivel de diagnóstico].[Subgrupo].&amp;[17896]" c="I05-I09    ENFERMEDADES CARDIACAS REUMATICAS CRONICAS" cp="1">
          <x v="8"/>
        </s>
        <s v="[Diagnostico Principal].[Nivel de diagnóstico].[Subgrupo].&amp;[17897]" c="I10-I15    ENFERMEDADES HIPERTENSIVAS" cp="1">
          <x v="8"/>
        </s>
        <s v="[Diagnostico Principal].[Nivel de diagnóstico].[Subgrupo].&amp;[17898]" c="I20-I25    ENFERMEDADES ISQUEMICAS DEL CORAZON" cp="1">
          <x v="8"/>
        </s>
        <s v="[Diagnostico Principal].[Nivel de diagnóstico].[Subgrupo].&amp;[17899]" c="I26-I28    ENFERMEDAD CARDIOPULMONAR Y ENFERMEDADES DE LA CIRCULACION PULMONAR" cp="1">
          <x v="8"/>
        </s>
        <s v="[Diagnostico Principal].[Nivel de diagnóstico].[Subgrupo].&amp;[17900]" c="I30-I52    OTRAS FORMAS DE ENFERMEDAD DEL CORAZON" cp="1">
          <x v="8"/>
        </s>
        <s v="[Diagnostico Principal].[Nivel de diagnóstico].[Subgrupo].&amp;[17901]" c="I60-I69    ENFERMEDADES CEREBROVASCULARES" cp="1">
          <x v="8"/>
        </s>
        <s v="[Diagnostico Principal].[Nivel de diagnóstico].[Subgrupo].&amp;[17902]" c="I70-I79 ENFERMEDADES DE LAS ARTERIAS, DE LAS ARTERIOLAS Y DE LOS VASOS CAPILARES" cp="1">
          <x v="8"/>
        </s>
        <s v="[Diagnostico Principal].[Nivel de diagnóstico].[Subgrupo].&amp;[17903]" c="I80-I89 ENFERMEDADES DE LAS VENAS Y DELOS VASOS Y GANGLIOS LINFATICOS, NO CLASIFICADAS EN OTRA PARTE" cp="1">
          <x v="8"/>
        </s>
        <s v="[Diagnostico Principal].[Nivel de diagnóstico].[Subgrupo].&amp;[17904]" c="I95-I99 OTROS TRASTORNOS Y LOS NO ESPECIFICADOS DEL SISTEMA CIRCULATORIO" cp="1">
          <x v="8"/>
        </s>
        <s v="[Diagnostico Principal].[Nivel de diagnóstico].[Subgrupo].&amp;[17905]" c="J00-J06 INFECCIONES AGUDAS DE LAS VIAS RESPIRATORIAS SUPERIORES" cp="1">
          <x v="9"/>
        </s>
        <s v="[Diagnostico Principal].[Nivel de diagnóstico].[Subgrupo].&amp;[17906]" c="J09-J18 INFLUENZA (GRIPE) Y NEUMONIA" cp="1">
          <x v="9"/>
        </s>
        <s v="[Diagnostico Principal].[Nivel de diagnóstico].[Subgrupo].&amp;[17907]" c="J20-J22 OTRAS INFECCIONES AGUDAS DE LAS VIAS RESPIRATORIAS INFERIORES" cp="1">
          <x v="9"/>
        </s>
        <s v="[Diagnostico Principal].[Nivel de diagnóstico].[Subgrupo].&amp;[17908]" c="J30-J39 OTRAS INFECCIONES AGUDAS DE LAS VIAS RESPIRATORIAS SUPERIORES" cp="1">
          <x v="9"/>
        </s>
        <s v="[Diagnostico Principal].[Nivel de diagnóstico].[Subgrupo].&amp;[17909]" c="J40-J47 ENFERMEDADES CRONICAS DE LAS VIAS RESPIRATORIAS INFERIORES" cp="1">
          <x v="9"/>
        </s>
        <s v="[Diagnostico Principal].[Nivel de diagnóstico].[Subgrupo].&amp;[17910]" c="J60-J70 ENFERMEDADES DEL PULMON DEBIDAS A AGENTES EXTERNOS" cp="1">
          <x v="9"/>
        </s>
        <s v="[Diagnostico Principal].[Nivel de diagnóstico].[Subgrupo].&amp;[17911]" c="J80-J84 OTRAS ENFERMEDADES RESPIRATORIAS QUE AFECTAN PRINCIPALMENTE AL INTERSTICIO" cp="1">
          <x v="9"/>
        </s>
        <s v="[Diagnostico Principal].[Nivel de diagnóstico].[Subgrupo].&amp;[17912]" c="J85-J86 AFECCIONES SUPURATIVAS Y NECROTICAS DE LAS VIAS RESPIRATORIAS INFERIORES" cp="1">
          <x v="9"/>
        </s>
        <s v="[Diagnostico Principal].[Nivel de diagnóstico].[Subgrupo].&amp;[17913]" c="J90-J94 OTRAS ENFERMEDADES DE LA PLEURA" cp="1">
          <x v="9"/>
        </s>
        <s v="[Diagnostico Principal].[Nivel de diagnóstico].[Subgrupo].&amp;[17914]" c="J95-J99 OTRAS ENFERMEDADES DEL SISTEMA RESPIRATORIO" cp="1">
          <x v="9"/>
        </s>
        <s v="[Diagnostico Principal].[Nivel de diagnóstico].[Subgrupo].&amp;[17915]" c="K00-K14 ENFERMEDADES DE LA CAVIDAD BUCAL, DE LAS GLANDULAS SALIVALES Y DE LOS MAXILARES" cp="1">
          <x v="10"/>
        </s>
        <s v="[Diagnostico Principal].[Nivel de diagnóstico].[Subgrupo].&amp;[17916]" c="K20-K31 ENFERMEDADES DEL ESOFAGO, DEL ESTOMAGO Y DEL DEUDENO" cp="1">
          <x v="10"/>
        </s>
        <s v="[Diagnostico Principal].[Nivel de diagnóstico].[Subgrupo].&amp;[17917]" c="K35-K38 ENFERMEDADES DEL APENDICE" cp="1">
          <x v="10"/>
        </s>
        <s v="[Diagnostico Principal].[Nivel de diagnóstico].[Subgrupo].&amp;[17918]" c="K40-K46 HERNIA" cp="1">
          <x v="10"/>
        </s>
        <s v="[Diagnostico Principal].[Nivel de diagnóstico].[Subgrupo].&amp;[17919]" c="K50-K52 ENTERITIS Y COLITIS NO INFECCIOSA" cp="1">
          <x v="10"/>
        </s>
        <s v="[Diagnostico Principal].[Nivel de diagnóstico].[Subgrupo].&amp;[17920]" c="K55-K64 OTRAS ENFERMEDADES DE LOS INTESTINOS" cp="1">
          <x v="10"/>
        </s>
        <s v="[Diagnostico Principal].[Nivel de diagnóstico].[Subgrupo].&amp;[17921]" c="K65-K67 ENFERMEDADES DEL PERITONEO" cp="1">
          <x v="10"/>
        </s>
        <s v="[Diagnostico Principal].[Nivel de diagnóstico].[Subgrupo].&amp;[17922]" c="K70-K77 ENFERMEDADES DEL HIGADO" cp="1">
          <x v="10"/>
        </s>
        <s v="[Diagnostico Principal].[Nivel de diagnóstico].[Subgrupo].&amp;[17923]" c="K80-K87 TRASTORNOS DE LA VESICULA BILIAR, DE LAS VIAS BILIARES Y DEL PANCREAS" cp="1">
          <x v="10"/>
        </s>
        <s v="[Diagnostico Principal].[Nivel de diagnóstico].[Subgrupo].&amp;[17924]" c="K90-K93 OTRAS ENFERMEDADES DEL SISTEMA DIGESTIVO" cp="1">
          <x v="10"/>
        </s>
        <s v="[Diagnostico Principal].[Nivel de diagnóstico].[Subgrupo].&amp;[17925]" c="L00-L08 INFECCIONES DE LA PIEL Y DEL TEJIDO SUBCUTANEO" cp="1">
          <x v="11"/>
        </s>
        <s v="[Diagnostico Principal].[Nivel de diagnóstico].[Subgrupo].&amp;[17926]" c="L10-L14 TRASTORNOS FLICTENULARES" cp="1">
          <x v="11"/>
        </s>
        <s v="[Diagnostico Principal].[Nivel de diagnóstico].[Subgrupo].&amp;[17927]" c="L20-L30 DERMATITIS Y ECZEMA" cp="1">
          <x v="11"/>
        </s>
        <s v="[Diagnostico Principal].[Nivel de diagnóstico].[Subgrupo].&amp;[17928]" c="L40-L45 TRASTORNOS PAPULOESCAMOSOS" cp="1">
          <x v="11"/>
        </s>
        <s v="[Diagnostico Principal].[Nivel de diagnóstico].[Subgrupo].&amp;[17929]" c="L50-L54 URTICARIA Y ERITEMA" cp="1">
          <x v="11"/>
        </s>
        <s v="[Diagnostico Principal].[Nivel de diagnóstico].[Subgrupo].&amp;[17930]" c="L55-L59 TRASTORNOS DE LA PIEL Y DEL TEJIDO SUBCUTANEO RELACIONADOS CON RADIACION" cp="1">
          <x v="11"/>
        </s>
        <s v="[Diagnostico Principal].[Nivel de diagnóstico].[Subgrupo].&amp;[17931]" c="L60-L75 TRASTORNOS DE LAS FANERAS" cp="1">
          <x v="11"/>
        </s>
        <s v="[Diagnostico Principal].[Nivel de diagnóstico].[Subgrupo].&amp;[17932]" c="L80-L99 OTROS TRASTORNOS DE LA PIEL Y DEL TEJIDO SUBCUTANEO" cp="1">
          <x v="11"/>
        </s>
        <s v="[Diagnostico Principal].[Nivel de diagnóstico].[Subgrupo].&amp;[17934]" c="M00-M25 ARTROPATIAS" cp="1">
          <x v="12"/>
        </s>
        <s v="[Diagnostico Principal].[Nivel de diagnóstico].[Subgrupo].&amp;[17935]" c="M30-M36 TRASTORNOS SISTEMICOS DEL TEJIDO CONJUTIVO" cp="1">
          <x v="12"/>
        </s>
        <s v="[Diagnostico Principal].[Nivel de diagnóstico].[Subgrupo].&amp;[17936]" c="M40-M54 DORSOPATIAS" cp="1">
          <x v="12"/>
        </s>
        <s v="[Diagnostico Principal].[Nivel de diagnóstico].[Subgrupo].&amp;[17937]" c="M60-M79 TRASTORNOS DE LOS TEJIDOS BLANDOS" cp="1">
          <x v="12"/>
        </s>
        <s v="[Diagnostico Principal].[Nivel de diagnóstico].[Subgrupo].&amp;[17938]" c="M80-M94 OSTEOPATIAS Y CONDROPATIAS" cp="1">
          <x v="12"/>
        </s>
        <s v="[Diagnostico Principal].[Nivel de diagnóstico].[Subgrupo].&amp;[17939]" c="M95-M99 OTROS TRASTORNOS DEL SISTEMA OSTEOMUSCULAR Y DEL TEJIDO CONJUTIVO" cp="1">
          <x v="12"/>
        </s>
        <s v="[Diagnostico Principal].[Nivel de diagnóstico].[Subgrupo].&amp;[17940]" c="N00-N08 ENFERMEDADES GLOMERULARES" cp="1">
          <x v="13"/>
        </s>
        <s v="[Diagnostico Principal].[Nivel de diagnóstico].[Subgrupo].&amp;[17941]" c="N10-N16 ENFERMEDAD RENAL TUBULOINTERSTICIAL" cp="1">
          <x v="13"/>
        </s>
        <s v="[Diagnostico Principal].[Nivel de diagnóstico].[Subgrupo].&amp;[17942]" c="N17-N19 INSUFICIENCIA RENAL" cp="1">
          <x v="13"/>
        </s>
        <s v="[Diagnostico Principal].[Nivel de diagnóstico].[Subgrupo].&amp;[17943]" c="N20-N23 LITIASIS URINARIA" cp="1">
          <x v="13"/>
        </s>
        <s v="[Diagnostico Principal].[Nivel de diagnóstico].[Subgrupo].&amp;[17944]" c="N25-N29 OTROS TRASTORNOS DEL RIÑON Y DEL URETER" cp="1">
          <x v="13"/>
        </s>
        <s v="[Diagnostico Principal].[Nivel de diagnóstico].[Subgrupo].&amp;[17945]" c="N30-N39 OTRAS ENFERMEDADES DEL SISTEMA URINARIO" cp="1">
          <x v="13"/>
        </s>
        <s v="[Diagnostico Principal].[Nivel de diagnóstico].[Subgrupo].&amp;[17946]" c="N40-N51 ENFERMEDADES DE LOS ORGANOS GENITALES MASCULINOS" cp="1">
          <x v="13"/>
        </s>
        <s v="[Diagnostico Principal].[Nivel de diagnóstico].[Subgrupo].&amp;[17947]" c="N60-N64 TRASTORNOS DE LA MAMA" cp="1">
          <x v="13"/>
        </s>
        <s v="[Diagnostico Principal].[Nivel de diagnóstico].[Subgrupo].&amp;[17948]" c="N70-N77 ENFERMEDADES INFLAMATORIAS DE LOS ORGANOS PELVICOS FEMENINOS" cp="1">
          <x v="13"/>
        </s>
        <s v="[Diagnostico Principal].[Nivel de diagnóstico].[Subgrupo].&amp;[17949]" c="N80-N98 TRASTORNOS NO INFLAMATORIOS DE LOS ORGANOS GENITALES FEMENINOS" cp="1">
          <x v="13"/>
        </s>
        <s v="[Diagnostico Principal].[Nivel de diagnóstico].[Subgrupo].&amp;[17950]" c="N99 OTROS TRASTORNOS DEL SISTEMA GENITOURINARIO" cp="1">
          <x v="13"/>
        </s>
        <s v="[Diagnostico Principal].[Nivel de diagnóstico].[Subgrupo].&amp;[17951]" c="O00-O08 EMBARAZO TERMINADO EN ABORTO" cp="1">
          <x v="14"/>
        </s>
        <s v="[Diagnostico Principal].[Nivel de diagnóstico].[Subgrupo].&amp;[17952]" c="O10-O16 EDEMA, PROTEINURIA Y TRASTORNOS HIPERTENSIVOS EN EL EMBARAZO, EL PARTO Y EL PUERPERIO" cp="1">
          <x v="14"/>
        </s>
        <s v="[Diagnostico Principal].[Nivel de diagnóstico].[Subgrupo].&amp;[17953]" c="O20-O29 OTROS TRASTORNOS MATERNOS RELACIONADOS PRINCIPALMENTE CON EL EMBARAZO" cp="1">
          <x v="14"/>
        </s>
        <s v="[Diagnostico Principal].[Nivel de diagnóstico].[Subgrupo].&amp;[17954]" c="O30-O48 ATENCION MATERNA RELACIONADA CON EL FETO Y LA CAVIDAD AMNIOTICA Y CON POSIBLES PROBLEMAS DEL PARTO" cp="1">
          <x v="14"/>
        </s>
        <s v="[Diagnostico Principal].[Nivel de diagnóstico].[Subgrupo].&amp;[17955]" c="O60-O75 COMPLICACIONES DEL TRABAJO DE PARTO Y DEL PARTO" cp="1">
          <x v="14"/>
        </s>
        <s v="[Diagnostico Principal].[Nivel de diagnóstico].[Subgrupo].&amp;[17956]" c="O80-O84 PARTO" cp="1">
          <x v="14"/>
        </s>
        <s v="[Diagnostico Principal].[Nivel de diagnóstico].[Subgrupo].&amp;[17957]" c="O85-O92 COMPLICACIONES PRINCIPALMENTE RELACIONADAS CON EL PUERPERIO" cp="1">
          <x v="14"/>
        </s>
        <s v="[Diagnostico Principal].[Nivel de diagnóstico].[Subgrupo].&amp;[17958]" c="O94-O99 OTRAS AFECCIONES OBSTETRICAS NO CLASIFICADAS EN OTRA PARTE" cp="1">
          <x v="14"/>
        </s>
        <s v="[Diagnostico Principal].[Nivel de diagnóstico].[Subgrupo].&amp;[17959]" c="P00-P04 FETO Y RECIEN NACIDO AFECTADOS POR FACTORES MATERNOS Y POR COMPLICACIONES DEL EMBARAZO, DEL TRABAJO DE PARTO Y DEL PARTO" cp="1">
          <x v="15"/>
        </s>
        <s v="[Diagnostico Principal].[Nivel de diagnóstico].[Subgrupo].&amp;[17960]" c="P05-P08 TRASTORNOS RELACIONADOS CON LA DURACION DE LA GESTACION Y EL CRECIMIENTO FETAL" cp="1">
          <x v="15"/>
        </s>
        <s v="[Diagnostico Principal].[Nivel de diagnóstico].[Subgrupo].&amp;[17961]" c="P10-P15 TRAUMATISMO DEL NACIMIENTO" cp="1">
          <x v="15"/>
        </s>
        <s v="[Diagnostico Principal].[Nivel de diagnóstico].[Subgrupo].&amp;[17962]" c="P20-P29 TRASTORNOS RESPIRATORIOS Y CARDIOVASCULARES ESPECIFICOS DEL PERIODO PERINATAL" cp="1">
          <x v="15"/>
        </s>
        <s v="[Diagnostico Principal].[Nivel de diagnóstico].[Subgrupo].&amp;[17963]" c="P35-P39 INFECCIONES ESPECIFICAS DEL PERIODO PERINATAL" cp="1">
          <x v="15"/>
        </s>
        <s v="[Diagnostico Principal].[Nivel de diagnóstico].[Subgrupo].&amp;[17964]" c="P50-P61 TRASTORNOS HEMORRAGICOS Y HEMATOLOGICOS DEL FETO Y DEL RECIEN NACIDO" cp="1">
          <x v="15"/>
        </s>
        <s v="[Diagnostico Principal].[Nivel de diagnóstico].[Subgrupo].&amp;[17965]" c="P70-P74 TRASTORNOS ENDOCRINOS Y METABOLICOS TRANSITORIOS ESPECIFICADOS DEL FETO Y DEL RECIEN NACIDO" cp="1">
          <x v="15"/>
        </s>
        <s v="[Diagnostico Principal].[Nivel de diagnóstico].[Subgrupo].&amp;[17966]" c="P75-P78 TRASTORNOS DEL SISTEMA DIGESTIVO DEL FETO Y DEL RECIEN NACIDO" cp="1">
          <x v="15"/>
        </s>
        <s v="[Diagnostico Principal].[Nivel de diagnóstico].[Subgrupo].&amp;[17967]" c="P80-P83 AFECCIONES ASOCIADAS CON LA REGULACION TEGUMENTARIA Y LA TEMPERATURA DEL FETO Y DEL RECIEN NACIDO" cp="1">
          <x v="15"/>
        </s>
        <s v="[Diagnostico Principal].[Nivel de diagnóstico].[Subgrupo].&amp;[17968]" c="P90-P96 OTROS TRASTORNOS ORIGINADOS EN EL PERIODO PERINATAL" cp="1">
          <x v="15"/>
        </s>
        <s v="[Diagnostico Principal].[Nivel de diagnóstico].[Subgrupo].&amp;[17969]" c="Q00-Q07 MALFORMACIONES CONGENITAS DEL SISTEMA NERVISOSO" cp="1">
          <x v="16"/>
        </s>
        <s v="[Diagnostico Principal].[Nivel de diagnóstico].[Subgrupo].&amp;[17970]" c="Q10-Q18 MALFORMACIONES CONGENITAS DEL OJO, DEL OIDO, DE LA CARA Y DEL CUELLO" cp="1">
          <x v="16"/>
        </s>
        <s v="[Diagnostico Principal].[Nivel de diagnóstico].[Subgrupo].&amp;[17971]" c="Q20-Q28 MALFORMACIONES CONGENITAS DEL SISTEMA CIRCULATORIO" cp="1">
          <x v="16"/>
        </s>
        <s v="[Diagnostico Principal].[Nivel de diagnóstico].[Subgrupo].&amp;[17972]" c="Q30-Q34 MALFORMACIONES CONGENITAS DEL SISTEMA RESPIRATORIO" cp="1">
          <x v="16"/>
        </s>
        <s v="[Diagnostico Principal].[Nivel de diagnóstico].[Subgrupo].&amp;[17973]" c="Q35-Q37 FISURAS DEL PALADAR Y LABIO LEPORINO" cp="1">
          <x v="16"/>
        </s>
        <s v="[Diagnostico Principal].[Nivel de diagnóstico].[Subgrupo].&amp;[17974]" c="Q38-Q45 OTRAS MALFORMACIONES CONGENITAS DEL SISTEMA DIGESTIVO" cp="1">
          <x v="16"/>
        </s>
        <s v="[Diagnostico Principal].[Nivel de diagnóstico].[Subgrupo].&amp;[17975]" c="Q50-Q56 MALFORMACIONES CONGENITAS DE LOS ORGANOS GENITALES" cp="1">
          <x v="16"/>
        </s>
        <s v="[Diagnostico Principal].[Nivel de diagnóstico].[Subgrupo].&amp;[17976]" c="Q60-Q64 MALFORMACIONES CONGENITAS DEL SISTEMA URINARIO" cp="1">
          <x v="16"/>
        </s>
        <s v="[Diagnostico Principal].[Nivel de diagnóstico].[Subgrupo].&amp;[17977]" c="Q65-Q79 MALFORMACIONES Y DEFORMIDADES CONGENITAS DEL SISTEMA OSTEOMUSCULAR" cp="1">
          <x v="16"/>
        </s>
        <s v="[Diagnostico Principal].[Nivel de diagnóstico].[Subgrupo].&amp;[17978]" c="Q80-Q89 OTRAS MALFORMACIONES CONGENITAS" cp="1">
          <x v="16"/>
        </s>
        <s v="[Diagnostico Principal].[Nivel de diagnóstico].[Subgrupo].&amp;[17979]" c="Q90-Q99 ANOMALIAS CROMOSOMICAS, NO CLASIFICADAS EN OTRA PARTE" cp="1">
          <x v="16"/>
        </s>
        <s v="[Diagnostico Principal].[Nivel de diagnóstico].[Subgrupo].&amp;[17980]" c="R00-R09 SINTOMAS Y SIGNOS QUE INVOLUCRAN LOS SISTEMAS CIRCULATOTIO Y RESPIRATORIO" cp="1">
          <x v="17"/>
        </s>
        <s v="[Diagnostico Principal].[Nivel de diagnóstico].[Subgrupo].&amp;[17981]" c="R10-R19 SISNTOMAS Y SIGNOS QUE INVOLUCRAN EL SISTEMA DIGESTIVO Y EL ABDOMEN" cp="1">
          <x v="17"/>
        </s>
        <s v="[Diagnostico Principal].[Nivel de diagnóstico].[Subgrupo].&amp;[17982]" c="R20-R23 SINTOMAS Y SIGNOS QUE INVOLUCARN LA PIEL Y EL TEJIDO SUBCUTANEO" cp="1">
          <x v="17"/>
        </s>
        <s v="[Diagnostico Principal].[Nivel de diagnóstico].[Subgrupo].&amp;[17983]" c="R25-R29 SINTOMAS Y SIGNOS QUE INVOLUCRAN LOS SITEMAS NERVIOSO Y OSTEOMUSCULAR" cp="1">
          <x v="17"/>
        </s>
        <s v="[Diagnostico Principal].[Nivel de diagnóstico].[Subgrupo].&amp;[17984]" c="R30-R39 SINTOMAS Y SIGNOS QUE INVOLUCRAN EL SISTEMA URINARIO" cp="1">
          <x v="17"/>
        </s>
        <s v="[Diagnostico Principal].[Nivel de diagnóstico].[Subgrupo].&amp;[17985]" c="R40-R46 SINTOMAS Y SIGNOS QUE INVOLUCRAN EL CONOCIMIENTO, LA PERCEPCION, EL ESTADO EMOCIONAL Y LA CONDUCTA" cp="1">
          <x v="17"/>
        </s>
        <s v="[Diagnostico Principal].[Nivel de diagnóstico].[Subgrupo].&amp;[17986]" c="R47-R49 SINTOMAS Y SIGNOS QUE INVOLUCRAN EL HABLA Y LA VOZ" cp="1">
          <x v="17"/>
        </s>
        <s v="[Diagnostico Principal].[Nivel de diagnóstico].[Subgrupo].&amp;[17987]" c="R50-R69 SINTOMAS Y SIGNOS GENERALES" cp="1">
          <x v="17"/>
        </s>
        <s v="[Diagnostico Principal].[Nivel de diagnóstico].[Subgrupo].&amp;[17988]" c="R70-R79 HALLAZGOS ANORMALES EN EL EXAMEN DE SANGRE, SIN DIAGNOSTICOS" cp="1">
          <x v="17"/>
        </s>
        <s v="[Diagnostico Principal].[Nivel de diagnóstico].[Subgrupo].&amp;[17989]" c="R80-R82 HALLAZGOS ANORMALES EN EL EXAMEN DE ORINA, SIN DIAGNOSTICO" cp="1">
          <x v="17"/>
        </s>
        <s v="[Diagnostico Principal].[Nivel de diagnóstico].[Subgrupo].&amp;[17990]" c="R83-R89 HALLAZGOS ANORMALES EN EL EXAMEN DE OTROS LIQUIDOS, SUSTANCIAS Y TEJIDOS CORPORALES, SIN DIAGNOSTICO" cp="1">
          <x v="17"/>
        </s>
        <s v="[Diagnostico Principal].[Nivel de diagnóstico].[Subgrupo].&amp;[17991]" c="R90-R94 HALLAZGOS ANORMALES EN DIAGNOSTICO POR IMÁGENES Y EN ESTUDIOS FUNCIONALES, SIN DIAGNOSTICO" cp="1">
          <x v="17"/>
        </s>
        <s v="[Diagnostico Principal].[Nivel de diagnóstico].[Subgrupo].&amp;[17992]" c="R95-R99 CAUSAS DE MORTALIDAD MAL DEFINIDAS Y DESCONOCIDAS" cp="1">
          <x v="17"/>
        </s>
        <s v="[Diagnostico Principal].[Nivel de diagnóstico].[Subgrupo].&amp;[17993]" c="S00-S09 TRAUMATISMOS DE CABEZA" cp="1">
          <x v="18"/>
        </s>
        <s v="[Diagnostico Principal].[Nivel de diagnóstico].[Subgrupo].&amp;[17994]" c="S10-S19 TRAUMATISMOS DEL CUELLO" cp="1">
          <x v="18"/>
        </s>
        <s v="[Diagnostico Principal].[Nivel de diagnóstico].[Subgrupo].&amp;[17995]" c="S20-S29 TRAUMATISMOS DEL TORAX" cp="1">
          <x v="18"/>
        </s>
        <s v="[Diagnostico Principal].[Nivel de diagnóstico].[Subgrupo].&amp;[17996]" c="S30-S39 TRAUMATISMOS DEL ABDOMEN, DE LA REGION LUMBOSACRA, DE LA COLUMNA LUMBAR Y DE LA PELVIS" cp="1">
          <x v="18"/>
        </s>
        <s v="[Diagnostico Principal].[Nivel de diagnóstico].[Subgrupo].&amp;[17997]" c="S40-S49 TRAUMATISMOS DEL HOMBRO Y DEL BRAZO" cp="1">
          <x v="18"/>
        </s>
        <s v="[Diagnostico Principal].[Nivel de diagnóstico].[Subgrupo].&amp;[17998]" c="S50-S59 TRAUMATISMOS DEL ANTEBRAZO Y DEL CODO" cp="1">
          <x v="18"/>
        </s>
        <s v="[Diagnostico Principal].[Nivel de diagnóstico].[Subgrupo].&amp;[17999]" c="S60-S69 TRAUMATISMOS DE LA MUÑECA Y DE LA MANO" cp="1">
          <x v="18"/>
        </s>
        <s v="[Diagnostico Principal].[Nivel de diagnóstico].[Subgrupo].&amp;[18000]" c="S70-S79 TRAUMATISMOS DE LA CADERA Y DEL MUSLO" cp="1">
          <x v="18"/>
        </s>
        <s v="[Diagnostico Principal].[Nivel de diagnóstico].[Subgrupo].&amp;[18001]" c="S80-S89 TRAUMATISMOS DE LA RODILLA Y DE LA PIERNA" cp="1">
          <x v="18"/>
        </s>
        <s v="[Diagnostico Principal].[Nivel de diagnóstico].[Subgrupo].&amp;[18002]" c="S90-S99 TRAUMATISMOS DEL TOBILLO Y DEL PIE" cp="1">
          <x v="18"/>
        </s>
        <s v="[Diagnostico Principal].[Nivel de diagnóstico].[Subgrupo].&amp;[18003]" c="T00-T07 TRAUMATISMOS QUE AFECTAN MULTIPLES REGIONES DEL CUERPO" cp="1">
          <x v="18"/>
        </s>
        <s v="[Diagnostico Principal].[Nivel de diagnóstico].[Subgrupo].&amp;[18004]" c="T08-T14 TRAUMATISMOS DE PARTE NO ESPECIFICADA DEL TRONCO, MIEMBRO O REGIÓN DEL CUERPO" cp="1">
          <x v="18"/>
        </s>
        <s v="[Diagnostico Principal].[Nivel de diagnóstico].[Subgrupo].&amp;[18005]" c="T15-T19 EFECTOS DE CUERPOS EXTRAÑOS QUE PENETRAN POR ORIFICIOS NATURALES" cp="1">
          <x v="18"/>
        </s>
        <s v="[Diagnostico Principal].[Nivel de diagnóstico].[Subgrupo].&amp;[18006]" c="T20-T32 QUEMADURAS Y CORROSIONES" cp="1">
          <x v="18"/>
        </s>
        <s v="[Diagnostico Principal].[Nivel de diagnóstico].[Subgrupo].&amp;[18007]" c="T33-T35 CONGELAMIENTO" cp="1">
          <x v="18"/>
        </s>
        <s v="[Diagnostico Principal].[Nivel de diagnóstico].[Subgrupo].&amp;[18008]" c="T36-T50 ENVENENAMIENTO POR DROGAS, MEDICAMENTOS Y SUSTANCIAS BIOLOGICAS" cp="1">
          <x v="18"/>
        </s>
        <s v="[Diagnostico Principal].[Nivel de diagnóstico].[Subgrupo].&amp;[18009]" c="T51-T65 EFECTOS TOXICOS DE SUSTANCIAS DE PROCEDENCIA PRINCIPALMENTE NO MEDICINAL" cp="1">
          <x v="18"/>
        </s>
        <s v="[Diagnostico Principal].[Nivel de diagnóstico].[Subgrupo].&amp;[18010]" c="T66-T78 OTROS EFECTOS Y LOS NO ESPECIFICADOS DE CAUSAS EXTERNAS" cp="1">
          <x v="18"/>
        </s>
        <s v="[Diagnostico Principal].[Nivel de diagnóstico].[Subgrupo].&amp;[18011]" c="T79 ALGUNAS COMPLICACIONES PRECOCES DE TRAUMATISMO" cp="1">
          <x v="18"/>
        </s>
        <s v="[Diagnostico Principal].[Nivel de diagnóstico].[Subgrupo].&amp;[18012]" c="T80-T88 COMPLICACIONES DE LA ATENCION MEDICA Y QUIRURGICA, NO CLASIFICADAS EN OTRA PARTE" cp="1">
          <x v="18"/>
        </s>
        <s v="[Diagnostico Principal].[Nivel de diagnóstico].[Subgrupo].&amp;[18013]" c="T90-T98 SECUELAS DE TRAUMATISMOS, DE ENVENENAMIENTOS Y DE OTRAS CONSECUENCIAS DE CAUSA EXTERNAS" cp="1">
          <x v="18"/>
        </s>
        <s v="[Diagnostico Principal].[Nivel de diagnóstico].[Subgrupo].&amp;[18014]" c="V01-V99 ACCIDENTES DE TRANSPORTE" cp="1">
          <x v="19"/>
        </s>
        <s v="[Diagnostico Principal].[Nivel de diagnóstico].[Subgrupo].&amp;[18015]" c="W00-X59 OTRAS CAUSAS EXTERNAS DE TRAUMATISMOS ACCIDENTALES" cp="1">
          <x v="19"/>
        </s>
        <s v="[Diagnostico Principal].[Nivel de diagnóstico].[Subgrupo].&amp;[18016]" c="X60-X84 LESIONES AUTOINFLIGIDAS INTENCIONALMENTE" cp="1">
          <x v="19"/>
        </s>
        <s v="[Diagnostico Principal].[Nivel de diagnóstico].[Subgrupo].&amp;[18017]" c="X85-Y09 AGRESIONES" cp="1">
          <x v="19"/>
        </s>
        <s v="[Diagnostico Principal].[Nivel de diagnóstico].[Subgrupo].&amp;[18018]" c="Y10-Y34 EVENTOS DE INTENCION NO DETERMINADA" cp="1">
          <x v="19"/>
        </s>
        <s v="[Diagnostico Principal].[Nivel de diagnóstico].[Subgrupo].&amp;[18019]" c="Y35-Y36 INTERVENCION LEGAL Y OPERACIONES DE GUERRA" cp="1">
          <x v="19"/>
        </s>
        <s v="[Diagnostico Principal].[Nivel de diagnóstico].[Subgrupo].&amp;[18020]" c="Y40-Y84 COMPLICACIONES DE LA ATENCION MEDICA Y QUIRURGICA" cp="1">
          <x v="19"/>
        </s>
        <s v="[Diagnostico Principal].[Nivel de diagnóstico].[Subgrupo].&amp;[18021]" c="Y85-Y89 SECUELAS DE CAUSAS EXTERNAS DE MORBILIDAD Y DE MORTALIDAD" cp="1">
          <x v="19"/>
        </s>
        <s v="[Diagnostico Principal].[Nivel de diagnóstico].[Subgrupo].&amp;[18022]" c="Y90-Y98 FACTORES SUPLEMENTARIOS RELACIONADOS CON CAUSAS DE MORBILIDAD Y DE MORTALIDAD CLASIFICADAS EN OTRA PARTE" cp="1">
          <x v="19"/>
        </s>
        <s v="[Diagnostico Principal].[Nivel de diagnóstico].[Subgrupo].&amp;[18023]" c="Z00-Z13 PERSONAS EN CONTACTO CON LOS SERVICIOS DE SALUD PARA INVESTIGACION Y EXAMENES" cp="1">
          <x v="20"/>
        </s>
        <s v="[Diagnostico Principal].[Nivel de diagnóstico].[Subgrupo].&amp;[18024]" c="Z20-Z29 PERSONAS CON RIESGOS POTENCIALES PARA SU SALUD, RELACIONADOS CON ENFERMEDADES TRANSMISIBLES" cp="1">
          <x v="20"/>
        </s>
        <s v="[Diagnostico Principal].[Nivel de diagnóstico].[Subgrupo].&amp;[18025]" c="Z30-Z39 PERSONAS EN CONTACTO CON LOS SERVICIOS DE SALUD EN CIRCUNSTANCIAS RELACIONADAS CON LA REPRODUCCION" cp="1">
          <x v="20"/>
        </s>
        <s v="[Diagnostico Principal].[Nivel de diagnóstico].[Subgrupo].&amp;[18026]" c="Z40-Z54 PERSONAS EN CONTACTO CON LOS SERVICIOS DE SALUD PARA PROCEDIMIENTOS ESPECIFICOS Y CUIDADOS DE SALUD" cp="1">
          <x v="20"/>
        </s>
        <s v="[Diagnostico Principal].[Nivel de diagnóstico].[Subgrupo].&amp;[18027]" c="Z55-Z65 PERSONAS CON RIESGOS POTENCIALES PARA SU SALUD, RELACIONADOS CON CIRCUNSTANCIAS SOCIOECONOMICAS Y PSICOSOCIALES" cp="1">
          <x v="20"/>
        </s>
        <s v="[Diagnostico Principal].[Nivel de diagnóstico].[Subgrupo].&amp;[18028]" c="Z70-Z76 PERSONAS EN CONTACTO CON LOS SERVICIOS DE SALUD POR OTRAS CIRCUNSTANCIAS" cp="1">
          <x v="20"/>
        </s>
        <s v="[Diagnostico Principal].[Nivel de diagnóstico].[Subgrupo].&amp;[18029]" c="Z80-Z99 PERSONAS CON RIESGOS POTENCIALES PARA SU SALUD, RELACIONADOS CON SU HISTORIA FAMILIAR Y PERSONAL, Y ALGUNAS CONDICIONES QUE INFLUYEN SOBRE SU ESTADO DE SALUD" cp="1">
          <x v="20"/>
        </s>
        <s v="[Diagnostico Principal].[Nivel de diagnóstico].[Subgrupo].&amp;[18033]" c="U00-U49 ASIGNACION PROVISORIA DE NUEVAS AFECCIONES DE ETIOLOGIA INCIERTA" cp="1">
          <x v="21"/>
        </s>
        <s v="[Diagnostico Principal].[Nivel de diagnóstico].[Subgrupo].&amp;[3]" c="NO DEFINIDO" cp="1">
          <x v="22"/>
        </s>
      </sharedItems>
      <mpMap v="25"/>
    </cacheField>
    <cacheField name="[Diagnostico Principal].[Nivel de diagnóstico].[Diagnósticos]" caption="Diagnósticos" numFmtId="0" hierarchy="4" level="4">
      <sharedItems containsSemiMixedTypes="0" containsString="0"/>
    </cacheField>
    <cacheField name="[Diagnostico Principal].[Nivel de diagnóstico].[Grupo].[Capitulo Desc]" caption="Capitulo Desc" propertyName="Capitulo Desc" numFmtId="0" hierarchy="4" level="2" memberPropertyField="1">
      <sharedItems count="23">
        <s v="C01 - CIERTAS ENFERMEDADES INFECCIOSAS Y PARASITARIAS"/>
        <s v="C02 - TUMORES"/>
        <s v="C03 - ENFERMEDADES DE LA SANGRE Y DE LOS ORGANOS HEMATOPOYETICOS, Y CIERTOS TRASTORNOS QUE AFECTAN EL MECANISMO DE LA INMUNIDAD"/>
        <s v="C04 - ENFERMEDADES ENDOCRINAS, NUTRICIONALES Y METABOLICAS"/>
        <s v="C05 - TRASTORNOS MENTALES Y DEL COMPORTAMIENTO"/>
        <s v="C06 - ENFERMEDADES DEL SISTEMA NERVIOSO"/>
        <s v="C07 - ENFERMEDADES DEL OJO Y SUS ANEXOS"/>
        <s v="C08 - ENFERMEDADES DEL OIDO Y DE LA APOFISIS MASTOIDES"/>
        <s v="C09 - ENFERMEDADES DEL SISTEMA CIRCULATORIO"/>
        <s v="C10 - ENFERMEDADES DEL SISTEMA RESPIRATORIO"/>
        <s v="C11 - ENFERMEDADES DEL SISTEMA DIGESTIVO"/>
        <s v="C12 - ENFERMEDADES DE LA PIEL Y DEL TEJIDO SUBCUTANEO"/>
        <s v="C13 - ENFERMEDADES DEL SISTEMA OSTEOMUSCULAR Y DEL TEJIDO CONJUNTIVO"/>
        <s v="C14 - ENFERMEDADS DEL SISTEMA GENITOURINARIO"/>
        <s v="C15 - EMBARAZO, PARTO Y PUERPERIO"/>
        <s v="C16 - CIERTAS AFECCIONES ORIGINALES EN EL PERIODO PERINATAL"/>
        <s v="C17 - MALFORMACIONES CONGENITAS, DEFORMIDADES Y ANOMALIAS CROSOMICAS"/>
        <s v="C18 - SINTOMAS, SIGNOS Y HALLAZGOS ANORMALES CLINICOS Y DE LABORATORIO, NO CLASIFICADOS EN OTRA PARTE"/>
        <s v="C19 - TRAUMATISMOS, ENVENENAMIENTOS Y ALGUNAS OTRAS CONSECUENCIAS DE CAUSA EXTERNAS"/>
        <s v="C20 - CAUSAS EXTERNAS DE MORBILIDAD Y DE MORTALIDAD"/>
        <s v="C21 - FACTORES QUE INFLUYEN EN EL ESTADO DE SALUD Y CONTACTO CON LOS SERVICIOS DE SALUD"/>
        <s v="C22 - CODIGOS PARA PROPOSITOS ESPECIALES"/>
        <s v="CIE9 - SIN CAPITULO"/>
      </sharedItems>
    </cacheField>
    <cacheField name="[Diagnostico Principal].[Nivel de diagnóstico].[Subgrupo].[Grupo]" caption="Grupo" propertyName="Grupo" numFmtId="0" hierarchy="4" level="3" memberPropertyField="1">
      <sharedItems count="23">
        <s v="A00-B99 CIERTAS ENFERMEDADES INFECCIOSAS Y PARASITARIAS"/>
        <s v="C00-D48 TUMORES"/>
        <s v="D50-D89 ENFERMEDADES DE LA SANGRE Y DE LOS ORGANOS HEMATOPOYETICOS, Y CIERTOS TRASTORNOS QUE AFECTAN EL MECANISMO DE LA INMUNIDAD"/>
        <s v="E00-E90 ENFERMEDADES ENDOCRINAS, NUTRICIONALES Y METABOLICAS"/>
        <s v="F00-F99 TRASTORNOS MENTALES Y DEL COMPORTAMIENTO"/>
        <s v="G00-G99 ENFERMEDADES DEL SISTEMA NERVIOSO"/>
        <s v="H00-H59 ENFERMEDADES DEL OJO Y SUS ANEXOS"/>
        <s v="H60-H95 ENFERMEDADES DEL OIDO Y DE LA APOFISIS MASTOIDES"/>
        <s v="I00-I99 ENFERMEDADES DEL SISTEMA CIRCULATORIO"/>
        <s v="J00-J99 ENFERMEDADES DEL SISTEMA RESPIRATORIO"/>
        <s v="K00-K93 ENFERMEDADES DEL SISTEMA DIGESTIVO"/>
        <s v="L00-L99 ENFERMEDADES DE LA PIEL Y DEL TEJIDO SUBCUTANEO"/>
        <s v="M00-M99 ENFERMEDADES DEL SISTEMA OSTEOMUSCULAR Y DEL TEJIDO CONJUNTIVO"/>
        <s v="N00-N99 ENFERMEDADS DEL SISTEMA GENITOURINARIO"/>
        <s v="O00-O99 EMBARAZO, PARTO Y PUERPERIO"/>
        <s v="P00-P96 CIERTAS AFECCIONES ORIGINALES EN EL PERIODO PERINATAL"/>
        <s v="Q00-Q99 MALFORMACIONES CONGENITAS, DEFORMIDADES Y ANOMALIAS CROSOMICAS"/>
        <s v="R00-R99 SINTOMAS, SIGNOS Y HALLAZGOS ANORMALES CLINICOS Y DE LABORATORIO, NO CLASIFICADOS EN OTRA PARTE"/>
        <s v="S00-T98 TRAUMATISMOS, ENVENENAMIENTOS Y ALGUNAS OTRAS CONSECUENCIAS DE CAUSA EXTERNAS"/>
        <s v="V01-Y98 CAUSAS EXTERNAS DE MORBILIDAD Y DE MORTALIDAD"/>
        <s v="Z00-Z99 FACTORES QUE INFLUYEN EN EL ESTADO DE SALUD Y CONTACTO CON LOS SERVICIOS DE SALUD"/>
        <s v="U00-U99 CODIGOS PARA PROPOSITOS ESPECIALES"/>
        <s v="NO REPORTADO"/>
      </sharedItems>
    </cacheField>
    <cacheField name="[Diagnostico Principal].[Nivel de diagnóstico].[Diagnósticos].[Subgrupo]" caption="Subgrupo" propertyName="Subgrupo" numFmtId="0" hierarchy="4" level="4" memberPropertyField="1">
      <sharedItems containsSemiMixedTypes="0" containsString="0"/>
    </cacheField>
    <cacheField name="[Prestador].[Geografía].[Pais]" caption="Pais" numFmtId="0" hierarchy="57" level="1">
      <sharedItems containsSemiMixedTypes="0" containsString="0"/>
    </cacheField>
    <cacheField name="[Prestador].[Geografía].[Departamento]" caption="Departamento" numFmtId="0" hierarchy="57" level="2">
      <sharedItems containsSemiMixedTypes="0" containsString="0"/>
    </cacheField>
    <cacheField name="[Prestador].[Geografía].[Municipio]" caption="Municipio" numFmtId="0" hierarchy="57" level="3">
      <sharedItems containsSemiMixedTypes="0" containsString="0"/>
    </cacheField>
    <cacheField name="[Prestador].[Geografía].[Prestador Basico]" caption="Prestador Basico" numFmtId="0" hierarchy="57" level="4">
      <sharedItems containsSemiMixedTypes="0" containsString="0"/>
    </cacheField>
    <cacheField name="[Prestador].[Geografía].[Prestador Basico].[Clase Prestador Desc]" caption="Clase Prestador Desc" propertyName="Clase Prestador Desc" numFmtId="0" hierarchy="57" level="4" memberPropertyField="1">
      <sharedItems containsSemiMixedTypes="0" containsString="0"/>
    </cacheField>
    <cacheField name="[Prestador].[Geografía].[Prestador Basico].[Codigo]" caption="Codigo" propertyName="Codigo" numFmtId="0" hierarchy="57" level="4" memberPropertyField="1">
      <sharedItems containsSemiMixedTypes="0" containsString="0"/>
    </cacheField>
    <cacheField name="[Prestador].[Geografía].[Prestador Basico].[Ind ESE]" caption="Ind ESE" propertyName="Ind ESE" numFmtId="0" hierarchy="57" level="4" memberPropertyField="1">
      <sharedItems containsSemiMixedTypes="0" containsString="0"/>
    </cacheField>
    <cacheField name="[Prestador].[Geografía].[Prestador Basico].[Ind Habilitado]" caption="Ind Habilitado" propertyName="Ind Habilitado" numFmtId="0" hierarchy="57" level="4" memberPropertyField="1">
      <sharedItems containsSemiMixedTypes="0" containsString="0"/>
    </cacheField>
    <cacheField name="[Prestador].[Geografía].[Prestador Basico].[Ind Indigena]" caption="Ind Indigena" propertyName="Ind Indigena" numFmtId="0" hierarchy="57" level="4" memberPropertyField="1">
      <sharedItems containsSemiMixedTypes="0" containsString="0"/>
    </cacheField>
    <cacheField name="[Prestador].[Geografía].[Prestador Basico].[Ind Sede]" caption="Ind Sede" propertyName="Ind Sede" numFmtId="0" hierarchy="57" level="4" memberPropertyField="1">
      <sharedItems containsSemiMixedTypes="0" containsString="0"/>
    </cacheField>
    <cacheField name="[Prestador].[Geografía].[Prestador Basico].[Municipio ID]" caption="Municipio ID" propertyName="Municipio ID" numFmtId="0" hierarchy="57" level="4" memberPropertyField="1">
      <sharedItems containsSemiMixedTypes="0" containsString="0"/>
    </cacheField>
    <cacheField name="[Prestador].[Geografía].[Prestador Basico].[Naturaleza Juridica Desc]" caption="Naturaleza Juridica Desc" propertyName="Naturaleza Juridica Desc" numFmtId="0" hierarchy="57" level="4" memberPropertyField="1">
      <sharedItems containsSemiMixedTypes="0" containsString="0"/>
    </cacheField>
    <cacheField name="[Prestador].[Geografía].[Prestador Basico].[Nivel Atencion Desc]" caption="Nivel Atencion Desc" propertyName="Nivel Atencion Desc" numFmtId="0" hierarchy="57" level="4" memberPropertyField="1">
      <sharedItems containsSemiMixedTypes="0" containsString="0"/>
    </cacheField>
    <cacheField name="[Tipo Atencion C29].[Tipo Evento RIPS].[Tipo Evento RIPS]" caption="Tipo Evento RIPS" numFmtId="0" hierarchy="71" level="1">
      <sharedItems containsSemiMixedTypes="0" containsString="0"/>
    </cacheField>
    <cacheField name="[Sexo].[Sexo].[Sexo]" caption="Sexo" numFmtId="0" hierarchy="70" level="1">
      <sharedItems count="3">
        <s v="[Sexo].[Sexo].&amp;[FEMENINO]" c="FEMENINO"/>
        <s v="[Sexo].[Sexo].&amp;[INDEFINIDO]" c="INDEFINIDO"/>
        <s v="[Sexo].[Sexo].&amp;[MASCULINO]" c="MASCULINO"/>
      </sharedItems>
    </cacheField>
    <cacheField name="[Tipo Usuario].[Tipo de Usuario].[Tipo de Usuario]" caption="Tipo de Usuario" numFmtId="0" hierarchy="76" level="1">
      <sharedItems containsSemiMixedTypes="0" containsString="0"/>
    </cacheField>
  </cacheFields>
  <cacheHierarchies count="116">
    <cacheHierarchy uniqueName="[Ambitos de procedimiento].[Ambito del Procedimiento]" caption="Ambito del Procedimiento" attribute="1" keyAttribute="1" defaultMemberUniqueName="[Ambitos de procedimiento].[Ambito del Procedimiento].[All]" allUniqueName="[Ambitos de procedimiento].[Ambito del Procedimiento].[All]" dimensionUniqueName="[Ambitos de procedimiento]" displayFolder="" count="0" unbalanced="0"/>
    <cacheHierarchy uniqueName="[Causas externas].[Causa Externa]" caption="Causa Externa" attribute="1" keyAttribute="1" defaultMemberUniqueName="[Causas externas].[Causa Externa].[All]" allUniqueName="[Causas externas].[Causa Externa].[All]" dimensionUniqueName="[Causas externas]" displayFolder="" count="0" unbalanced="0"/>
    <cacheHierarchy uniqueName="[Diagnostico Principal].[Capitulo Desc]" caption="Diagnostico Principal.Capitulo Desc" attribute="1" defaultMemberUniqueName="[Diagnostico Principal].[Capitulo Desc].[All]" allUniqueName="[Diagnostico Principal].[Capitulo Desc].[All]" dimensionUniqueName="[Diagnostico Principal]" displayFolder="" count="0" unbalanced="0"/>
    <cacheHierarchy uniqueName="[Diagnostico Principal].[Diagnósticos]" caption="Diagnostico Principal.Diagnósticos" attribute="1" keyAttribute="1" defaultMemberUniqueName="[Diagnostico Principal].[Diagnósticos].[All]" allUniqueName="[Diagnostico Principal].[Diagnósticos].[All]" dimensionUniqueName="[Diagnostico Principal]" displayFolder="" count="0" unbalanced="0"/>
    <cacheHierarchy uniqueName="[Diagnostico Principal].[Nivel de diagnóstico]" caption="Diagnostico Principal.Nivel de diagnóstico" defaultMemberUniqueName="[Diagnostico Principal].[Nivel de diagnóstico].[All]" allUniqueName="[Diagnostico Principal].[Nivel de diagnóstico].[All]" dimensionUniqueName="[Diagnostico Principal]" displayFolder="" count="5" unbalanced="0">
      <fieldsUsage count="5">
        <fieldUsage x="-1"/>
        <fieldUsage x="20"/>
        <fieldUsage x="21"/>
        <fieldUsage x="22"/>
        <fieldUsage x="23"/>
      </fieldsUsage>
    </cacheHierarchy>
    <cacheHierarchy uniqueName="[Diagnostico Principal Egreso].[Capitulo Desc]" caption="Diagnostico Principal Egreso.Capitulo Desc" attribute="1" defaultMemberUniqueName="[Diagnostico Principal Egreso].[Capitulo Desc].[All]" allUniqueName="[Diagnostico Principal Egreso].[Capitulo Desc].[All]" dimensionUniqueName="[Diagnostico Principal Egreso]" displayFolder="" count="0" unbalanced="0"/>
    <cacheHierarchy uniqueName="[Diagnostico Principal Egreso].[Diagnósticos]" caption="Diagnostico Principal Egreso.Diagnósticos" attribute="1" keyAttribute="1" defaultMemberUniqueName="[Diagnostico Principal Egreso].[Diagnósticos].[All]" allUniqueName="[Diagnostico Principal Egreso].[Diagnósticos].[All]" dimensionUniqueName="[Diagnostico Principal Egreso]" displayFolder="" count="0" unbalanced="0"/>
    <cacheHierarchy uniqueName="[Diagnostico Principal Egreso].[Nivel de diagnóstico]" caption="Diagnostico Principal Egreso.Nivel de diagnóstico" defaultMemberUniqueName="[Diagnostico Principal Egreso].[Nivel de diagnóstico].[All]" allUniqueName="[Diagnostico Principal Egreso].[Nivel de diagnóstico].[All]" dimensionUniqueName="[Diagnostico Principal Egreso]" displayFolder="" count="0" unbalanced="0"/>
    <cacheHierarchy uniqueName="[Edad].[Edad]" caption="Edad" attribute="1" keyAttribute="1" defaultMemberUniqueName="[Edad].[Edad].[All]" allUniqueName="[Edad].[Edad].[All]" dimensionUniqueName="[Edad]" displayFolder="" count="0" unbalanced="0"/>
    <cacheHierarchy uniqueName="[Edad].[Grupo Etáreo - Asistencia Social]" caption="Grupo Etáreo - Asistencia Social" defaultMemberUniqueName="[Edad].[Grupo Etáreo - Asistencia Social].[All]" allUniqueName="[Edad].[Grupo Etáreo - Asistencia Social].[All]" dimensionUniqueName="[Edad]" displayFolder="" count="0" unbalanced="0"/>
    <cacheHierarchy uniqueName="[Edad].[Grupo Etáreo - Decenios DANE]" caption="Grupo Etáreo - Decenios DANE" defaultMemberUniqueName="[Edad].[Grupo Etáreo - Decenios DANE].[All]" allUniqueName="[Edad].[Grupo Etáreo - Decenios DANE].[All]" dimensionUniqueName="[Edad]" displayFolder="" count="0" unbalanced="0"/>
    <cacheHierarchy uniqueName="[Edad].[Grupo Etáreo - Edades Simples DANE]" caption="Grupo Etáreo - Edades Simples DANE" defaultMemberUniqueName="[Edad].[Grupo Etáreo - Edades Simples DANE].[All]" allUniqueName="[Edad].[Grupo Etáreo - Edades Simples DANE].[All]" dimensionUniqueName="[Edad]" displayFolder="" count="0" unbalanced="0"/>
    <cacheHierarchy uniqueName="[Edad].[Grupo Etáreo - Etapas Ciclo Vital]" caption="Grupo Etáreo - Etapas Ciclo Vital" defaultMemberUniqueName="[Edad].[Grupo Etáreo - Etapas Ciclo Vital].[All]" allUniqueName="[Edad].[Grupo Etáreo - Etapas Ciclo Vital].[All]" dimensionUniqueName="[Edad]" displayFolder="" count="0" unbalanced="0"/>
    <cacheHierarchy uniqueName="[Edad].[Grupo Etáreo - Grandes Grupos DANE]" caption="Grupo Etáreo - Grandes Grupos DANE" defaultMemberUniqueName="[Edad].[Grupo Etáreo - Grandes Grupos DANE].[All]" allUniqueName="[Edad].[Grupo Etáreo - Grandes Grupos DANE].[All]" dimensionUniqueName="[Edad]" displayFolder="" count="0" unbalanced="0"/>
    <cacheHierarchy uniqueName="[Edad].[Grupo Etáreo - Momento de Curso de Vida]" caption="Grupo Etáreo - Momento de Curso de Vida" defaultMemberUniqueName="[Edad].[Grupo Etáreo - Momento de Curso de Vida].[All]" allUniqueName="[Edad].[Grupo Etáreo - Momento de Curso de Vida].[All]" dimensionUniqueName="[Edad]" displayFolder="" count="0" unbalanced="0"/>
    <cacheHierarchy uniqueName="[Edad].[Grupo Etáreo - Pensiones]" caption="Grupo Etáreo - Pensiones" defaultMemberUniqueName="[Edad].[Grupo Etáreo - Pensiones].[All]" allUniqueName="[Edad].[Grupo Etáreo - Pensiones].[All]" dimensionUniqueName="[Edad]" displayFolder="" count="0" unbalanced="0"/>
    <cacheHierarchy uniqueName="[Edad].[Grupo Etáreo - Quinquenios DANE]" caption="Grupo Etáreo - Quinquenios DANE" defaultMemberUniqueName="[Edad].[Grupo Etáreo - Quinquenios DANE].[All]" allUniqueName="[Edad].[Grupo Etáreo - Quinquenios DANE].[All]" dimensionUniqueName="[Edad]" displayFolder="" count="0" unbalanced="0"/>
    <cacheHierarchy uniqueName="[Edad].[Grupo Etáreo - Riesgos Profesionales]" caption="Grupo Etáreo - Riesgos Profesionales" defaultMemberUniqueName="[Edad].[Grupo Etáreo - Riesgos Profesionales].[All]" allUniqueName="[Edad].[Grupo Etáreo - Riesgos Profesionales].[All]" dimensionUniqueName="[Edad]" displayFolder="" count="0" unbalanced="0"/>
    <cacheHierarchy uniqueName="[Edad].[Grupo Etáreo - Salud]" caption="Grupo Etáreo - Salud" defaultMemberUniqueName="[Edad].[Grupo Etáreo - Salud].[All]" allUniqueName="[Edad].[Grupo Etáreo - Salud].[All]" dimensionUniqueName="[Edad]" displayFolder="" count="0" unbalanced="0"/>
    <cacheHierarchy uniqueName="[Edad].[Grupo Etáreo - UPC Nacional]" caption="Grupo Etáreo - UPC Nacional" defaultMemberUniqueName="[Edad].[Grupo Etáreo - UPC Nacional].[All]" allUniqueName="[Edad].[Grupo Etáreo - UPC Nacional].[All]" dimensionUniqueName="[Edad]" displayFolder="" count="0" unbalanced="0"/>
    <cacheHierarchy uniqueName="[Estado de la Salida].[Condicion Final]" caption="Condicion Final" attribute="1" keyAttribute="1" defaultMemberUniqueName="[Estado de la Salida].[Condicion Final].[All]" allUniqueName="[Estado de la Salida].[Condicion Final].[All]" dimensionUniqueName="[Estado de la Salida]" displayFolder="" count="0" unbalanced="0"/>
    <cacheHierarchy uniqueName="[Fecha de Atención].[Anno]" caption="Anno" attribute="1" time="1" defaultMemberUniqueName="[Fecha de Atención].[Anno].[All]" allUniqueName="[Fecha de Atención].[Anno].[All]" dimensionUniqueName="[Fecha de Atención]" displayFolder="" count="0" unbalanced="0"/>
    <cacheHierarchy uniqueName="[Fecha de Atención].[Año - Semestre - Mes]" caption="Año - Semestre - Mes" time="1" defaultMemberUniqueName="[Fecha de Atención].[Año - Semestre - Mes].[All]" allUniqueName="[Fecha de Atención].[Año - Semestre - Mes].[All]" dimensionUniqueName="[Fecha de Atención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Fecha de Atención].[Fecha]" caption="Fecha" attribute="1" time="1" keyAttribute="1" defaultMemberUniqueName="[Fecha de Atención].[Fecha].[All]" allUniqueName="[Fecha de Atención].[Fecha].[All]" dimensionUniqueName="[Fecha de Atención]" displayFolder="" count="0" memberValueDatatype="130" unbalanced="0"/>
    <cacheHierarchy uniqueName="[Fecha de Atención].[Mes]" caption="Mes" attribute="1" time="1" defaultMemberUniqueName="[Fecha de Atención].[Mes].[All]" allUniqueName="[Fecha de Atención].[Mes].[All]" dimensionUniqueName="[Fecha de Atención]" displayFolder="" count="0" unbalanced="0"/>
    <cacheHierarchy uniqueName="[Fecha de Atención].[Semestre]" caption="Semestre" attribute="1" time="1" defaultMemberUniqueName="[Fecha de Atención].[Semestre].[All]" allUniqueName="[Fecha de Atención].[Semestre].[All]" dimensionUniqueName="[Fecha de Atención]" displayFolder="" count="0" unbalanced="0"/>
    <cacheHierarchy uniqueName="[Finalidad Consulta].[Finalidad Consulta]" caption="Finalidad Consulta" attribute="1" keyAttribute="1" defaultMemberUniqueName="[Finalidad Consulta].[Finalidad Consulta].[All]" allUniqueName="[Finalidad Consulta].[Finalidad Consulta].[All]" dimensionUniqueName="[Finalidad Consulta]" displayFolder="" count="0" unbalanced="0"/>
    <cacheHierarchy uniqueName="[Finalidad Procedimientos].[Finalidad Procedimientos]" caption="Finalidad Procedimientos" attribute="1" keyAttribute="1" defaultMemberUniqueName="[Finalidad Procedimientos].[Finalidad Procedimientos].[All]" allUniqueName="[Finalidad Procedimientos].[Finalidad Procedimientos].[All]" dimensionUniqueName="[Finalidad Procedimientos]" displayFolder="" count="0" unbalanced="0"/>
    <cacheHierarchy uniqueName="[Medicamento - Consolidado Invima].[ATC]" caption="ATC" attribute="1" defaultMemberUniqueName="[Medicamento - Consolidado Invima].[ATC].[All]" allUniqueName="[Medicamento - Consolidado Invima].[ATC].[All]" dimensionUniqueName="[Medicamento - Consolidado Invima]" displayFolder="" count="0" unbalanced="0"/>
    <cacheHierarchy uniqueName="[Medicamento - Consolidado Invima].[Consecutivo]" caption="Consecutivo" attribute="1" defaultMemberUniqueName="[Medicamento - Consolidado Invima].[Consecutivo].[All]" allUniqueName="[Medicamento - Consolidado Invima].[Consecutivo].[All]" dimensionUniqueName="[Medicamento - Consolidado Invima]" displayFolder="" count="0" unbalanced="0"/>
    <cacheHierarchy uniqueName="[Medicamento - Consolidado Invima].[Descripcion Comercial]" caption="Descripcion Comercial" attribute="1" defaultMemberUniqueName="[Medicamento - Consolidado Invima].[Descripcion Comercial].[All]" allUniqueName="[Medicamento - Consolidado Invima].[Descripcion Comercial].[All]" dimensionUniqueName="[Medicamento - Consolidado Invima]" displayFolder="" count="0" unbalanced="0"/>
    <cacheHierarchy uniqueName="[Medicamento - Consolidado Invima].[Expediente Cum]" caption="Expediente Cum" attribute="1" defaultMemberUniqueName="[Medicamento - Consolidado Invima].[Expediente Cum].[All]" allUniqueName="[Medicamento - Consolidado Invima].[Expediente Cum].[All]" dimensionUniqueName="[Medicamento - Consolidado Invima]" displayFolder="" count="0" unbalanced="0"/>
    <cacheHierarchy uniqueName="[Medicamento - Consolidado Invima].[Forma Farmaceutica]" caption="Forma Farmaceutica" attribute="1" defaultMemberUniqueName="[Medicamento - Consolidado Invima].[Forma Farmaceutica].[All]" allUniqueName="[Medicamento - Consolidado Invima].[Forma Farmaceutica].[All]" dimensionUniqueName="[Medicamento - Consolidado Invima]" displayFolder="" count="0" unbalanced="0"/>
    <cacheHierarchy uniqueName="[Medicamento - Consolidado Invima].[FormaFarmaceutica]" caption="FormaFarmaceutica" defaultMemberUniqueName="[Medicamento - Consolidado Invima].[FormaFarmaceutica].[All]" allUniqueName="[Medicamento - Consolidado Invima].[FormaFarmaceutica].[All]" dimensionUniqueName="[Medicamento - Consolidado Invima]" displayFolder="" count="0" unbalanced="0"/>
    <cacheHierarchy uniqueName="[Medicamento - Consolidado Invima].[Nombre]" caption="Nombre" attribute="1" keyAttribute="1" defaultMemberUniqueName="[Medicamento - Consolidado Invima].[Nombre].[All]" allUniqueName="[Medicamento - Consolidado Invima].[Nombre].[All]" dimensionUniqueName="[Medicamento - Consolidado Invima]" displayFolder="" count="0" unbalanced="0"/>
    <cacheHierarchy uniqueName="[Medicamento - Consolidado Invima].[Producto]" caption="Producto" attribute="1" defaultMemberUniqueName="[Medicamento - Consolidado Invima].[Producto].[All]" allUniqueName="[Medicamento - Consolidado Invima].[Producto].[All]" dimensionUniqueName="[Medicamento - Consolidado Invima]" displayFolder="" count="0" unbalanced="0"/>
    <cacheHierarchy uniqueName="[Medicamento - Consolidado Invima].[Via Administracion]" caption="Via Administracion" attribute="1" defaultMemberUniqueName="[Medicamento - Consolidado Invima].[Via Administracion].[All]" allUniqueName="[Medicamento - Consolidado Invima].[Via Administracion].[All]" dimensionUniqueName="[Medicamento - Consolidado Invima]" displayFolder="" count="0" unbalanced="0"/>
    <cacheHierarchy uniqueName="[Municipio Atencion].[Clase Prestador]" caption="Municipio Atencion.Clase Prestador" attribute="1" defaultMemberUniqueName="[Municipio Atencion].[Clase Prestador].[All]" allUniqueName="[Municipio Atencion].[Clase Prestador].[All]" dimensionUniqueName="[Municipio Atencion]" displayFolder="" count="0" unbalanced="0"/>
    <cacheHierarchy uniqueName="[Municipio Atencion].[Codigo]" caption="Municipio Atencion.Codigo" attribute="1" defaultMemberUniqueName="[Municipio Atencion].[Codigo].[All]" allUniqueName="[Municipio Atencion].[Codigo].[All]" dimensionUniqueName="[Municipio Atencion]" displayFolder="" count="0" unbalanced="0"/>
    <cacheHierarchy uniqueName="[Municipio Atencion].[Departamento]" caption="Municipio Atencion.Departamento" attribute="1" defaultMemberUniqueName="[Municipio Atencion].[Departamento].[All]" allUniqueName="[Municipio Atencion].[Departamento].[All]" dimensionUniqueName="[Municipio Atencion]" displayFolder="" count="0" unbalanced="0"/>
    <cacheHierarchy uniqueName="[Municipio Atencion].[Geografía]" caption="Municipio Atencion.Geografía" defaultMemberUniqueName="[Municipio Atencion].[Geografía].[All]" allUniqueName="[Municipio Atencion].[Geografía].[All]" dimensionUniqueName="[Municipio Atencion]" displayFolder="" count="0" unbalanced="0"/>
    <cacheHierarchy uniqueName="[Municipio Atencion].[Ind ESE]" caption="Municipio Atencion.Ind ESE" attribute="1" defaultMemberUniqueName="[Municipio Atencion].[Ind ESE].[All]" allUniqueName="[Municipio Atencion].[Ind ESE].[All]" dimensionUniqueName="[Municipio Atencion]" displayFolder="" count="0" unbalanced="0"/>
    <cacheHierarchy uniqueName="[Municipio Atencion].[Ind Habilitado]" caption="Municipio Atencion.Ind Habilitado" attribute="1" defaultMemberUniqueName="[Municipio Atencion].[Ind Habilitado].[All]" allUniqueName="[Municipio Atencion].[Ind Habilitado].[All]" dimensionUniqueName="[Municipio Atencion]" displayFolder="" count="0" unbalanced="0"/>
    <cacheHierarchy uniqueName="[Municipio Atencion].[Ind Indigena]" caption="Municipio Atencion.Ind Indigena" attribute="1" defaultMemberUniqueName="[Municipio Atencion].[Ind Indigena].[All]" allUniqueName="[Municipio Atencion].[Ind Indigena].[All]" dimensionUniqueName="[Municipio Atencion]" displayFolder="" count="0" unbalanced="0"/>
    <cacheHierarchy uniqueName="[Municipio Atencion].[Ind Sede]" caption="Municipio Atencion.Ind Sede" attribute="1" defaultMemberUniqueName="[Municipio Atencion].[Ind Sede].[All]" allUniqueName="[Municipio Atencion].[Ind Sede].[All]" dimensionUniqueName="[Municipio Atencion]" displayFolder="" count="0" unbalanced="0"/>
    <cacheHierarchy uniqueName="[Municipio Atencion].[Municipio Desc]" caption="Municipio Atencion.Municipio Desc" attribute="1" defaultMemberUniqueName="[Municipio Atencion].[Municipio Desc].[All]" allUniqueName="[Municipio Atencion].[Municipio Desc].[All]" dimensionUniqueName="[Municipio Atencion]" displayFolder="" count="0" unbalanced="0"/>
    <cacheHierarchy uniqueName="[Municipio Atencion].[Naturaleza Juridica]" caption="Municipio Atencion.Naturaleza Juridica" attribute="1" defaultMemberUniqueName="[Municipio Atencion].[Naturaleza Juridica].[All]" allUniqueName="[Municipio Atencion].[Naturaleza Juridica].[All]" dimensionUniqueName="[Municipio Atencion]" displayFolder="" count="0" unbalanced="0"/>
    <cacheHierarchy uniqueName="[Municipio Atencion].[Nivel Atencion]" caption="Municipio Atencion.Nivel Atencion" attribute="1" defaultMemberUniqueName="[Municipio Atencion].[Nivel Atencion].[All]" allUniqueName="[Municipio Atencion].[Nivel Atencion].[All]" dimensionUniqueName="[Municipio Atencion]" displayFolder="" count="0" unbalanced="0"/>
    <cacheHierarchy uniqueName="[Municipio Atencion].[Prestador Basico]" caption="Municipio Atencion.Prestador" attribute="1" keyAttribute="1" defaultMemberUniqueName="[Municipio Atencion].[Prestador Basico].[All]" allUniqueName="[Municipio Atencion].[Prestador Basico].[All]" dimensionUniqueName="[Municipio Atencion]" displayFolder="" count="0" unbalanced="0"/>
    <cacheHierarchy uniqueName="[Municipio RIPS].[Departamento]" caption="Departamento" attribute="1" defaultMemberUniqueName="[Municipio RIPS].[Departamento].[All]" allUniqueName="[Municipio RIPS].[Departamento].[All]" dimensionUniqueName="[Municipio RIPS]" displayFolder="" count="0" unbalanced="0"/>
    <cacheHierarchy uniqueName="[Municipio RIPS].[Municipio]" caption="Municipio" attribute="1" defaultMemberUniqueName="[Municipio RIPS].[Municipio].[All]" allUniqueName="[Municipio RIPS].[Municipio].[All]" dimensionUniqueName="[Municipio RIPS]" displayFolder="" count="0" unbalanced="0"/>
    <cacheHierarchy uniqueName="[Municipio RIPS].[País - Departamento - Municipio]" caption="País - Departamento - Municipio" defaultMemberUniqueName="[Municipio RIPS].[País - Departamento - Municipio].[All]" allUniqueName="[Municipio RIPS].[País - Departamento - Municipio].[All]" dimensionUniqueName="[Municipio RIPS]" displayFolder="" count="0" unbalanced="0"/>
    <cacheHierarchy uniqueName="[Pais].[Pais]" caption="Pais" attribute="1" defaultMemberUniqueName="[Pais].[Pais].[All]" allUniqueName="[Pais].[Pais].[All]" dimensionUniqueName="[Pais]" displayFolder="" count="2" unbalanced="0">
      <fieldsUsage count="2">
        <fieldUsage x="-1"/>
        <fieldUsage x="8"/>
      </fieldsUsage>
    </cacheHierarchy>
    <cacheHierarchy uniqueName="[Personal que atiende].[Personal que atiende]" caption="Personal que atiende" attribute="1" keyAttribute="1" defaultMemberUniqueName="[Personal que atiende].[Personal que atiende].[All]" allUniqueName="[Personal que atiende].[Personal que atiende].[All]" dimensionUniqueName="[Personal que atiende]" displayFolder="" count="0" unbalanced="0"/>
    <cacheHierarchy uniqueName="[Prestador].[Clase Prestador]" caption="Prestador.Clase Prestador" attribute="1" defaultMemberUniqueName="[Prestador].[Clase Prestador].[All]" allUniqueName="[Prestador].[Clase Prestador].[All]" dimensionUniqueName="[Prestador]" displayFolder="" count="0" unbalanced="0"/>
    <cacheHierarchy uniqueName="[Prestador].[Codigo]" caption="Prestador.Codigo" attribute="1" defaultMemberUniqueName="[Prestador].[Codigo].[All]" allUniqueName="[Prestador].[Codigo].[All]" dimensionUniqueName="[Prestador]" displayFolder="" count="0" unbalanced="0"/>
    <cacheHierarchy uniqueName="[Prestador].[Departamento]" caption="Prestador.Departamento" attribute="1" defaultMemberUniqueName="[Prestador].[Departamento].[All]" allUniqueName="[Prestador].[Departamento].[All]" dimensionUniqueName="[Prestador]" displayFolder="" count="0" unbalanced="0"/>
    <cacheHierarchy uniqueName="[Prestador].[Geografía]" caption="Prestador.Geografía" defaultMemberUniqueName="[Prestador].[Geografía].[All]" allUniqueName="[Prestador].[Geografía].[All]" dimensionUniqueName="[Prestador]" displayFolder="" count="5" unbalanced="0">
      <fieldsUsage count="5">
        <fieldUsage x="-1"/>
        <fieldUsage x="27"/>
        <fieldUsage x="28"/>
        <fieldUsage x="29"/>
        <fieldUsage x="30"/>
      </fieldsUsage>
    </cacheHierarchy>
    <cacheHierarchy uniqueName="[Prestador].[Ind ESE]" caption="Prestador.Ind ESE" attribute="1" defaultMemberUniqueName="[Prestador].[Ind ESE].[All]" allUniqueName="[Prestador].[Ind ESE].[All]" dimensionUniqueName="[Prestador]" displayFolder="" count="0" unbalanced="0"/>
    <cacheHierarchy uniqueName="[Prestador].[Ind Habilitado]" caption="Prestador.Ind Habilitado" attribute="1" defaultMemberUniqueName="[Prestador].[Ind Habilitado].[All]" allUniqueName="[Prestador].[Ind Habilitado].[All]" dimensionUniqueName="[Prestador]" displayFolder="" count="0" unbalanced="0"/>
    <cacheHierarchy uniqueName="[Prestador].[Ind Indigena]" caption="Prestador.Ind Indigena" attribute="1" defaultMemberUniqueName="[Prestador].[Ind Indigena].[All]" allUniqueName="[Prestador].[Ind Indigena].[All]" dimensionUniqueName="[Prestador]" displayFolder="" count="0" unbalanced="0"/>
    <cacheHierarchy uniqueName="[Prestador].[Ind Sede]" caption="Prestador.Ind Sede" attribute="1" defaultMemberUniqueName="[Prestador].[Ind Sede].[All]" allUniqueName="[Prestador].[Ind Sede].[All]" dimensionUniqueName="[Prestador]" displayFolder="" count="0" unbalanced="0"/>
    <cacheHierarchy uniqueName="[Prestador].[Municipio Desc]" caption="Prestador.Municipio Desc" attribute="1" defaultMemberUniqueName="[Prestador].[Municipio Desc].[All]" allUniqueName="[Prestador].[Municipio Desc].[All]" dimensionUniqueName="[Prestador]" displayFolder="" count="0" unbalanced="0"/>
    <cacheHierarchy uniqueName="[Prestador].[Naturaleza Juridica]" caption="Prestador.Naturaleza Juridica" attribute="1" defaultMemberUniqueName="[Prestador].[Naturaleza Juridica].[All]" allUniqueName="[Prestador].[Naturaleza Juridica].[All]" dimensionUniqueName="[Prestador]" displayFolder="" count="0" unbalanced="0"/>
    <cacheHierarchy uniqueName="[Prestador].[Nivel Atencion]" caption="Prestador.Nivel Atencion" attribute="1" defaultMemberUniqueName="[Prestador].[Nivel Atencion].[All]" allUniqueName="[Prestador].[Nivel Atencion].[All]" dimensionUniqueName="[Prestador]" displayFolder="" count="0" unbalanced="0"/>
    <cacheHierarchy uniqueName="[Prestador].[Prestador Basico]" caption="Prestador.Prestador" attribute="1" keyAttribute="1" defaultMemberUniqueName="[Prestador].[Prestador Basico].[All]" allUniqueName="[Prestador].[Prestador Basico].[All]" dimensionUniqueName="[Prestador]" displayFolder="" count="0" unbalanced="0"/>
    <cacheHierarchy uniqueName="[Procedimientos médicos].[Clasificación CUPS]" caption="Clasificación CUPS" defaultMemberUniqueName="[Procedimientos médicos].[Clasificación CUPS].[All]" allUniqueName="[Procedimientos médicos].[Clasificación CUPS].[All]" dimensionUniqueName="[Procedimientos médicos]" displayFolder="" count="7" unbalanced="0">
      <fieldsUsage count="7">
        <fieldUsage x="-1"/>
        <fieldUsage x="9"/>
        <fieldUsage x="10"/>
        <fieldUsage x="11"/>
        <fieldUsage x="12"/>
        <fieldUsage x="13"/>
        <fieldUsage x="14"/>
      </fieldsUsage>
    </cacheHierarchy>
    <cacheHierarchy uniqueName="[Procedimientos médicos].[Procedimiento CUPS]" caption="Procedimiento CUPS" attribute="1" defaultMemberUniqueName="[Procedimientos médicos].[Procedimiento CUPS].[All]" allUniqueName="[Procedimientos médicos].[Procedimiento CUPS].[All]" dimensionUniqueName="[Procedimientos médicos]" displayFolder="" count="0" unbalanced="0"/>
    <cacheHierarchy uniqueName="[Semanas Gestacion].[Rango Semanas Gestacion]" caption="Rango Semanas Gestacion" attribute="1" defaultMemberUniqueName="[Semanas Gestacion].[Rango Semanas Gestacion].[All]" allUniqueName="[Semanas Gestacion].[Rango Semanas Gestacion].[All]" dimensionUniqueName="[Semanas Gestacion]" displayFolder="" count="0" unbalanced="0"/>
    <cacheHierarchy uniqueName="[Semanas Gestacion].[Semanas Gestacion]" caption="Semanas Gestacion" attribute="1" keyAttribute="1" defaultMemberUniqueName="[Semanas Gestacion].[Semanas Gestacion].[All]" allUniqueName="[Semanas Gestacion].[Semanas Gestacion].[All]" dimensionUniqueName="[Semanas Gestacion]" displayFolder="" count="0" unbalanced="0"/>
    <cacheHierarchy uniqueName="[Sexo].[Sexo]" caption="Sexo" attribute="1" defaultMemberUniqueName="[Sexo].[Sexo].[All]" allUniqueName="[Sexo].[Sexo].[All]" dimensionUniqueName="[Sexo]" displayFolder="" count="2" unbalanced="0">
      <fieldsUsage count="2">
        <fieldUsage x="-1"/>
        <fieldUsage x="41"/>
      </fieldsUsage>
    </cacheHierarchy>
    <cacheHierarchy uniqueName="[Tipo Atencion C29].[Tipo Evento RIPS]" caption="Tipo Evento RIPS" attribute="1" keyAttribute="1" defaultMemberUniqueName="[Tipo Atencion C29].[Tipo Evento RIPS].[All]" allUniqueName="[Tipo Atencion C29].[Tipo Evento RIPS].[All]" dimensionUniqueName="[Tipo Atencion C29]" displayFolder="" count="2" unbalanced="0">
      <fieldsUsage count="2">
        <fieldUsage x="-1"/>
        <fieldUsage x="40"/>
      </fieldsUsage>
    </cacheHierarchy>
    <cacheHierarchy uniqueName="[Tipo de Identificación].[Codigo Tipo Identificación]" caption="Codigo Tipo Identificación" attribute="1" defaultMemberUniqueName="[Tipo de Identificación].[Codigo Tipo Identificación].[All]" allUniqueName="[Tipo de Identificación].[Codigo Tipo Identificación].[All]" dimensionUniqueName="[Tipo de Identificación]" displayFolder="" count="0" unbalanced="0"/>
    <cacheHierarchy uniqueName="[Tipo de Identificación].[Tipo Identificacion]" caption="Tipo Identificacion" attribute="1" keyAttribute="1" defaultMemberUniqueName="[Tipo de Identificación].[Tipo Identificacion].[All]" allUniqueName="[Tipo de Identificación].[Tipo Identificacion].[All]" dimensionUniqueName="[Tipo de Identificación]" displayFolder="" count="0" unbalanced="0"/>
    <cacheHierarchy uniqueName="[Tipo de Medicamento].[Tipo Medicamento]" caption="Tipo Medicamento" attribute="1" keyAttribute="1" defaultMemberUniqueName="[Tipo de Medicamento].[Tipo Medicamento].[All]" allUniqueName="[Tipo de Medicamento].[Tipo Medicamento].[All]" dimensionUniqueName="[Tipo de Medicamento]" displayFolder="" count="0" unbalanced="0"/>
    <cacheHierarchy uniqueName="[Tipo Diagnóstico Principal].[Tipo Diagnóstico Principal]" caption="Tipo Diagnóstico Principal" attribute="1" keyAttribute="1" defaultMemberUniqueName="[Tipo Diagnóstico Principal].[Tipo Diagnóstico Principal].[All]" allUniqueName="[Tipo Diagnóstico Principal].[Tipo Diagnóstico Principal].[All]" dimensionUniqueName="[Tipo Diagnóstico Principal]" displayFolder="" count="0" unbalanced="0"/>
    <cacheHierarchy uniqueName="[Tipo Usuario].[Tipo de Usuario]" caption="Tipo de Usuario" attribute="1" keyAttribute="1" defaultMemberUniqueName="[Tipo Usuario].[Tipo de Usuario].[All]" allUniqueName="[Tipo Usuario].[Tipo de Usuario].[All]" dimensionUniqueName="[Tipo Usuario]" displayFolder="" count="2" unbalanced="0">
      <fieldsUsage count="2">
        <fieldUsage x="-1"/>
        <fieldUsage x="42"/>
      </fieldsUsage>
    </cacheHierarchy>
    <cacheHierarchy uniqueName="[Diagnostico Principal].[Grupo]" caption="Diagnostico Principal.Grupo" attribute="1" defaultMemberUniqueName="[Diagnostico Principal].[Grupo].[All]" allUniqueName="[Diagnostico Principal].[Grupo].[All]" dimensionUniqueName="[Diagnostico Principal]" displayFolder="" count="0" unbalanced="0" hidden="1"/>
    <cacheHierarchy uniqueName="[Diagnostico Principal].[Subgrupo]" caption="Diagnostico Principal.Subgrupo" attribute="1" defaultMemberUniqueName="[Diagnostico Principal].[Subgrupo].[All]" allUniqueName="[Diagnostico Principal].[Subgrupo].[All]" dimensionUniqueName="[Diagnostico Principal]" displayFolder="" count="0" unbalanced="0" hidden="1"/>
    <cacheHierarchy uniqueName="[Diagnostico Principal Egreso].[Grupo]" caption="Diagnostico Principal Egreso.Grupo" attribute="1" defaultMemberUniqueName="[Diagnostico Principal Egreso].[Grupo].[All]" allUniqueName="[Diagnostico Principal Egreso].[Grupo].[All]" dimensionUniqueName="[Diagnostico Principal Egreso]" displayFolder="" count="0" unbalanced="0" hidden="1"/>
    <cacheHierarchy uniqueName="[Diagnostico Principal Egreso].[Subgrupo]" caption="Diagnostico Principal Egreso.Subgrupo" attribute="1" defaultMemberUniqueName="[Diagnostico Principal Egreso].[Subgrupo].[All]" allUniqueName="[Diagnostico Principal Egreso].[Subgrupo].[All]" dimensionUniqueName="[Diagnostico Principal Egreso]" displayFolder="" count="0" unbalanced="0" hidden="1"/>
    <cacheHierarchy uniqueName="[Edad].[Asistencia Social]" caption="Asistencia Social" attribute="1" defaultMemberUniqueName="[Edad].[Asistencia Social].[All]" allUniqueName="[Edad].[Asistencia Social].[All]" dimensionUniqueName="[Edad]" displayFolder="" count="0" unbalanced="0" hidden="1"/>
    <cacheHierarchy uniqueName="[Edad].[Decenios DANE]" caption="Decenios DANE" attribute="1" defaultMemberUniqueName="[Edad].[Decenios DANE].[All]" allUniqueName="[Edad].[Decenios DANE].[All]" dimensionUniqueName="[Edad]" displayFolder="" count="0" unbalanced="0" hidden="1"/>
    <cacheHierarchy uniqueName="[Edad].[Edades Simples DANE]" caption="Edades Simples DANE" attribute="1" defaultMemberUniqueName="[Edad].[Edades Simples DANE].[All]" allUniqueName="[Edad].[Edades Simples DANE].[All]" dimensionUniqueName="[Edad]" displayFolder="" count="0" unbalanced="0" hidden="1"/>
    <cacheHierarchy uniqueName="[Edad].[Etapas Ciclo Vital]" caption="Etapas Ciclo Vital" attribute="1" defaultMemberUniqueName="[Edad].[Etapas Ciclo Vital].[All]" allUniqueName="[Edad].[Etapas Ciclo Vital].[All]" dimensionUniqueName="[Edad]" displayFolder="" count="0" unbalanced="0" hidden="1"/>
    <cacheHierarchy uniqueName="[Edad].[Grandes Grupos DANE]" caption="Grandes Grupos DANE" attribute="1" defaultMemberUniqueName="[Edad].[Grandes Grupos DANE].[All]" allUniqueName="[Edad].[Grandes Grupos DANE].[All]" dimensionUniqueName="[Edad]" displayFolder="" count="0" unbalanced="0" hidden="1"/>
    <cacheHierarchy uniqueName="[Edad].[Pensiones]" caption="Pensiones" attribute="1" defaultMemberUniqueName="[Edad].[Pensiones].[All]" allUniqueName="[Edad].[Pensiones].[All]" dimensionUniqueName="[Edad]" displayFolder="" count="0" unbalanced="0" hidden="1"/>
    <cacheHierarchy uniqueName="[Edad].[Quinquenios DANE]" caption="Quinquenios DANE" attribute="1" defaultMemberUniqueName="[Edad].[Quinquenios DANE].[All]" allUniqueName="[Edad].[Quinquenios DANE].[All]" dimensionUniqueName="[Edad]" displayFolder="" count="0" unbalanced="0" hidden="1"/>
    <cacheHierarchy uniqueName="[Edad].[Riesgos Profesionales]" caption="Riesgos Profesionales" attribute="1" defaultMemberUniqueName="[Edad].[Riesgos Profesionales].[All]" allUniqueName="[Edad].[Riesgos Profesionales].[All]" dimensionUniqueName="[Edad]" displayFolder="" count="0" unbalanced="0" hidden="1"/>
    <cacheHierarchy uniqueName="[Edad].[Salud]" caption="Salud" attribute="1" defaultMemberUniqueName="[Edad].[Salud].[All]" allUniqueName="[Edad].[Salud].[All]" dimensionUniqueName="[Edad]" displayFolder="" count="0" unbalanced="0" hidden="1"/>
    <cacheHierarchy uniqueName="[Edad].[Trabajo Y Empleo]" caption="Trabajo Y Empleo" attribute="1" defaultMemberUniqueName="[Edad].[Trabajo Y Empleo].[All]" allUniqueName="[Edad].[Trabajo Y Empleo].[All]" dimensionUniqueName="[Edad]" displayFolder="" count="0" unbalanced="0" hidden="1"/>
    <cacheHierarchy uniqueName="[Edad].[UPC Nacional]" caption="UPC Nacional" attribute="1" defaultMemberUniqueName="[Edad].[UPC Nacional].[All]" allUniqueName="[Edad].[UPC Nacional].[All]" dimensionUniqueName="[Edad]" displayFolder="" count="0" unbalanced="0" hidden="1"/>
    <cacheHierarchy uniqueName="[Medicamento - Consolidado Invima].[Segundo Nivel]" caption="Segundo Nivel" attribute="1" defaultMemberUniqueName="[Medicamento - Consolidado Invima].[Segundo Nivel].[All]" allUniqueName="[Medicamento - Consolidado Invima].[Segundo Nivel].[All]" dimensionUniqueName="[Medicamento - Consolidado Invima]" displayFolder="" count="0" unbalanced="0" hidden="1"/>
    <cacheHierarchy uniqueName="[Medicamento - Consolidado Invima].[Tercer Nivel]" caption="Tercer Nivel" attribute="1" defaultMemberUniqueName="[Medicamento - Consolidado Invima].[Tercer Nivel].[All]" allUniqueName="[Medicamento - Consolidado Invima].[Tercer Nivel].[All]" dimensionUniqueName="[Medicamento - Consolidado Invima]" displayFolder="" count="0" unbalanced="0" hidden="1"/>
    <cacheHierarchy uniqueName="[Municipio Atencion].[Municipio ID]" caption="Municipio Atencion.Municipio ID" attribute="1" defaultMemberUniqueName="[Municipio Atencion].[Municipio ID].[All]" allUniqueName="[Municipio Atencion].[Municipio ID].[All]" dimensionUniqueName="[Municipio Atencion]" displayFolder="" count="0" unbalanced="0" hidden="1"/>
    <cacheHierarchy uniqueName="[Municipio Atencion].[Pais Desc]" caption="Municipio Atencion.Pais Desc" attribute="1" defaultMemberUniqueName="[Municipio Atencion].[Pais Desc].[All]" allUniqueName="[Municipio Atencion].[Pais Desc].[All]" dimensionUniqueName="[Municipio Atencion]" displayFolder="" count="0" unbalanced="0" hidden="1"/>
    <cacheHierarchy uniqueName="[Municipio RIPS].[ID Geografia]" caption="ID Geografia" attribute="1" keyAttribute="1" defaultMemberUniqueName="[Municipio RIPS].[ID Geografia].[All]" allUniqueName="[Municipio RIPS].[ID Geografia].[All]" dimensionUniqueName="[Municipio RIPS]" displayFolder="" count="0" unbalanced="0" hidden="1"/>
    <cacheHierarchy uniqueName="[Municipio RIPS].[País]" caption="País" attribute="1" defaultMemberUniqueName="[Municipio RIPS].[País].[All]" allUniqueName="[Municipio RIPS].[País].[All]" dimensionUniqueName="[Municipio RIPS]" displayFolder="" count="0" unbalanced="0" hidden="1"/>
    <cacheHierarchy uniqueName="[Pais].[Pais ID]" caption="Pais ID" attribute="1" keyAttribute="1" defaultMemberUniqueName="[Pais].[Pais ID].[All]" allUniqueName="[Pais].[Pais ID].[All]" dimensionUniqueName="[Pais]" displayFolder="" count="0" unbalanced="0" hidden="1"/>
    <cacheHierarchy uniqueName="[Prestador].[Municipio ID]" caption="Prestador.Municipio ID" attribute="1" defaultMemberUniqueName="[Prestador].[Municipio ID].[All]" allUniqueName="[Prestador].[Municipio ID].[All]" dimensionUniqueName="[Prestador]" displayFolder="" count="0" unbalanced="0" hidden="1"/>
    <cacheHierarchy uniqueName="[Prestador].[Pais Desc]" caption="Prestador.Pais Desc" attribute="1" defaultMemberUniqueName="[Prestador].[Pais Desc].[All]" allUniqueName="[Prestador].[Pais Desc].[All]" dimensionUniqueName="[Prestador]" displayFolder="" count="0" unbalanced="0" hidden="1"/>
    <cacheHierarchy uniqueName="[Procedimientos médicos].[Capítulo]" caption="Capítulo" attribute="1" defaultMemberUniqueName="[Procedimientos médicos].[Capítulo].[All]" allUniqueName="[Procedimientos médicos].[Capítulo].[All]" dimensionUniqueName="[Procedimientos médicos]" displayFolder="" count="0" unbalanced="0" hidden="1"/>
    <cacheHierarchy uniqueName="[Procedimientos médicos].[Categoría]" caption="Categoría" attribute="1" defaultMemberUniqueName="[Procedimientos médicos].[Categoría].[All]" allUniqueName="[Procedimientos médicos].[Categoría].[All]" dimensionUniqueName="[Procedimientos médicos]" displayFolder="" count="0" unbalanced="0" hidden="1"/>
    <cacheHierarchy uniqueName="[Procedimientos médicos].[Grupo]" caption="Grupo" attribute="1" defaultMemberUniqueName="[Procedimientos médicos].[Grupo].[All]" allUniqueName="[Procedimientos médicos].[Grupo].[All]" dimensionUniqueName="[Procedimientos médicos]" displayFolder="" count="0" unbalanced="0" hidden="1"/>
    <cacheHierarchy uniqueName="[Procedimientos médicos].[ID Procedimientos]" caption="ID Procedimientos" attribute="1" keyAttribute="1" defaultMemberUniqueName="[Procedimientos médicos].[ID Procedimientos].[All]" allUniqueName="[Procedimientos médicos].[ID Procedimientos].[All]" dimensionUniqueName="[Procedimientos médicos]" displayFolder="" count="0" unbalanced="0" hidden="1"/>
    <cacheHierarchy uniqueName="[Procedimientos médicos].[Procedimiento RIPS]" caption="Procedimiento RIPS" attribute="1" defaultMemberUniqueName="[Procedimientos médicos].[Procedimiento RIPS].[All]" allUniqueName="[Procedimientos médicos].[Procedimiento RIPS].[All]" dimensionUniqueName="[Procedimientos médicos]" displayFolder="" count="0" unbalanced="0" hidden="1"/>
    <cacheHierarchy uniqueName="[Procedimientos médicos].[Sección]" caption="Sección" attribute="1" defaultMemberUniqueName="[Procedimientos médicos].[Sección].[All]" allUniqueName="[Procedimientos médicos].[Sección].[All]" dimensionUniqueName="[Procedimientos médicos]" displayFolder="" count="0" unbalanced="0" hidden="1"/>
    <cacheHierarchy uniqueName="[Procedimientos médicos].[Subgrupo]" caption="Subgrupo" attribute="1" defaultMemberUniqueName="[Procedimientos médicos].[Subgrupo].[All]" allUniqueName="[Procedimientos médicos].[Subgrupo].[All]" dimensionUniqueName="[Procedimientos médicos]" displayFolder="" count="0" unbalanced="0" hidden="1"/>
    <cacheHierarchy uniqueName="[Sexo].[Sexo ID]" caption="Sexo ID" attribute="1" keyAttribute="1" defaultMemberUniqueName="[Sexo].[Sexo ID].[All]" allUniqueName="[Sexo].[Sexo ID].[All]" dimensionUniqueName="[Sexo]" displayFolder="" count="0" unbalanced="0" hidden="1"/>
    <cacheHierarchy uniqueName="[Measures].[Valor Atencion]" caption="Valor Atencion" measure="1" displayFolder="" measureGroup="Circular 029 - RIPS" count="0"/>
    <cacheHierarchy uniqueName="[Measures].[Valor Cuota Moderadora]" caption="Valor Cuota Moderadora" measure="1" displayFolder="" measureGroup="Circular 029 - RIPS" count="0"/>
    <cacheHierarchy uniqueName="[Measures].[Neto A Pagar Consulta]" caption="Neto A Pagar Consulta" measure="1" displayFolder="" measureGroup="Circular 029 - RIPS" count="0"/>
    <cacheHierarchy uniqueName="[Measures].[Numero Dias Estancia]" caption="Numero Dias Estancia" measure="1" displayFolder="" measureGroup="Circular 029 - RIPS" count="0"/>
    <cacheHierarchy uniqueName="[Measures].[Número de Atenciones]" caption="Número de Atenciones" measure="1" displayFolder="" measureGroup="Circular 029 - RIPS" count="0" oneField="1">
      <fieldsUsage count="1">
        <fieldUsage x="7"/>
      </fieldsUsage>
    </cacheHierarchy>
    <cacheHierarchy uniqueName="[Measures].[Unidades]" caption="Unidades" measure="1" displayFolder="" measureGroup="Circular 029 - RIPS" count="0"/>
    <cacheHierarchy uniqueName="[Measures].[Número de Personas Atendidas]" caption="Número de Personas Atendidas" measure="1" displayFolder="" measureGroup="Personas Atendidas" count="0"/>
  </cacheHierarchies>
  <kpis count="0"/>
  <dimensions count="24">
    <dimension name="Ambitos de procedimiento" uniqueName="[Ambitos de procedimiento]" caption="Ambitos de procedimiento"/>
    <dimension name="Causas externas" uniqueName="[Causas externas]" caption="Causas externas"/>
    <dimension name="Diagnostico Principal" uniqueName="[Diagnostico Principal]" caption="Diagnostico Principal"/>
    <dimension name="Diagnostico Principal Egreso" uniqueName="[Diagnostico Principal Egreso]" caption="Diagnostico Principal Egreso"/>
    <dimension name="Edad" uniqueName="[Edad]" caption="Edad"/>
    <dimension name="Estado de la Salida" uniqueName="[Estado de la Salida]" caption="Estado de la Salida"/>
    <dimension name="Fecha de Atención" uniqueName="[Fecha de Atención]" caption="Fecha de Atención"/>
    <dimension name="Finalidad Consulta" uniqueName="[Finalidad Consulta]" caption="Finalidad Consulta"/>
    <dimension name="Finalidad Procedimientos" uniqueName="[Finalidad Procedimientos]" caption="Finalidad Procedimientos"/>
    <dimension measure="1" name="Measures" uniqueName="[Measures]" caption="Measures"/>
    <dimension name="Medicamento - Consolidado Invima" uniqueName="[Medicamento - Consolidado Invima]" caption="Medicamento - Consolidado Invima"/>
    <dimension name="Municipio Atencion" uniqueName="[Municipio Atencion]" caption="Municipio Atencion"/>
    <dimension name="Municipio RIPS" uniqueName="[Municipio RIPS]" caption="Municipio RIPS"/>
    <dimension name="Pais" uniqueName="[Pais]" caption="Pais"/>
    <dimension name="Personal que atiende" uniqueName="[Personal que atiende]" caption="Personal que atiende"/>
    <dimension name="Prestador" uniqueName="[Prestador]" caption="Prestador"/>
    <dimension name="Procedimientos médicos" uniqueName="[Procedimientos médicos]" caption="Procedimientos médicos"/>
    <dimension name="Semanas Gestacion" uniqueName="[Semanas Gestacion]" caption="Semanas Gestacion"/>
    <dimension name="Sexo" uniqueName="[Sexo]" caption="Sexo"/>
    <dimension name="Tipo Atencion C29" uniqueName="[Tipo Atencion C29]" caption="Tipo Atencion C29"/>
    <dimension name="Tipo de Identificación" uniqueName="[Tipo de Identificación]" caption="Tipo de Identificación"/>
    <dimension name="Tipo de Medicamento" uniqueName="[Tipo de Medicamento]" caption="Tipo de Medicamento"/>
    <dimension name="Tipo Diagnóstico Principal" uniqueName="[Tipo Diagnóstico Principal]" caption="Tipo Diagnóstico Principal"/>
    <dimension name="Tipo Usuario" uniqueName="[Tipo Usuario]" caption="Tipo Usuario"/>
  </dimensions>
  <measureGroups count="2">
    <measureGroup name="Circular 029 - RIPS" caption="Circular 029 - RIPS"/>
    <measureGroup name="Personas Atendidas" caption="Personas Atendidas"/>
  </measureGroups>
  <maps count="4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ra Yanira Roa Sanchez" refreshedDate="44314.579157060187" backgroundQuery="1" createdVersion="5" refreshedVersion="6" minRefreshableVersion="3" recordCount="0" supportSubquery="1" supportAdvancedDrill="1" xr:uid="{444AF122-256C-4B7D-86C3-82FDE2FDA703}">
  <cacheSource type="external" connectionId="4"/>
  <cacheFields count="25">
    <cacheField name="[Fecha de Atención].[Año - Semestre - Mes].[Anno]" caption="Anno" numFmtId="0" hierarchy="22" level="1">
      <sharedItems count="5">
        <s v="[Fecha de Atención].[Año - Semestre - Mes].[Anno].&amp;[2017]" c="2017"/>
        <s v="[Fecha de Atención].[Año - Semestre - Mes].[Anno].&amp;[2018]" c="2018"/>
        <s v="[Fecha de Atención].[Año - Semestre - Mes].[Anno].&amp;[2019]" c="2019"/>
        <s v="[Fecha de Atención].[Año - Semestre - Mes].[Anno].&amp;[2020]" c="2020"/>
        <s v="[Fecha de Atención].[Año - Semestre - Mes].[Anno].&amp;[2021]" c="2021"/>
      </sharedItems>
    </cacheField>
    <cacheField name="[Fecha de Atención].[Año - Semestre - Mes].[Semestre]" caption="Semestre" numFmtId="0" hierarchy="22" level="2">
      <sharedItems containsSemiMixedTypes="0" containsString="0"/>
    </cacheField>
    <cacheField name="[Fecha de Atención].[Año - Semestre - Mes].[Mes]" caption="Mes" numFmtId="0" hierarchy="22" level="3">
      <sharedItems containsSemiMixedTypes="0" containsString="0"/>
    </cacheField>
    <cacheField name="[Fecha de Atención].[Año - Semestre - Mes].[Fecha]" caption="Fecha" numFmtId="0" hierarchy="22" level="4">
      <sharedItems containsSemiMixedTypes="0" containsString="0"/>
    </cacheField>
    <cacheField name="[Fecha de Atención].[Año - Semestre - Mes].[Fecha].[Anno]" caption="Anno" propertyName="Anno" numFmtId="0" hierarchy="22" level="4" memberPropertyField="1">
      <sharedItems containsSemiMixedTypes="0" containsString="0"/>
    </cacheField>
    <cacheField name="[Fecha de Atención].[Año - Semestre - Mes].[Fecha].[Mes]" caption="Mes" propertyName="Mes" numFmtId="0" hierarchy="22" level="4" memberPropertyField="1">
      <sharedItems containsSemiMixedTypes="0" containsString="0"/>
    </cacheField>
    <cacheField name="[Fecha de Atención].[Año - Semestre - Mes].[Fecha].[Semestre]" caption="Semestre" propertyName="Semestre" numFmtId="0" hierarchy="22" level="4" memberPropertyField="1">
      <sharedItems containsSemiMixedTypes="0" containsString="0"/>
    </cacheField>
    <cacheField name="[Measures].[Número de Atenciones]" caption="Número de Atenciones" numFmtId="0" hierarchy="113" level="32767"/>
    <cacheField name="[Pais].[Pais].[Pais]" caption="Pais" numFmtId="0" hierarchy="52" level="1">
      <sharedItems containsSemiMixedTypes="0" containsString="0"/>
    </cacheField>
    <cacheField name="[Municipio RIPS].[País - Departamento - Municipio].[País]" caption="País" numFmtId="0" hierarchy="51" level="1">
      <sharedItems count="2">
        <s v="[Municipio RIPS].[País - Departamento - Municipio].[País].&amp;[1 - Colombia]" c="1 - Colombia"/>
        <s v="[Municipio RIPS].[País - Departamento - Municipio].[País].&amp;[-1 - NO DEFINIDO]" c="-1 - NO DEFINIDO"/>
      </sharedItems>
    </cacheField>
    <cacheField name="[Municipio RIPS].[País - Departamento - Municipio].[Departamento]" caption="Departamento" numFmtId="0" hierarchy="51" level="2" mappingCount="1">
      <sharedItems count="34">
        <s v="[Municipio RIPS].[País - Departamento - Municipio].[Departamento].[05 - Antioquia]" c="05 - Antioquia" cp="1">
          <x/>
        </s>
        <s v="[Municipio RIPS].[País - Departamento - Municipio].[Departamento].[08 - Atlántico]" c="08 - Atlántico" cp="1">
          <x/>
        </s>
        <s v="[Municipio RIPS].[País - Departamento - Municipio].[Departamento].[11 - Bogotá, D.C.]" c="11 - Bogotá, D.C." cp="1">
          <x/>
        </s>
        <s v="[Municipio RIPS].[País - Departamento - Municipio].[Departamento].[13 - Bolívar]" c="13 - Bolívar" cp="1">
          <x/>
        </s>
        <s v="[Municipio RIPS].[País - Departamento - Municipio].[Departamento].[15 - Boyacá]" c="15 - Boyacá" cp="1">
          <x/>
        </s>
        <s v="[Municipio RIPS].[País - Departamento - Municipio].[Departamento].[17 - Caldas]" c="17 - Caldas" cp="1">
          <x/>
        </s>
        <s v="[Municipio RIPS].[País - Departamento - Municipio].[Departamento].[18 - Caquetá]" c="18 - Caquetá" cp="1">
          <x/>
        </s>
        <s v="[Municipio RIPS].[País - Departamento - Municipio].[Departamento].[19 - Cauca]" c="19 - Cauca" cp="1">
          <x/>
        </s>
        <s v="[Municipio RIPS].[País - Departamento - Municipio].[Departamento].[20 - Cesar]" c="20 - Cesar" cp="1">
          <x/>
        </s>
        <s v="[Municipio RIPS].[País - Departamento - Municipio].[Departamento].[23 - Córdoba]" c="23 - Córdoba" cp="1">
          <x/>
        </s>
        <s v="[Municipio RIPS].[País - Departamento - Municipio].[Departamento].[25 - Cundinamarca]" c="25 - Cundinamarca" cp="1">
          <x/>
        </s>
        <s v="[Municipio RIPS].[País - Departamento - Municipio].[Departamento].[27 - Chocó]" c="27 - Chocó" cp="1">
          <x/>
        </s>
        <s v="[Municipio RIPS].[País - Departamento - Municipio].[Departamento].[41 - Huila]" c="41 - Huila" cp="1">
          <x/>
        </s>
        <s v="[Municipio RIPS].[País - Departamento - Municipio].[Departamento].[44 - La Guajira]" c="44 - La Guajira" cp="1">
          <x/>
        </s>
        <s v="[Municipio RIPS].[País - Departamento - Municipio].[Departamento].[47 - Magdalena]" c="47 - Magdalena" cp="1">
          <x/>
        </s>
        <s v="[Municipio RIPS].[País - Departamento - Municipio].[Departamento].[50 - Meta]" c="50 - Meta" cp="1">
          <x/>
        </s>
        <s v="[Municipio RIPS].[País - Departamento - Municipio].[Departamento].[52 - Nariño]" c="52 - Nariño" cp="1">
          <x/>
        </s>
        <s v="[Municipio RIPS].[País - Departamento - Municipio].[Departamento].[54 - Norte de Santander]" c="54 - Norte de Santander" cp="1">
          <x/>
        </s>
        <s v="[Municipio RIPS].[País - Departamento - Municipio].[Departamento].[63 - Quindio]" c="63 - Quindio" cp="1">
          <x/>
        </s>
        <s v="[Municipio RIPS].[País - Departamento - Municipio].[Departamento].[66 - Risaralda]" c="66 - Risaralda" cp="1">
          <x/>
        </s>
        <s v="[Municipio RIPS].[País - Departamento - Municipio].[Departamento].[68 - Santander]" c="68 - Santander" cp="1">
          <x/>
        </s>
        <s v="[Municipio RIPS].[País - Departamento - Municipio].[Departamento].[70 - Sucre]" c="70 - Sucre" cp="1">
          <x/>
        </s>
        <s v="[Municipio RIPS].[País - Departamento - Municipio].[Departamento].[73 - Tolima]" c="73 - Tolima" cp="1">
          <x/>
        </s>
        <s v="[Municipio RIPS].[País - Departamento - Municipio].[Departamento].[76 - Valle del Cauca]" c="76 - Valle del Cauca" cp="1">
          <x/>
        </s>
        <s v="[Municipio RIPS].[País - Departamento - Municipio].[Departamento].[81 - Arauca]" c="81 - Arauca" cp="1">
          <x/>
        </s>
        <s v="[Municipio RIPS].[País - Departamento - Municipio].[Departamento].[85 - Casanare]" c="85 - Casanare" cp="1">
          <x/>
        </s>
        <s v="[Municipio RIPS].[País - Departamento - Municipio].[Departamento].[86 - Putumayo]" c="86 - Putumayo" cp="1">
          <x/>
        </s>
        <s v="[Municipio RIPS].[País - Departamento - Municipio].[Departamento].[88 - Archipiélago de San Andrés, Providencia y Santa Catalina]" c="88 - Archipiélago de San Andrés, Providencia y Santa Catalina" cp="1">
          <x/>
        </s>
        <s v="[Municipio RIPS].[País - Departamento - Municipio].[Departamento].[91 - Amazonas]" c="91 - Amazonas" cp="1">
          <x/>
        </s>
        <s v="[Municipio RIPS].[País - Departamento - Municipio].[Departamento].[94 - Guainía]" c="94 - Guainía" cp="1">
          <x/>
        </s>
        <s v="[Municipio RIPS].[País - Departamento - Municipio].[Departamento].[95 - Guaviare]" c="95 - Guaviare" cp="1">
          <x/>
        </s>
        <s v="[Municipio RIPS].[País - Departamento - Municipio].[Departamento].[97 - Vaupés]" c="97 - Vaupés" cp="1">
          <x/>
        </s>
        <s v="[Municipio RIPS].[País - Departamento - Municipio].[Departamento].[99 - Vichada]" c="99 - Vichada" cp="1">
          <x/>
        </s>
        <s v="[Municipio RIPS].[País - Departamento - Municipio].[Departamento].[-1 - NO DEFINIDO]" c="-1 - NO DEFINIDO" cp="1">
          <x v="1"/>
        </s>
      </sharedItems>
      <mpMap v="12"/>
    </cacheField>
    <cacheField name="[Municipio RIPS].[País - Departamento - Municipio].[Municipio]" caption="Municipio" numFmtId="0" hierarchy="51" level="3" mappingCount="1">
      <sharedItems count="980">
        <s v="[Municipio RIPS].[País - Departamento - Municipio].[Municipio].&amp;[05001 - Medellín]" c="05001 - Medellín" cp="1">
          <x/>
        </s>
        <s v="[Municipio RIPS].[País - Departamento - Municipio].[Municipio].&amp;[05002 - Abejorral]" c="05002 - Abejorral" cp="1">
          <x/>
        </s>
        <s v="[Municipio RIPS].[País - Departamento - Municipio].[Municipio].&amp;[05004 - Abriaquí]" c="05004 - Abriaquí" cp="1">
          <x/>
        </s>
        <s v="[Municipio RIPS].[País - Departamento - Municipio].[Municipio].&amp;[05021 - Alejandría]" c="05021 - Alejandría" cp="1">
          <x/>
        </s>
        <s v="[Municipio RIPS].[País - Departamento - Municipio].[Municipio].&amp;[05030 - Amagá]" c="05030 - Amagá" cp="1">
          <x/>
        </s>
        <s v="[Municipio RIPS].[País - Departamento - Municipio].[Municipio].&amp;[05031 - Amalfi]" c="05031 - Amalfi" cp="1">
          <x/>
        </s>
        <s v="[Municipio RIPS].[País - Departamento - Municipio].[Municipio].&amp;[05034 - Andes]" c="05034 - Andes" cp="1">
          <x/>
        </s>
        <s v="[Municipio RIPS].[País - Departamento - Municipio].[Municipio].&amp;[05036 - Angelópolis]" c="05036 - Angelópolis" cp="1">
          <x/>
        </s>
        <s v="[Municipio RIPS].[País - Departamento - Municipio].[Municipio].&amp;[05038 - Angostura]" c="05038 - Angostura" cp="1">
          <x/>
        </s>
        <s v="[Municipio RIPS].[País - Departamento - Municipio].[Municipio].&amp;[05040 - Anorí]" c="05040 - Anorí" cp="1">
          <x/>
        </s>
        <s v="[Municipio RIPS].[País - Departamento - Municipio].[Municipio].&amp;[05042 - Santafé De Antioquia]" c="05042 - Santafé De Antioquia" cp="1">
          <x/>
        </s>
        <s v="[Municipio RIPS].[País - Departamento - Municipio].[Municipio].&amp;[05044 - Anza]" c="05044 - Anza" cp="1">
          <x/>
        </s>
        <s v="[Municipio RIPS].[País - Departamento - Municipio].[Municipio].&amp;[05045 - Apartadó]" c="05045 - Apartadó" cp="1">
          <x/>
        </s>
        <s v="[Municipio RIPS].[País - Departamento - Municipio].[Municipio].&amp;[05051 - Arboletes]" c="05051 - Arboletes" cp="1">
          <x/>
        </s>
        <s v="[Municipio RIPS].[País - Departamento - Municipio].[Municipio].&amp;[05055 - Argelia]" c="05055 - Argelia" cp="1">
          <x/>
        </s>
        <s v="[Municipio RIPS].[País - Departamento - Municipio].[Municipio].&amp;[05059 - Armenia]" c="05059 - Armenia" cp="1">
          <x/>
        </s>
        <s v="[Municipio RIPS].[País - Departamento - Municipio].[Municipio].&amp;[05079 - Barbosa]" c="05079 - Barbosa" cp="1">
          <x/>
        </s>
        <s v="[Municipio RIPS].[País - Departamento - Municipio].[Municipio].&amp;[05086 - Belmira]" c="05086 - Belmira" cp="1">
          <x/>
        </s>
        <s v="[Municipio RIPS].[País - Departamento - Municipio].[Municipio].&amp;[05088 - Bello]" c="05088 - Bello" cp="1">
          <x/>
        </s>
        <s v="[Municipio RIPS].[País - Departamento - Municipio].[Municipio].&amp;[05091 - Betania]" c="05091 - Betania" cp="1">
          <x/>
        </s>
        <s v="[Municipio RIPS].[País - Departamento - Municipio].[Municipio].&amp;[05093 - Betulia]" c="05093 - Betulia" cp="1">
          <x/>
        </s>
        <s v="[Municipio RIPS].[País - Departamento - Municipio].[Municipio].&amp;[05101 - Ciudad Bolívar]" c="05101 - Ciudad Bolívar" cp="1">
          <x/>
        </s>
        <s v="[Municipio RIPS].[País - Departamento - Municipio].[Municipio].&amp;[05113 - Buriticá]" c="05113 - Buriticá" cp="1">
          <x/>
        </s>
        <s v="[Municipio RIPS].[País - Departamento - Municipio].[Municipio].&amp;[05120 - Cáceres]" c="05120 - Cáceres" cp="1">
          <x/>
        </s>
        <s v="[Municipio RIPS].[País - Departamento - Municipio].[Municipio].&amp;[05125 - Caicedo]" c="05125 - Caicedo" cp="1">
          <x/>
        </s>
        <s v="[Municipio RIPS].[País - Departamento - Municipio].[Municipio].&amp;[05129 - Caldas]" c="05129 - Caldas" cp="1">
          <x/>
        </s>
        <s v="[Municipio RIPS].[País - Departamento - Municipio].[Municipio].&amp;[05134 - Campamento]" c="05134 - Campamento" cp="1">
          <x/>
        </s>
        <s v="[Municipio RIPS].[País - Departamento - Municipio].[Municipio].&amp;[05138 - Cañasgordas]" c="05138 - Cañasgordas" cp="1">
          <x/>
        </s>
        <s v="[Municipio RIPS].[País - Departamento - Municipio].[Municipio].&amp;[05142 - Caracolí]" c="05142 - Caracolí" cp="1">
          <x/>
        </s>
        <s v="[Municipio RIPS].[País - Departamento - Municipio].[Municipio].&amp;[05145 - Caramanta]" c="05145 - Caramanta" cp="1">
          <x/>
        </s>
        <s v="[Municipio RIPS].[País - Departamento - Municipio].[Municipio].&amp;[05147 - Carepa]" c="05147 - Carepa" cp="1">
          <x/>
        </s>
        <s v="[Municipio RIPS].[País - Departamento - Municipio].[Municipio].&amp;[05148 - El Carmen De Viboral]" c="05148 - El Carmen De Viboral" cp="1">
          <x/>
        </s>
        <s v="[Municipio RIPS].[País - Departamento - Municipio].[Municipio].&amp;[05150 - Carolina]" c="05150 - Carolina" cp="1">
          <x/>
        </s>
        <s v="[Municipio RIPS].[País - Departamento - Municipio].[Municipio].&amp;[05154 - Caucasia]" c="05154 - Caucasia" cp="1">
          <x/>
        </s>
        <s v="[Municipio RIPS].[País - Departamento - Municipio].[Municipio].&amp;[05172 - Chigorodó]" c="05172 - Chigorodó" cp="1">
          <x/>
        </s>
        <s v="[Municipio RIPS].[País - Departamento - Municipio].[Municipio].&amp;[05197 - Cocorná]" c="05197 - Cocorná" cp="1">
          <x/>
        </s>
        <s v="[Municipio RIPS].[País - Departamento - Municipio].[Municipio].&amp;[05209 - Concordia]" c="05209 - Concordia" cp="1">
          <x/>
        </s>
        <s v="[Municipio RIPS].[País - Departamento - Municipio].[Municipio].&amp;[05212 - Copacabana]" c="05212 - Copacabana" cp="1">
          <x/>
        </s>
        <s v="[Municipio RIPS].[País - Departamento - Municipio].[Municipio].&amp;[05234 - Dabeiba]" c="05234 - Dabeiba" cp="1">
          <x/>
        </s>
        <s v="[Municipio RIPS].[País - Departamento - Municipio].[Municipio].&amp;[05237 - Don Matías]" c="05237 - Don Matías" cp="1">
          <x/>
        </s>
        <s v="[Municipio RIPS].[País - Departamento - Municipio].[Municipio].&amp;[05240 - Ebéjico]" c="05240 - Ebéjico" cp="1">
          <x/>
        </s>
        <s v="[Municipio RIPS].[País - Departamento - Municipio].[Municipio].&amp;[05250 - El Bagre]" c="05250 - El Bagre" cp="1">
          <x/>
        </s>
        <s v="[Municipio RIPS].[País - Departamento - Municipio].[Municipio].&amp;[05264 - Entrerrios]" c="05264 - Entrerrios" cp="1">
          <x/>
        </s>
        <s v="[Municipio RIPS].[País - Departamento - Municipio].[Municipio].&amp;[05266 - Envigado]" c="05266 - Envigado" cp="1">
          <x/>
        </s>
        <s v="[Municipio RIPS].[País - Departamento - Municipio].[Municipio].&amp;[05282 - Fredonia]" c="05282 - Fredonia" cp="1">
          <x/>
        </s>
        <s v="[Municipio RIPS].[País - Departamento - Municipio].[Municipio].&amp;[05284 - Frontino]" c="05284 - Frontino" cp="1">
          <x/>
        </s>
        <s v="[Municipio RIPS].[País - Departamento - Municipio].[Municipio].&amp;[05306 - Giraldo]" c="05306 - Giraldo" cp="1">
          <x/>
        </s>
        <s v="[Municipio RIPS].[País - Departamento - Municipio].[Municipio].&amp;[05308 - Girardota]" c="05308 - Girardota" cp="1">
          <x/>
        </s>
        <s v="[Municipio RIPS].[País - Departamento - Municipio].[Municipio].&amp;[05310 - Gómez Plata]" c="05310 - Gómez Plata" cp="1">
          <x/>
        </s>
        <s v="[Municipio RIPS].[País - Departamento - Municipio].[Municipio].&amp;[05313 - Granada]" c="05313 - Granada" cp="1">
          <x/>
        </s>
        <s v="[Municipio RIPS].[País - Departamento - Municipio].[Municipio].&amp;[05315 - Guadalupe]" c="05315 - Guadalupe" cp="1">
          <x/>
        </s>
        <s v="[Municipio RIPS].[País - Departamento - Municipio].[Municipio].&amp;[05318 - Guarne]" c="05318 - Guarne" cp="1">
          <x/>
        </s>
        <s v="[Municipio RIPS].[País - Departamento - Municipio].[Municipio].&amp;[05321 - Guatape]" c="05321 - Guatape" cp="1">
          <x/>
        </s>
        <s v="[Municipio RIPS].[País - Departamento - Municipio].[Municipio].&amp;[05347 - Heliconia]" c="05347 - Heliconia" cp="1">
          <x/>
        </s>
        <s v="[Municipio RIPS].[País - Departamento - Municipio].[Municipio].&amp;[05353 - Hispania]" c="05353 - Hispania" cp="1">
          <x/>
        </s>
        <s v="[Municipio RIPS].[País - Departamento - Municipio].[Municipio].&amp;[05360 - Itagui]" c="05360 - Itagui" cp="1">
          <x/>
        </s>
        <s v="[Municipio RIPS].[País - Departamento - Municipio].[Municipio].&amp;[05361 - Ituango]" c="05361 - Ituango" cp="1">
          <x/>
        </s>
        <s v="[Municipio RIPS].[País - Departamento - Municipio].[Municipio].&amp;[05364 - Jardín]" c="05364 - Jardín" cp="1">
          <x/>
        </s>
        <s v="[Municipio RIPS].[País - Departamento - Municipio].[Municipio].&amp;[05368 - Jericó]" c="05368 - Jericó" cp="1">
          <x/>
        </s>
        <s v="[Municipio RIPS].[País - Departamento - Municipio].[Municipio].&amp;[05376 - La Ceja]" c="05376 - La Ceja" cp="1">
          <x/>
        </s>
        <s v="[Municipio RIPS].[País - Departamento - Municipio].[Municipio].&amp;[05380 - La Estrella]" c="05380 - La Estrella" cp="1">
          <x/>
        </s>
        <s v="[Municipio RIPS].[País - Departamento - Municipio].[Municipio].&amp;[05400 - La Unión]" c="05400 - La Unión" cp="1">
          <x/>
        </s>
        <s v="[Municipio RIPS].[País - Departamento - Municipio].[Municipio].&amp;[05411 - Liborina]" c="05411 - Liborina" cp="1">
          <x/>
        </s>
        <s v="[Municipio RIPS].[País - Departamento - Municipio].[Municipio].&amp;[05425 - Maceo]" c="05425 - Maceo" cp="1">
          <x/>
        </s>
        <s v="[Municipio RIPS].[País - Departamento - Municipio].[Municipio].&amp;[05440 - Marinilla]" c="05440 - Marinilla" cp="1">
          <x/>
        </s>
        <s v="[Municipio RIPS].[País - Departamento - Municipio].[Municipio].&amp;[05467 - Montebello]" c="05467 - Montebello" cp="1">
          <x/>
        </s>
        <s v="[Municipio RIPS].[País - Departamento - Municipio].[Municipio].&amp;[05480 - Mutatá]" c="05480 - Mutatá" cp="1">
          <x/>
        </s>
        <s v="[Municipio RIPS].[País - Departamento - Municipio].[Municipio].&amp;[05483 - Nariño]" c="05483 - Nariño" cp="1">
          <x/>
        </s>
        <s v="[Municipio RIPS].[País - Departamento - Municipio].[Municipio].&amp;[05490 - Necoclí]" c="05490 - Necoclí" cp="1">
          <x/>
        </s>
        <s v="[Municipio RIPS].[País - Departamento - Municipio].[Municipio].&amp;[05501 - Olaya]" c="05501 - Olaya" cp="1">
          <x/>
        </s>
        <s v="[Municipio RIPS].[País - Departamento - Municipio].[Municipio].&amp;[05541 - Peñol]" c="05541 - Peñol" cp="1">
          <x/>
        </s>
        <s v="[Municipio RIPS].[País - Departamento - Municipio].[Municipio].&amp;[05543 - Peque]" c="05543 - Peque" cp="1">
          <x/>
        </s>
        <s v="[Municipio RIPS].[País - Departamento - Municipio].[Municipio].&amp;[05579 - Puerto Berrío]" c="05579 - Puerto Berrío" cp="1">
          <x/>
        </s>
        <s v="[Municipio RIPS].[País - Departamento - Municipio].[Municipio].&amp;[05591 - Puerto Triunfo]" c="05591 - Puerto Triunfo" cp="1">
          <x/>
        </s>
        <s v="[Municipio RIPS].[País - Departamento - Municipio].[Municipio].&amp;[05604 - Remedios]" c="05604 - Remedios" cp="1">
          <x/>
        </s>
        <s v="[Municipio RIPS].[País - Departamento - Municipio].[Municipio].&amp;[05607 - Retiro]" c="05607 - Retiro" cp="1">
          <x/>
        </s>
        <s v="[Municipio RIPS].[País - Departamento - Municipio].[Municipio].&amp;[05615 - Rionegro]" c="05615 - Rionegro" cp="1">
          <x/>
        </s>
        <s v="[Municipio RIPS].[País - Departamento - Municipio].[Municipio].&amp;[05628 - Sabanalarga]" c="05628 - Sabanalarga" cp="1">
          <x/>
        </s>
        <s v="[Municipio RIPS].[País - Departamento - Municipio].[Municipio].&amp;[05631 - Sabaneta]" c="05631 - Sabaneta" cp="1">
          <x/>
        </s>
        <s v="[Municipio RIPS].[País - Departamento - Municipio].[Municipio].&amp;[05642 - Salgar]" c="05642 - Salgar" cp="1">
          <x/>
        </s>
        <s v="[Municipio RIPS].[País - Departamento - Municipio].[Municipio].&amp;[05647 - San Andrés De Cuerquía]" c="05647 - San Andrés De Cuerquía" cp="1">
          <x/>
        </s>
        <s v="[Municipio RIPS].[País - Departamento - Municipio].[Municipio].&amp;[05649 - San Carlos]" c="05649 - San Carlos" cp="1">
          <x/>
        </s>
        <s v="[Municipio RIPS].[País - Departamento - Municipio].[Municipio].&amp;[05652 - San Francisco]" c="05652 - San Francisco" cp="1">
          <x/>
        </s>
        <s v="[Municipio RIPS].[País - Departamento - Municipio].[Municipio].&amp;[05656 - San Jerónimo]" c="05656 - San Jerónimo" cp="1">
          <x/>
        </s>
        <s v="[Municipio RIPS].[País - Departamento - Municipio].[Municipio].&amp;[05658 - San José De La Montaña]" c="05658 - San José De La Montaña" cp="1">
          <x/>
        </s>
        <s v="[Municipio RIPS].[País - Departamento - Municipio].[Municipio].&amp;[05659 - San Juan De Urabá]" c="05659 - San Juan De Urabá" cp="1">
          <x/>
        </s>
        <s v="[Municipio RIPS].[País - Departamento - Municipio].[Municipio].&amp;[05660 - San Luis]" c="05660 - San Luis" cp="1">
          <x/>
        </s>
        <s v="[Municipio RIPS].[País - Departamento - Municipio].[Municipio].&amp;[05664 - San Pedro]" c="05664 - San Pedro" cp="1">
          <x/>
        </s>
        <s v="[Municipio RIPS].[País - Departamento - Municipio].[Municipio].&amp;[05665 - San Pedro De Uraba]" c="05665 - San Pedro De Uraba" cp="1">
          <x/>
        </s>
        <s v="[Municipio RIPS].[País - Departamento - Municipio].[Municipio].&amp;[05667 - San Rafael]" c="05667 - San Rafael" cp="1">
          <x/>
        </s>
        <s v="[Municipio RIPS].[País - Departamento - Municipio].[Municipio].&amp;[05670 - San Roque]" c="05670 - San Roque" cp="1">
          <x/>
        </s>
        <s v="[Municipio RIPS].[País - Departamento - Municipio].[Municipio].&amp;[05674 - San Vicente]" c="05674 - San Vicente" cp="1">
          <x/>
        </s>
        <s v="[Municipio RIPS].[País - Departamento - Municipio].[Municipio].&amp;[05679 - Santa Bárbara]" c="05679 - Santa Bárbara" cp="1">
          <x/>
        </s>
        <s v="[Municipio RIPS].[País - Departamento - Municipio].[Municipio].&amp;[05686 - Santa Rosa De Osos]" c="05686 - Santa Rosa De Osos" cp="1">
          <x/>
        </s>
        <s v="[Municipio RIPS].[País - Departamento - Municipio].[Municipio].&amp;[05690 - Santo Domingo]" c="05690 - Santo Domingo" cp="1">
          <x/>
        </s>
        <s v="[Municipio RIPS].[País - Departamento - Municipio].[Municipio].&amp;[05697 - El Santuario]" c="05697 - El Santuario" cp="1">
          <x/>
        </s>
        <s v="[Municipio RIPS].[País - Departamento - Municipio].[Municipio].&amp;[05736 - Segovia]" c="05736 - Segovia" cp="1">
          <x/>
        </s>
        <s v="[Municipio RIPS].[País - Departamento - Municipio].[Municipio].&amp;[05756 - Sonson]" c="05756 - Sonson" cp="1">
          <x/>
        </s>
        <s v="[Municipio RIPS].[País - Departamento - Municipio].[Municipio].&amp;[05761 - Sopetrán]" c="05761 - Sopetrán" cp="1">
          <x/>
        </s>
        <s v="[Municipio RIPS].[País - Departamento - Municipio].[Municipio].&amp;[05789 - Támesis]" c="05789 - Támesis" cp="1">
          <x/>
        </s>
        <s v="[Municipio RIPS].[País - Departamento - Municipio].[Municipio].&amp;[05790 - Tarazá]" c="05790 - Tarazá" cp="1">
          <x/>
        </s>
        <s v="[Municipio RIPS].[País - Departamento - Municipio].[Municipio].&amp;[05792 - Tarso]" c="05792 - Tarso" cp="1">
          <x/>
        </s>
        <s v="[Municipio RIPS].[País - Departamento - Municipio].[Municipio].&amp;[05819 - Toledo]" c="05819 - Toledo" cp="1">
          <x/>
        </s>
        <s v="[Municipio RIPS].[País - Departamento - Municipio].[Municipio].&amp;[05837 - Turbo]" c="05837 - Turbo" cp="1">
          <x/>
        </s>
        <s v="[Municipio RIPS].[País - Departamento - Municipio].[Municipio].&amp;[05842 - Uramita]" c="05842 - Uramita" cp="1">
          <x/>
        </s>
        <s v="[Municipio RIPS].[País - Departamento - Municipio].[Municipio].&amp;[05847 - Urrao]" c="05847 - Urrao" cp="1">
          <x/>
        </s>
        <s v="[Municipio RIPS].[País - Departamento - Municipio].[Municipio].&amp;[05854 - Valdivia]" c="05854 - Valdivia" cp="1">
          <x/>
        </s>
        <s v="[Municipio RIPS].[País - Departamento - Municipio].[Municipio].&amp;[05856 - Valparaíso]" c="05856 - Valparaíso" cp="1">
          <x/>
        </s>
        <s v="[Municipio RIPS].[País - Departamento - Municipio].[Municipio].&amp;[05858 - Vegachí]" c="05858 - Vegachí" cp="1">
          <x/>
        </s>
        <s v="[Municipio RIPS].[País - Departamento - Municipio].[Municipio].&amp;[05861 - Venecia]" c="05861 - Venecia" cp="1">
          <x/>
        </s>
        <s v="[Municipio RIPS].[País - Departamento - Municipio].[Municipio].&amp;[05873 - Vigía Del Fuerte]" c="05873 - Vigía Del Fuerte" cp="1">
          <x/>
        </s>
        <s v="[Municipio RIPS].[País - Departamento - Municipio].[Municipio].&amp;[05885 - Yalí]" c="05885 - Yalí" cp="1">
          <x/>
        </s>
        <s v="[Municipio RIPS].[País - Departamento - Municipio].[Municipio].&amp;[05887 - Yarumal]" c="05887 - Yarumal" cp="1">
          <x/>
        </s>
        <s v="[Municipio RIPS].[País - Departamento - Municipio].[Municipio].&amp;[05890 - Yolombó]" c="05890 - Yolombó" cp="1">
          <x/>
        </s>
        <s v="[Municipio RIPS].[País - Departamento - Municipio].[Municipio].&amp;[05893 - Yondó]" c="05893 - Yondó" cp="1">
          <x/>
        </s>
        <s v="[Municipio RIPS].[País - Departamento - Municipio].[Municipio].&amp;[05895 - Zaragoza]" c="05895 - Zaragoza" cp="1">
          <x/>
        </s>
        <s v="[Municipio RIPS].[País - Departamento - Municipio].[Municipio].&amp;[08001 - Barranquilla]" c="08001 - Barranquilla" cp="1">
          <x v="1"/>
        </s>
        <s v="[Municipio RIPS].[País - Departamento - Municipio].[Municipio].&amp;[08078 - Baranoa]" c="08078 - Baranoa" cp="1">
          <x v="1"/>
        </s>
        <s v="[Municipio RIPS].[País - Departamento - Municipio].[Municipio].&amp;[08137 - Campo De La Cruz]" c="08137 - Campo De La Cruz" cp="1">
          <x v="1"/>
        </s>
        <s v="[Municipio RIPS].[País - Departamento - Municipio].[Municipio].&amp;[08141 - Candelaria]" c="08141 - Candelaria" cp="1">
          <x v="1"/>
        </s>
        <s v="[Municipio RIPS].[País - Departamento - Municipio].[Municipio].&amp;[08296 - Galapa]" c="08296 - Galapa" cp="1">
          <x v="1"/>
        </s>
        <s v="[Municipio RIPS].[País - Departamento - Municipio].[Municipio].&amp;[08372 - Juan De Acosta]" c="08372 - Juan De Acosta" cp="1">
          <x v="1"/>
        </s>
        <s v="[Municipio RIPS].[País - Departamento - Municipio].[Municipio].&amp;[08421 - Luruaco]" c="08421 - Luruaco" cp="1">
          <x v="1"/>
        </s>
        <s v="[Municipio RIPS].[País - Departamento - Municipio].[Municipio].&amp;[08433 - Malambo]" c="08433 - Malambo" cp="1">
          <x v="1"/>
        </s>
        <s v="[Municipio RIPS].[País - Departamento - Municipio].[Municipio].&amp;[08436 - Manatí]" c="08436 - Manatí" cp="1">
          <x v="1"/>
        </s>
        <s v="[Municipio RIPS].[País - Departamento - Municipio].[Municipio].&amp;[08520 - Palmar De Varela]" c="08520 - Palmar De Varela" cp="1">
          <x v="1"/>
        </s>
        <s v="[Municipio RIPS].[País - Departamento - Municipio].[Municipio].&amp;[08558 - Polonuevo]" c="08558 - Polonuevo" cp="1">
          <x v="1"/>
        </s>
        <s v="[Municipio RIPS].[País - Departamento - Municipio].[Municipio].&amp;[08560 - Ponedera]" c="08560 - Ponedera" cp="1">
          <x v="1"/>
        </s>
        <s v="[Municipio RIPS].[País - Departamento - Municipio].[Municipio].&amp;[08573 - Puerto Colombia]" c="08573 - Puerto Colombia" cp="1">
          <x v="1"/>
        </s>
        <s v="[Municipio RIPS].[País - Departamento - Municipio].[Municipio].&amp;[08606 - Repelón]" c="08606 - Repelón" cp="1">
          <x v="1"/>
        </s>
        <s v="[Municipio RIPS].[País - Departamento - Municipio].[Municipio].&amp;[08634 - Sabanagrande]" c="08634 - Sabanagrande" cp="1">
          <x v="1"/>
        </s>
        <s v="[Municipio RIPS].[País - Departamento - Municipio].[Municipio].&amp;[08638 - Sabanalarga]" c="08638 - Sabanalarga" cp="1">
          <x v="1"/>
        </s>
        <s v="[Municipio RIPS].[País - Departamento - Municipio].[Municipio].&amp;[08675 - Santa Lucía]" c="08675 - Santa Lucía" cp="1">
          <x v="1"/>
        </s>
        <s v="[Municipio RIPS].[País - Departamento - Municipio].[Municipio].&amp;[08685 - Santo Tomás]" c="08685 - Santo Tomás" cp="1">
          <x v="1"/>
        </s>
        <s v="[Municipio RIPS].[País - Departamento - Municipio].[Municipio].&amp;[08758 - Soledad]" c="08758 - Soledad" cp="1">
          <x v="1"/>
        </s>
        <s v="[Municipio RIPS].[País - Departamento - Municipio].[Municipio].&amp;[08770 - Suan]" c="08770 - Suan" cp="1">
          <x v="1"/>
        </s>
        <s v="[Municipio RIPS].[País - Departamento - Municipio].[Municipio].&amp;[08832 - Tubará]" c="08832 - Tubará" cp="1">
          <x v="1"/>
        </s>
        <s v="[Municipio RIPS].[País - Departamento - Municipio].[Municipio].&amp;[08849 - Usiacurí]" c="08849 - Usiacurí" cp="1">
          <x v="1"/>
        </s>
        <s v="[Municipio RIPS].[País - Departamento - Municipio].[Municipio].&amp;[11001 - Bogotá, D.C.]" c="11001 - Bogotá, D.C." cp="1">
          <x v="2"/>
        </s>
        <s v="[Municipio RIPS].[País - Departamento - Municipio].[Municipio].&amp;[13001 - Cartagena]" c="13001 - Cartagena" cp="1">
          <x v="3"/>
        </s>
        <s v="[Municipio RIPS].[País - Departamento - Municipio].[Municipio].&amp;[13006 - Achí]" c="13006 - Achí" cp="1">
          <x v="3"/>
        </s>
        <s v="[Municipio RIPS].[País - Departamento - Municipio].[Municipio].&amp;[13030 - Altos Del Rosario]" c="13030 - Altos Del Rosario" cp="1">
          <x v="3"/>
        </s>
        <s v="[Municipio RIPS].[País - Departamento - Municipio].[Municipio].&amp;[13042 - Arenal]" c="13042 - Arenal" cp="1">
          <x v="3"/>
        </s>
        <s v="[Municipio RIPS].[País - Departamento - Municipio].[Municipio].&amp;[13052 - Arjona]" c="13052 - Arjona" cp="1">
          <x v="3"/>
        </s>
        <s v="[Municipio RIPS].[País - Departamento - Municipio].[Municipio].&amp;[13062 - Arroyohondo]" c="13062 - Arroyohondo" cp="1">
          <x v="3"/>
        </s>
        <s v="[Municipio RIPS].[País - Departamento - Municipio].[Municipio].&amp;[13074 - Barranco De Loba]" c="13074 - Barranco De Loba" cp="1">
          <x v="3"/>
        </s>
        <s v="[Municipio RIPS].[País - Departamento - Municipio].[Municipio].&amp;[13140 - Calamar]" c="13140 - Calamar" cp="1">
          <x v="3"/>
        </s>
        <s v="[Municipio RIPS].[País - Departamento - Municipio].[Municipio].&amp;[13160 - Cantagallo]" c="13160 - Cantagallo" cp="1">
          <x v="3"/>
        </s>
        <s v="[Municipio RIPS].[País - Departamento - Municipio].[Municipio].&amp;[13188 - Cicuco]" c="13188 - Cicuco" cp="1">
          <x v="3"/>
        </s>
        <s v="[Municipio RIPS].[País - Departamento - Municipio].[Municipio].&amp;[13212 - Córdoba]" c="13212 - Córdoba" cp="1">
          <x v="3"/>
        </s>
        <s v="[Municipio RIPS].[País - Departamento - Municipio].[Municipio].&amp;[13222 - Clemencia]" c="13222 - Clemencia" cp="1">
          <x v="3"/>
        </s>
        <s v="[Municipio RIPS].[País - Departamento - Municipio].[Municipio].&amp;[13244 - El Carmen De Bolívar]" c="13244 - El Carmen De Bolívar" cp="1">
          <x v="3"/>
        </s>
        <s v="[Municipio RIPS].[País - Departamento - Municipio].[Municipio].&amp;[13248 - El Guamo]" c="13248 - El Guamo" cp="1">
          <x v="3"/>
        </s>
        <s v="[Municipio RIPS].[País - Departamento - Municipio].[Municipio].&amp;[13268 - El Peñón]" c="13268 - El Peñón" cp="1">
          <x v="3"/>
        </s>
        <s v="[Municipio RIPS].[País - Departamento - Municipio].[Municipio].&amp;[13300 - Hatillo De Loba]" c="13300 - Hatillo De Loba" cp="1">
          <x v="3"/>
        </s>
        <s v="[Municipio RIPS].[País - Departamento - Municipio].[Municipio].&amp;[13430 - Magangué]" c="13430 - Magangué" cp="1">
          <x v="3"/>
        </s>
        <s v="[Municipio RIPS].[País - Departamento - Municipio].[Municipio].&amp;[13433 - Mahates]" c="13433 - Mahates" cp="1">
          <x v="3"/>
        </s>
        <s v="[Municipio RIPS].[País - Departamento - Municipio].[Municipio].&amp;[13440 - Margarita]" c="13440 - Margarita" cp="1">
          <x v="3"/>
        </s>
        <s v="[Municipio RIPS].[País - Departamento - Municipio].[Municipio].&amp;[13442 - María La Baja]" c="13442 - María La Baja" cp="1">
          <x v="3"/>
        </s>
        <s v="[Municipio RIPS].[País - Departamento - Municipio].[Municipio].&amp;[13458 - Montecristo]" c="13458 - Montecristo" cp="1">
          <x v="3"/>
        </s>
        <s v="[Municipio RIPS].[País - Departamento - Municipio].[Municipio].&amp;[13468 - Mompós]" c="13468 - Mompós" cp="1">
          <x v="3"/>
        </s>
        <s v="[Municipio RIPS].[País - Departamento - Municipio].[Municipio].&amp;[13473 - Morales]" c="13473 - Morales" cp="1">
          <x v="3"/>
        </s>
        <s v="[Municipio RIPS].[País - Departamento - Municipio].[Municipio].&amp;[13549 - Pinillos]" c="13549 - Pinillos" cp="1">
          <x v="3"/>
        </s>
        <s v="[Municipio RIPS].[País - Departamento - Municipio].[Municipio].&amp;[13580 - Regidor]" c="13580 - Regidor" cp="1">
          <x v="3"/>
        </s>
        <s v="[Municipio RIPS].[País - Departamento - Municipio].[Municipio].&amp;[13600 - Río Viejo]" c="13600 - Río Viejo" cp="1">
          <x v="3"/>
        </s>
        <s v="[Municipio RIPS].[País - Departamento - Municipio].[Municipio].&amp;[13620 - San Cristóbal]" c="13620 - San Cristóbal" cp="1">
          <x v="3"/>
        </s>
        <s v="[Municipio RIPS].[País - Departamento - Municipio].[Municipio].&amp;[13647 - San Estanislao]" c="13647 - San Estanislao" cp="1">
          <x v="3"/>
        </s>
        <s v="[Municipio RIPS].[País - Departamento - Municipio].[Municipio].&amp;[13650 - San Fernando]" c="13650 - San Fernando" cp="1">
          <x v="3"/>
        </s>
        <s v="[Municipio RIPS].[País - Departamento - Municipio].[Municipio].&amp;[13654 - San Jacinto]" c="13654 - San Jacinto" cp="1">
          <x v="3"/>
        </s>
        <s v="[Municipio RIPS].[País - Departamento - Municipio].[Municipio].&amp;[13655 - San Jacinto Del Cauca]" c="13655 - San Jacinto Del Cauca" cp="1">
          <x v="3"/>
        </s>
        <s v="[Municipio RIPS].[País - Departamento - Municipio].[Municipio].&amp;[13657 - San Juan Nepomuceno]" c="13657 - San Juan Nepomuceno" cp="1">
          <x v="3"/>
        </s>
        <s v="[Municipio RIPS].[País - Departamento - Municipio].[Municipio].&amp;[13667 - San Martín De Loba]" c="13667 - San Martín De Loba" cp="1">
          <x v="3"/>
        </s>
        <s v="[Municipio RIPS].[País - Departamento - Municipio].[Municipio].&amp;[13670 - San Pablo]" c="13670 - San Pablo" cp="1">
          <x v="3"/>
        </s>
        <s v="[Municipio RIPS].[País - Departamento - Municipio].[Municipio].&amp;[13673 - Santa Catalina]" c="13673 - Santa Catalina" cp="1">
          <x v="3"/>
        </s>
        <s v="[Municipio RIPS].[País - Departamento - Municipio].[Municipio].&amp;[13683 - Santa Rosa]" c="13683 - Santa Rosa" cp="1">
          <x v="3"/>
        </s>
        <s v="[Municipio RIPS].[País - Departamento - Municipio].[Municipio].&amp;[13688 - Santa Rosa Del Sur]" c="13688 - Santa Rosa Del Sur" cp="1">
          <x v="3"/>
        </s>
        <s v="[Municipio RIPS].[País - Departamento - Municipio].[Municipio].&amp;[13744 - Simití]" c="13744 - Simití" cp="1">
          <x v="3"/>
        </s>
        <s v="[Municipio RIPS].[País - Departamento - Municipio].[Municipio].&amp;[13760 - Soplaviento]" c="13760 - Soplaviento" cp="1">
          <x v="3"/>
        </s>
        <s v="[Municipio RIPS].[País - Departamento - Municipio].[Municipio].&amp;[13780 - Talaigua Nuevo]" c="13780 - Talaigua Nuevo" cp="1">
          <x v="3"/>
        </s>
        <s v="[Municipio RIPS].[País - Departamento - Municipio].[Municipio].&amp;[13810 - Tiquisio]" c="13810 - Tiquisio" cp="1">
          <x v="3"/>
        </s>
        <s v="[Municipio RIPS].[País - Departamento - Municipio].[Municipio].&amp;[13836 - Turbaco]" c="13836 - Turbaco" cp="1">
          <x v="3"/>
        </s>
        <s v="[Municipio RIPS].[País - Departamento - Municipio].[Municipio].&amp;[13838 - Turbaná]" c="13838 - Turbaná" cp="1">
          <x v="3"/>
        </s>
        <s v="[Municipio RIPS].[País - Departamento - Municipio].[Municipio].&amp;[13873 - Villanueva]" c="13873 - Villanueva" cp="1">
          <x v="3"/>
        </s>
        <s v="[Municipio RIPS].[País - Departamento - Municipio].[Municipio].&amp;[13894 - Zambrano]" c="13894 - Zambrano" cp="1">
          <x v="3"/>
        </s>
        <s v="[Municipio RIPS].[País - Departamento - Municipio].[Municipio].&amp;[15001 - Tunja]" c="15001 - Tunja" cp="1">
          <x v="4"/>
        </s>
        <s v="[Municipio RIPS].[País - Departamento - Municipio].[Municipio].&amp;[15022 - Almeida]" c="15022 - Almeida" cp="1">
          <x v="4"/>
        </s>
        <s v="[Municipio RIPS].[País - Departamento - Municipio].[Municipio].&amp;[15047 - Aquitania]" c="15047 - Aquitania" cp="1">
          <x v="4"/>
        </s>
        <s v="[Municipio RIPS].[País - Departamento - Municipio].[Municipio].&amp;[15051 - Arcabuco]" c="15051 - Arcabuco" cp="1">
          <x v="4"/>
        </s>
        <s v="[Municipio RIPS].[País - Departamento - Municipio].[Municipio].&amp;[15087 - Belén]" c="15087 - Belén" cp="1">
          <x v="4"/>
        </s>
        <s v="[Municipio RIPS].[País - Departamento - Municipio].[Municipio].&amp;[15097 - Boavita]" c="15097 - Boavita" cp="1">
          <x v="4"/>
        </s>
        <s v="[Municipio RIPS].[País - Departamento - Municipio].[Municipio].&amp;[15104 - Boyacá]" c="15104 - Boyacá" cp="1">
          <x v="4"/>
        </s>
        <s v="[Municipio RIPS].[País - Departamento - Municipio].[Municipio].&amp;[15106 - Briceño]" c="15106 - Briceño" cp="1">
          <x v="4"/>
        </s>
        <s v="[Municipio RIPS].[País - Departamento - Municipio].[Municipio].&amp;[15109 - Buenavista]" c="15109 - Buenavista" cp="1">
          <x v="4"/>
        </s>
        <s v="[Municipio RIPS].[País - Departamento - Municipio].[Municipio].&amp;[15131 - Caldas]" c="15131 - Caldas" cp="1">
          <x v="4"/>
        </s>
        <s v="[Municipio RIPS].[País - Departamento - Municipio].[Municipio].&amp;[15135 - Campohermoso]" c="15135 - Campohermoso" cp="1">
          <x v="4"/>
        </s>
        <s v="[Municipio RIPS].[País - Departamento - Municipio].[Municipio].&amp;[15162 - Cerinza]" c="15162 - Cerinza" cp="1">
          <x v="4"/>
        </s>
        <s v="[Municipio RIPS].[País - Departamento - Municipio].[Municipio].&amp;[15176 - Chiquinquirá]" c="15176 - Chiquinquirá" cp="1">
          <x v="4"/>
        </s>
        <s v="[Municipio RIPS].[País - Departamento - Municipio].[Municipio].&amp;[15183 - Chita]" c="15183 - Chita" cp="1">
          <x v="4"/>
        </s>
        <s v="[Municipio RIPS].[País - Departamento - Municipio].[Municipio].&amp;[15185 - Chitaraque]" c="15185 - Chitaraque" cp="1">
          <x v="4"/>
        </s>
        <s v="[Municipio RIPS].[País - Departamento - Municipio].[Municipio].&amp;[15187 - Chivatá]" c="15187 - Chivatá" cp="1">
          <x v="4"/>
        </s>
        <s v="[Municipio RIPS].[País - Departamento - Municipio].[Municipio].&amp;[15189 - Ciénega]" c="15189 - Ciénega" cp="1">
          <x v="4"/>
        </s>
        <s v="[Municipio RIPS].[País - Departamento - Municipio].[Municipio].&amp;[15204 - Cómbita]" c="15204 - Cómbita" cp="1">
          <x v="4"/>
        </s>
        <s v="[Municipio RIPS].[País - Departamento - Municipio].[Municipio].&amp;[15215 - Corrales]" c="15215 - Corrales" cp="1">
          <x v="4"/>
        </s>
        <s v="[Municipio RIPS].[País - Departamento - Municipio].[Municipio].&amp;[15218 - Covarachía]" c="15218 - Covarachía" cp="1">
          <x v="4"/>
        </s>
        <s v="[Municipio RIPS].[País - Departamento - Municipio].[Municipio].&amp;[15223 - Cubará]" c="15223 - Cubará" cp="1">
          <x v="4"/>
        </s>
        <s v="[Municipio RIPS].[País - Departamento - Municipio].[Municipio].&amp;[15224 - Cucaita]" c="15224 - Cucaita" cp="1">
          <x v="4"/>
        </s>
        <s v="[Municipio RIPS].[País - Departamento - Municipio].[Municipio].&amp;[15226 - Cuítiva]" c="15226 - Cuítiva" cp="1">
          <x v="4"/>
        </s>
        <s v="[Municipio RIPS].[País - Departamento - Municipio].[Municipio].&amp;[15232 - Chíquiza]" c="15232 - Chíquiza" cp="1">
          <x v="4"/>
        </s>
        <s v="[Municipio RIPS].[País - Departamento - Municipio].[Municipio].&amp;[15238 - Duitama]" c="15238 - Duitama" cp="1">
          <x v="4"/>
        </s>
        <s v="[Municipio RIPS].[País - Departamento - Municipio].[Municipio].&amp;[15272 - Firavitoba]" c="15272 - Firavitoba" cp="1">
          <x v="4"/>
        </s>
        <s v="[Municipio RIPS].[País - Departamento - Municipio].[Municipio].&amp;[15276 - Floresta]" c="15276 - Floresta" cp="1">
          <x v="4"/>
        </s>
        <s v="[Municipio RIPS].[País - Departamento - Municipio].[Municipio].&amp;[15296 - Gameza]" c="15296 - Gameza" cp="1">
          <x v="4"/>
        </s>
        <s v="[Municipio RIPS].[País - Departamento - Municipio].[Municipio].&amp;[15299 - Garagoa]" c="15299 - Garagoa" cp="1">
          <x v="4"/>
        </s>
        <s v="[Municipio RIPS].[País - Departamento - Municipio].[Municipio].&amp;[15317 - Guacamayas]" c="15317 - Guacamayas" cp="1">
          <x v="4"/>
        </s>
        <s v="[Municipio RIPS].[País - Departamento - Municipio].[Municipio].&amp;[15322 - Guateque]" c="15322 - Guateque" cp="1">
          <x v="4"/>
        </s>
        <s v="[Municipio RIPS].[País - Departamento - Municipio].[Municipio].&amp;[15325 - Guayatá]" c="15325 - Guayatá" cp="1">
          <x v="4"/>
        </s>
        <s v="[Municipio RIPS].[País - Departamento - Municipio].[Municipio].&amp;[15362 - Iza]" c="15362 - Iza" cp="1">
          <x v="4"/>
        </s>
        <s v="[Municipio RIPS].[País - Departamento - Municipio].[Municipio].&amp;[15367 - Jenesano]" c="15367 - Jenesano" cp="1">
          <x v="4"/>
        </s>
        <s v="[Municipio RIPS].[País - Departamento - Municipio].[Municipio].&amp;[15368 - Jericó]" c="15368 - Jericó" cp="1">
          <x v="4"/>
        </s>
        <s v="[Municipio RIPS].[País - Departamento - Municipio].[Municipio].&amp;[15377 - Labranzagrande]" c="15377 - Labranzagrande" cp="1">
          <x v="4"/>
        </s>
        <s v="[Municipio RIPS].[País - Departamento - Municipio].[Municipio].&amp;[15401 - La Victoria]" c="15401 - La Victoria" cp="1">
          <x v="4"/>
        </s>
        <s v="[Municipio RIPS].[País - Departamento - Municipio].[Municipio].&amp;[15403 - La Uvita]" c="15403 - La Uvita" cp="1">
          <x v="4"/>
        </s>
        <s v="[Municipio RIPS].[País - Departamento - Municipio].[Municipio].&amp;[15407 - Villa De Leyva]" c="15407 - Villa De Leyva" cp="1">
          <x v="4"/>
        </s>
        <s v="[Municipio RIPS].[País - Departamento - Municipio].[Municipio].&amp;[15425 - Macanal]" c="15425 - Macanal" cp="1">
          <x v="4"/>
        </s>
        <s v="[Municipio RIPS].[País - Departamento - Municipio].[Municipio].&amp;[15442 - Maripí]" c="15442 - Maripí" cp="1">
          <x v="4"/>
        </s>
        <s v="[Municipio RIPS].[País - Departamento - Municipio].[Municipio].&amp;[15455 - Miraflores]" c="15455 - Miraflores" cp="1">
          <x v="4"/>
        </s>
        <s v="[Municipio RIPS].[País - Departamento - Municipio].[Municipio].&amp;[15464 - Mongua]" c="15464 - Mongua" cp="1">
          <x v="4"/>
        </s>
        <s v="[Municipio RIPS].[País - Departamento - Municipio].[Municipio].&amp;[15466 - Monguí]" c="15466 - Monguí" cp="1">
          <x v="4"/>
        </s>
        <s v="[Municipio RIPS].[País - Departamento - Municipio].[Municipio].&amp;[15469 - Moniquirá]" c="15469 - Moniquirá" cp="1">
          <x v="4"/>
        </s>
        <s v="[Municipio RIPS].[País - Departamento - Municipio].[Municipio].&amp;[15476 - Motavita]" c="15476 - Motavita" cp="1">
          <x v="4"/>
        </s>
        <s v="[Municipio RIPS].[País - Departamento - Municipio].[Municipio].&amp;[15480 - Muzo]" c="15480 - Muzo" cp="1">
          <x v="4"/>
        </s>
        <s v="[Municipio RIPS].[País - Departamento - Municipio].[Municipio].&amp;[15491 - Nobsa]" c="15491 - Nobsa" cp="1">
          <x v="4"/>
        </s>
        <s v="[Municipio RIPS].[País - Departamento - Municipio].[Municipio].&amp;[15494 - Nuevo Colón]" c="15494 - Nuevo Colón" cp="1">
          <x v="4"/>
        </s>
        <s v="[Municipio RIPS].[País - Departamento - Municipio].[Municipio].&amp;[15500 - Oicatá]" c="15500 - Oicatá" cp="1">
          <x v="4"/>
        </s>
        <s v="[Municipio RIPS].[País - Departamento - Municipio].[Municipio].&amp;[15507 - Otanche]" c="15507 - Otanche" cp="1">
          <x v="4"/>
        </s>
        <s v="[Municipio RIPS].[País - Departamento - Municipio].[Municipio].&amp;[15511 - Pachavita]" c="15511 - Pachavita" cp="1">
          <x v="4"/>
        </s>
        <s v="[Municipio RIPS].[País - Departamento - Municipio].[Municipio].&amp;[15516 - Paipa]" c="15516 - Paipa" cp="1">
          <x v="4"/>
        </s>
        <s v="[Municipio RIPS].[País - Departamento - Municipio].[Municipio].&amp;[15518 - Pajarito]" c="15518 - Pajarito" cp="1">
          <x v="4"/>
        </s>
        <s v="[Municipio RIPS].[País - Departamento - Municipio].[Municipio].&amp;[15522 - Panqueba]" c="15522 - Panqueba" cp="1">
          <x v="4"/>
        </s>
        <s v="[Municipio RIPS].[País - Departamento - Municipio].[Municipio].&amp;[15531 - Pauna]" c="15531 - Pauna" cp="1">
          <x v="4"/>
        </s>
        <s v="[Municipio RIPS].[País - Departamento - Municipio].[Municipio].&amp;[15537 - Paz De Río]" c="15537 - Paz De Río" cp="1">
          <x v="4"/>
        </s>
        <s v="[Municipio RIPS].[País - Departamento - Municipio].[Municipio].&amp;[15542 - Pesca]" c="15542 - Pesca" cp="1">
          <x v="4"/>
        </s>
        <s v="[Municipio RIPS].[País - Departamento - Municipio].[Municipio].&amp;[15572 - Puerto Boyacá]" c="15572 - Puerto Boyacá" cp="1">
          <x v="4"/>
        </s>
        <s v="[Municipio RIPS].[País - Departamento - Municipio].[Municipio].&amp;[15580 - Quípama]" c="15580 - Quípama" cp="1">
          <x v="4"/>
        </s>
        <s v="[Municipio RIPS].[País - Departamento - Municipio].[Municipio].&amp;[15599 - Ramiriquí]" c="15599 - Ramiriquí" cp="1">
          <x v="4"/>
        </s>
        <s v="[Municipio RIPS].[País - Departamento - Municipio].[Municipio].&amp;[15600 - Ráquira]" c="15600 - Ráquira" cp="1">
          <x v="4"/>
        </s>
        <s v="[Municipio RIPS].[País - Departamento - Municipio].[Municipio].&amp;[15632 - Saboyá]" c="15632 - Saboyá" cp="1">
          <x v="4"/>
        </s>
        <s v="[Municipio RIPS].[País - Departamento - Municipio].[Municipio].&amp;[15638 - Sáchica]" c="15638 - Sáchica" cp="1">
          <x v="4"/>
        </s>
        <s v="[Municipio RIPS].[País - Departamento - Municipio].[Municipio].&amp;[15646 - Samacá]" c="15646 - Samacá" cp="1">
          <x v="4"/>
        </s>
        <s v="[Municipio RIPS].[País - Departamento - Municipio].[Municipio].&amp;[15660 - San Eduardo]" c="15660 - San Eduardo" cp="1">
          <x v="4"/>
        </s>
        <s v="[Municipio RIPS].[País - Departamento - Municipio].[Municipio].&amp;[15664 - San José De Pare]" c="15664 - San José De Pare" cp="1">
          <x v="4"/>
        </s>
        <s v="[Municipio RIPS].[País - Departamento - Municipio].[Municipio].&amp;[15673 - San Mateo]" c="15673 - San Mateo" cp="1">
          <x v="4"/>
        </s>
        <s v="[Municipio RIPS].[País - Departamento - Municipio].[Municipio].&amp;[15676 - San Miguel De Sema]" c="15676 - San Miguel De Sema" cp="1">
          <x v="4"/>
        </s>
        <s v="[Municipio RIPS].[País - Departamento - Municipio].[Municipio].&amp;[15681 - San Pablo De Borbur]" c="15681 - San Pablo De Borbur" cp="1">
          <x v="4"/>
        </s>
        <s v="[Municipio RIPS].[País - Departamento - Municipio].[Municipio].&amp;[15686 - Santana]" c="15686 - Santana" cp="1">
          <x v="4"/>
        </s>
        <s v="[Municipio RIPS].[País - Departamento - Municipio].[Municipio].&amp;[15690 - Santa María]" c="15690 - Santa María" cp="1">
          <x v="4"/>
        </s>
        <s v="[Municipio RIPS].[País - Departamento - Municipio].[Municipio].&amp;[15693 - Santa Rosa De Viterbo]" c="15693 - Santa Rosa De Viterbo" cp="1">
          <x v="4"/>
        </s>
        <s v="[Municipio RIPS].[País - Departamento - Municipio].[Municipio].&amp;[15696 - Santa Sofía]" c="15696 - Santa Sofía" cp="1">
          <x v="4"/>
        </s>
        <s v="[Municipio RIPS].[País - Departamento - Municipio].[Municipio].&amp;[15720 - Sativanorte]" c="15720 - Sativanorte" cp="1">
          <x v="4"/>
        </s>
        <s v="[Municipio RIPS].[País - Departamento - Municipio].[Municipio].&amp;[15723 - Sativasur]" c="15723 - Sativasur" cp="1">
          <x v="4"/>
        </s>
        <s v="[Municipio RIPS].[País - Departamento - Municipio].[Municipio].&amp;[15740 - Siachoque]" c="15740 - Siachoque" cp="1">
          <x v="4"/>
        </s>
        <s v="[Municipio RIPS].[País - Departamento - Municipio].[Municipio].&amp;[15753 - Soatá]" c="15753 - Soatá" cp="1">
          <x v="4"/>
        </s>
        <s v="[Municipio RIPS].[País - Departamento - Municipio].[Municipio].&amp;[15755 - Socotá]" c="15755 - Socotá" cp="1">
          <x v="4"/>
        </s>
        <s v="[Municipio RIPS].[País - Departamento - Municipio].[Municipio].&amp;[15757 - Socha]" c="15757 - Socha" cp="1">
          <x v="4"/>
        </s>
        <s v="[Municipio RIPS].[País - Departamento - Municipio].[Municipio].&amp;[15759 - Sogamoso]" c="15759 - Sogamoso" cp="1">
          <x v="4"/>
        </s>
        <s v="[Municipio RIPS].[País - Departamento - Municipio].[Municipio].&amp;[15762 - Sora]" c="15762 - Sora" cp="1">
          <x v="4"/>
        </s>
        <s v="[Municipio RIPS].[País - Departamento - Municipio].[Municipio].&amp;[15763 - Sotaquirá]" c="15763 - Sotaquirá" cp="1">
          <x v="4"/>
        </s>
        <s v="[Municipio RIPS].[País - Departamento - Municipio].[Municipio].&amp;[15764 - Soracá]" c="15764 - Soracá" cp="1">
          <x v="4"/>
        </s>
        <s v="[Municipio RIPS].[País - Departamento - Municipio].[Municipio].&amp;[15774 - Susacón]" c="15774 - Susacón" cp="1">
          <x v="4"/>
        </s>
        <s v="[Municipio RIPS].[País - Departamento - Municipio].[Municipio].&amp;[15776 - Sutamarchán]" c="15776 - Sutamarchán" cp="1">
          <x v="4"/>
        </s>
        <s v="[Municipio RIPS].[País - Departamento - Municipio].[Municipio].&amp;[15790 - Tasco]" c="15790 - Tasco" cp="1">
          <x v="4"/>
        </s>
        <s v="[Municipio RIPS].[País - Departamento - Municipio].[Municipio].&amp;[15804 - Tibaná]" c="15804 - Tibaná" cp="1">
          <x v="4"/>
        </s>
        <s v="[Municipio RIPS].[País - Departamento - Municipio].[Municipio].&amp;[15806 - Tibasosa]" c="15806 - Tibasosa" cp="1">
          <x v="4"/>
        </s>
        <s v="[Municipio RIPS].[País - Departamento - Municipio].[Municipio].&amp;[15808 - Tinjacá]" c="15808 - Tinjacá" cp="1">
          <x v="4"/>
        </s>
        <s v="[Municipio RIPS].[País - Departamento - Municipio].[Municipio].&amp;[15810 - Tipacoque]" c="15810 - Tipacoque" cp="1">
          <x v="4"/>
        </s>
        <s v="[Municipio RIPS].[País - Departamento - Municipio].[Municipio].&amp;[15814 - Toca]" c="15814 - Toca" cp="1">
          <x v="4"/>
        </s>
        <s v="[Municipio RIPS].[País - Departamento - Municipio].[Municipio].&amp;[15816 - Togüí]" c="15816 - Togüí" cp="1">
          <x v="4"/>
        </s>
        <s v="[Municipio RIPS].[País - Departamento - Municipio].[Municipio].&amp;[15820 - Tópaga]" c="15820 - Tópaga" cp="1">
          <x v="4"/>
        </s>
        <s v="[Municipio RIPS].[País - Departamento - Municipio].[Municipio].&amp;[15822 - Tota]" c="15822 - Tota" cp="1">
          <x v="4"/>
        </s>
        <s v="[Municipio RIPS].[País - Departamento - Municipio].[Municipio].&amp;[15832 - Tununguá]" c="15832 - Tununguá" cp="1">
          <x v="4"/>
        </s>
        <s v="[Municipio RIPS].[País - Departamento - Municipio].[Municipio].&amp;[15835 - Turmequé]" c="15835 - Turmequé" cp="1">
          <x v="4"/>
        </s>
        <s v="[Municipio RIPS].[País - Departamento - Municipio].[Municipio].&amp;[15837 - Tuta]" c="15837 - Tuta" cp="1">
          <x v="4"/>
        </s>
        <s v="[Municipio RIPS].[País - Departamento - Municipio].[Municipio].&amp;[15839 - Tutazá]" c="15839 - Tutazá" cp="1">
          <x v="4"/>
        </s>
        <s v="[Municipio RIPS].[País - Departamento - Municipio].[Municipio].&amp;[15861 - Ventaquemada]" c="15861 - Ventaquemada" cp="1">
          <x v="4"/>
        </s>
        <s v="[Municipio RIPS].[País - Departamento - Municipio].[Municipio].&amp;[15879 - Viracachá]" c="15879 - Viracachá" cp="1">
          <x v="4"/>
        </s>
        <s v="[Municipio RIPS].[País - Departamento - Municipio].[Municipio].&amp;[17001 - Manizales]" c="17001 - Manizales" cp="1">
          <x v="5"/>
        </s>
        <s v="[Municipio RIPS].[País - Departamento - Municipio].[Municipio].&amp;[17013 - Aguadas]" c="17013 - Aguadas" cp="1">
          <x v="5"/>
        </s>
        <s v="[Municipio RIPS].[País - Departamento - Municipio].[Municipio].&amp;[17088 - Belalcázar]" c="17088 - Belalcázar" cp="1">
          <x v="5"/>
        </s>
        <s v="[Municipio RIPS].[País - Departamento - Municipio].[Municipio].&amp;[17174 - Chinchiná]" c="17174 - Chinchiná" cp="1">
          <x v="5"/>
        </s>
        <s v="[Municipio RIPS].[País - Departamento - Municipio].[Municipio].&amp;[17272 - Filadelfia]" c="17272 - Filadelfia" cp="1">
          <x v="5"/>
        </s>
        <s v="[Municipio RIPS].[País - Departamento - Municipio].[Municipio].&amp;[17388 - La Merced]" c="17388 - La Merced" cp="1">
          <x v="5"/>
        </s>
        <s v="[Municipio RIPS].[País - Departamento - Municipio].[Municipio].&amp;[17444 - Marquetalia]" c="17444 - Marquetalia" cp="1">
          <x v="5"/>
        </s>
        <s v="[Municipio RIPS].[País - Departamento - Municipio].[Municipio].&amp;[17513 - Pácora]" c="17513 - Pácora" cp="1">
          <x v="5"/>
        </s>
        <s v="[Municipio RIPS].[País - Departamento - Municipio].[Municipio].&amp;[17524 - Palestina]" c="17524 - Palestina" cp="1">
          <x v="5"/>
        </s>
        <s v="[Municipio RIPS].[País - Departamento - Municipio].[Municipio].&amp;[17614 - Riosucio]" c="17614 - Riosucio" cp="1">
          <x v="5"/>
        </s>
        <s v="[Municipio RIPS].[País - Departamento - Municipio].[Municipio].&amp;[17616 - Risaralda]" c="17616 - Risaralda" cp="1">
          <x v="5"/>
        </s>
        <s v="[Municipio RIPS].[País - Departamento - Municipio].[Municipio].&amp;[17653 - Salamina]" c="17653 - Salamina" cp="1">
          <x v="5"/>
        </s>
        <s v="[Municipio RIPS].[País - Departamento - Municipio].[Municipio].&amp;[17662 - Samaná]" c="17662 - Samaná" cp="1">
          <x v="5"/>
        </s>
        <s v="[Municipio RIPS].[País - Departamento - Municipio].[Municipio].&amp;[17665 - San José]" c="17665 - San José" cp="1">
          <x v="5"/>
        </s>
        <s v="[Municipio RIPS].[País - Departamento - Municipio].[Municipio].&amp;[17777 - Supía]" c="17777 - Supía" cp="1">
          <x v="5"/>
        </s>
        <s v="[Municipio RIPS].[País - Departamento - Municipio].[Municipio].&amp;[17867 - Victoria]" c="17867 - Victoria" cp="1">
          <x v="5"/>
        </s>
        <s v="[Municipio RIPS].[País - Departamento - Municipio].[Municipio].&amp;[17873 - Villamaría]" c="17873 - Villamaría" cp="1">
          <x v="5"/>
        </s>
        <s v="[Municipio RIPS].[País - Departamento - Municipio].[Municipio].&amp;[17877 - Viterbo]" c="17877 - Viterbo" cp="1">
          <x v="5"/>
        </s>
        <s v="[Municipio RIPS].[País - Departamento - Municipio].[Municipio].&amp;[18001 - Florencia]" c="18001 - Florencia" cp="1">
          <x v="6"/>
        </s>
        <s v="[Municipio RIPS].[País - Departamento - Municipio].[Municipio].&amp;[18029 - Albania]" c="18029 - Albania" cp="1">
          <x v="6"/>
        </s>
        <s v="[Municipio RIPS].[País - Departamento - Municipio].[Municipio].&amp;[18150 - Cartagena Del Chairá]" c="18150 - Cartagena Del Chairá" cp="1">
          <x v="6"/>
        </s>
        <s v="[Municipio RIPS].[País - Departamento - Municipio].[Municipio].&amp;[18247 - El Doncello]" c="18247 - El Doncello" cp="1">
          <x v="6"/>
        </s>
        <s v="[Municipio RIPS].[País - Departamento - Municipio].[Municipio].&amp;[18256 - El Paujil]" c="18256 - El Paujil" cp="1">
          <x v="6"/>
        </s>
        <s v="[Municipio RIPS].[País - Departamento - Municipio].[Municipio].&amp;[18479 - Morelia]" c="18479 - Morelia" cp="1">
          <x v="6"/>
        </s>
        <s v="[Municipio RIPS].[País - Departamento - Municipio].[Municipio].&amp;[18592 - Puerto Rico]" c="18592 - Puerto Rico" cp="1">
          <x v="6"/>
        </s>
        <s v="[Municipio RIPS].[País - Departamento - Municipio].[Municipio].&amp;[18753 - San Vicente Del Caguán]" c="18753 - San Vicente Del Caguán" cp="1">
          <x v="6"/>
        </s>
        <s v="[Municipio RIPS].[País - Departamento - Municipio].[Municipio].&amp;[19001 - Popayán]" c="19001 - Popayán" cp="1">
          <x v="7"/>
        </s>
        <s v="[Municipio RIPS].[País - Departamento - Municipio].[Municipio].&amp;[19050 - Argelia]" c="19050 - Argelia" cp="1">
          <x v="7"/>
        </s>
        <s v="[Municipio RIPS].[País - Departamento - Municipio].[Municipio].&amp;[19075 - Balboa]" c="19075 - Balboa" cp="1">
          <x v="7"/>
        </s>
        <s v="[Municipio RIPS].[País - Departamento - Municipio].[Municipio].&amp;[19100 - Bolívar]" c="19100 - Bolívar" cp="1">
          <x v="7"/>
        </s>
        <s v="[Municipio RIPS].[País - Departamento - Municipio].[Municipio].&amp;[19110 - Buenos Aires]" c="19110 - Buenos Aires" cp="1">
          <x v="7"/>
        </s>
        <s v="[Municipio RIPS].[País - Departamento - Municipio].[Municipio].&amp;[19130 - Cajibío]" c="19130 - Cajibío" cp="1">
          <x v="7"/>
        </s>
        <s v="[Municipio RIPS].[País - Departamento - Municipio].[Municipio].&amp;[19137 - Caldono]" c="19137 - Caldono" cp="1">
          <x v="7"/>
        </s>
        <s v="[Municipio RIPS].[País - Departamento - Municipio].[Municipio].&amp;[19142 - Caloto]" c="19142 - Caloto" cp="1">
          <x v="7"/>
        </s>
        <s v="[Municipio RIPS].[País - Departamento - Municipio].[Municipio].&amp;[19212 - Corinto]" c="19212 - Corinto" cp="1">
          <x v="7"/>
        </s>
        <s v="[Municipio RIPS].[País - Departamento - Municipio].[Municipio].&amp;[19256 - El Tambo]" c="19256 - El Tambo" cp="1">
          <x v="7"/>
        </s>
        <s v="[Municipio RIPS].[País - Departamento - Municipio].[Municipio].&amp;[19290 - Florencia]" c="19290 - Florencia" cp="1">
          <x v="7"/>
        </s>
        <s v="[Municipio RIPS].[País - Departamento - Municipio].[Municipio].&amp;[19300 - Guachené]" c="19300 - Guachené" cp="1">
          <x v="7"/>
        </s>
        <s v="[Municipio RIPS].[País - Departamento - Municipio].[Municipio].&amp;[19318 - Guapi]" c="19318 - Guapi" cp="1">
          <x v="7"/>
        </s>
        <s v="[Municipio RIPS].[País - Departamento - Municipio].[Municipio].&amp;[19355 - Inzá]" c="19355 - Inzá" cp="1">
          <x v="7"/>
        </s>
        <s v="[Municipio RIPS].[País - Departamento - Municipio].[Municipio].&amp;[19364 - Jambaló]" c="19364 - Jambaló" cp="1">
          <x v="7"/>
        </s>
        <s v="[Municipio RIPS].[País - Departamento - Municipio].[Municipio].&amp;[19392 - La Sierra]" c="19392 - La Sierra" cp="1">
          <x v="7"/>
        </s>
        <s v="[Municipio RIPS].[País - Departamento - Municipio].[Municipio].&amp;[19397 - La Vega]" c="19397 - La Vega" cp="1">
          <x v="7"/>
        </s>
        <s v="[Municipio RIPS].[País - Departamento - Municipio].[Municipio].&amp;[19450 - Mercaderes]" c="19450 - Mercaderes" cp="1">
          <x v="7"/>
        </s>
        <s v="[Municipio RIPS].[País - Departamento - Municipio].[Municipio].&amp;[19455 - Miranda]" c="19455 - Miranda" cp="1">
          <x v="7"/>
        </s>
        <s v="[Municipio RIPS].[País - Departamento - Municipio].[Municipio].&amp;[19473 - Morales]" c="19473 - Morales" cp="1">
          <x v="7"/>
        </s>
        <s v="[Municipio RIPS].[País - Departamento - Municipio].[Municipio].&amp;[19513 - Padilla]" c="19513 - Padilla" cp="1">
          <x v="7"/>
        </s>
        <s v="[Municipio RIPS].[País - Departamento - Municipio].[Municipio].&amp;[19532 - Patía]" c="19532 - Patía" cp="1">
          <x v="7"/>
        </s>
        <s v="[Municipio RIPS].[País - Departamento - Municipio].[Municipio].&amp;[19533 - Piamonte]" c="19533 - Piamonte" cp="1">
          <x v="7"/>
        </s>
        <s v="[Municipio RIPS].[País - Departamento - Municipio].[Municipio].&amp;[19548 - Piendamó]" c="19548 - Piendamó" cp="1">
          <x v="7"/>
        </s>
        <s v="[Municipio RIPS].[País - Departamento - Municipio].[Municipio].&amp;[19573 - Puerto Tejada]" c="19573 - Puerto Tejada" cp="1">
          <x v="7"/>
        </s>
        <s v="[Municipio RIPS].[País - Departamento - Municipio].[Municipio].&amp;[19585 - Puracé]" c="19585 - Puracé" cp="1">
          <x v="7"/>
        </s>
        <s v="[Municipio RIPS].[País - Departamento - Municipio].[Municipio].&amp;[19622 - Rosas]" c="19622 - Rosas" cp="1">
          <x v="7"/>
        </s>
        <s v="[Municipio RIPS].[País - Departamento - Municipio].[Municipio].&amp;[19693 - San Sebastián]" c="19693 - San Sebastián" cp="1">
          <x v="7"/>
        </s>
        <s v="[Municipio RIPS].[País - Departamento - Municipio].[Municipio].&amp;[19698 - Santander De Quilichao]" c="19698 - Santander De Quilichao" cp="1">
          <x v="7"/>
        </s>
        <s v="[Municipio RIPS].[País - Departamento - Municipio].[Municipio].&amp;[19701 - Santa Rosa]" c="19701 - Santa Rosa" cp="1">
          <x v="7"/>
        </s>
        <s v="[Municipio RIPS].[País - Departamento - Municipio].[Municipio].&amp;[19743 - Silvia]" c="19743 - Silvia" cp="1">
          <x v="7"/>
        </s>
        <s v="[Municipio RIPS].[País - Departamento - Municipio].[Municipio].&amp;[19760 - Sotara]" c="19760 - Sotara" cp="1">
          <x v="7"/>
        </s>
        <s v="[Municipio RIPS].[País - Departamento - Municipio].[Municipio].&amp;[19780 - Suárez]" c="19780 - Suárez" cp="1">
          <x v="7"/>
        </s>
        <s v="[Municipio RIPS].[País - Departamento - Municipio].[Municipio].&amp;[19785 - Sucre]" c="19785 - Sucre" cp="1">
          <x v="7"/>
        </s>
        <s v="[Municipio RIPS].[País - Departamento - Municipio].[Municipio].&amp;[19807 - Timbío]" c="19807 - Timbío" cp="1">
          <x v="7"/>
        </s>
        <s v="[Municipio RIPS].[País - Departamento - Municipio].[Municipio].&amp;[19821 - Toribio]" c="19821 - Toribio" cp="1">
          <x v="7"/>
        </s>
        <s v="[Municipio RIPS].[País - Departamento - Municipio].[Municipio].&amp;[19824 - Totoró]" c="19824 - Totoró" cp="1">
          <x v="7"/>
        </s>
        <s v="[Municipio RIPS].[País - Departamento - Municipio].[Municipio].&amp;[19845 - Villa Rica]" c="19845 - Villa Rica" cp="1">
          <x v="7"/>
        </s>
        <s v="[Municipio RIPS].[País - Departamento - Municipio].[Municipio].&amp;[20001 - Valledupar]" c="20001 - Valledupar" cp="1">
          <x v="8"/>
        </s>
        <s v="[Municipio RIPS].[País - Departamento - Municipio].[Municipio].&amp;[20011 - Aguachica]" c="20011 - Aguachica" cp="1">
          <x v="8"/>
        </s>
        <s v="[Municipio RIPS].[País - Departamento - Municipio].[Municipio].&amp;[20013 - Agustín Codazzi]" c="20013 - Agustín Codazzi" cp="1">
          <x v="8"/>
        </s>
        <s v="[Municipio RIPS].[País - Departamento - Municipio].[Municipio].&amp;[20032 - Astrea]" c="20032 - Astrea" cp="1">
          <x v="8"/>
        </s>
        <s v="[Municipio RIPS].[País - Departamento - Municipio].[Municipio].&amp;[20045 - Becerril]" c="20045 - Becerril" cp="1">
          <x v="8"/>
        </s>
        <s v="[Municipio RIPS].[País - Departamento - Municipio].[Municipio].&amp;[20060 - Bosconia]" c="20060 - Bosconia" cp="1">
          <x v="8"/>
        </s>
        <s v="[Municipio RIPS].[País - Departamento - Municipio].[Municipio].&amp;[20175 - Chimichagua]" c="20175 - Chimichagua" cp="1">
          <x v="8"/>
        </s>
        <s v="[Municipio RIPS].[País - Departamento - Municipio].[Municipio].&amp;[20178 - Chiriguaná]" c="20178 - Chiriguaná" cp="1">
          <x v="8"/>
        </s>
        <s v="[Municipio RIPS].[País - Departamento - Municipio].[Municipio].&amp;[20228 - Curumaní]" c="20228 - Curumaní" cp="1">
          <x v="8"/>
        </s>
        <s v="[Municipio RIPS].[País - Departamento - Municipio].[Municipio].&amp;[20238 - El Copey]" c="20238 - El Copey" cp="1">
          <x v="8"/>
        </s>
        <s v="[Municipio RIPS].[País - Departamento - Municipio].[Municipio].&amp;[20250 - El Paso]" c="20250 - El Paso" cp="1">
          <x v="8"/>
        </s>
        <s v="[Municipio RIPS].[País - Departamento - Municipio].[Municipio].&amp;[20295 - Gamarra]" c="20295 - Gamarra" cp="1">
          <x v="8"/>
        </s>
        <s v="[Municipio RIPS].[País - Departamento - Municipio].[Municipio].&amp;[20310 - González]" c="20310 - González" cp="1">
          <x v="8"/>
        </s>
        <s v="[Municipio RIPS].[País - Departamento - Municipio].[Municipio].&amp;[20383 - La Gloria]" c="20383 - La Gloria" cp="1">
          <x v="8"/>
        </s>
        <s v="[Municipio RIPS].[País - Departamento - Municipio].[Municipio].&amp;[20400 - La Jagua De Ibirico]" c="20400 - La Jagua De Ibirico" cp="1">
          <x v="8"/>
        </s>
        <s v="[Municipio RIPS].[País - Departamento - Municipio].[Municipio].&amp;[20443 - Manaure]" c="20443 - Manaure" cp="1">
          <x v="8"/>
        </s>
        <s v="[Municipio RIPS].[País - Departamento - Municipio].[Municipio].&amp;[20517 - Pailitas]" c="20517 - Pailitas" cp="1">
          <x v="8"/>
        </s>
        <s v="[Municipio RIPS].[País - Departamento - Municipio].[Municipio].&amp;[20550 - Pelaya]" c="20550 - Pelaya" cp="1">
          <x v="8"/>
        </s>
        <s v="[Municipio RIPS].[País - Departamento - Municipio].[Municipio].&amp;[20570 - Pueblo Bello]" c="20570 - Pueblo Bello" cp="1">
          <x v="8"/>
        </s>
        <s v="[Municipio RIPS].[País - Departamento - Municipio].[Municipio].&amp;[20614 - Río De Oro]" c="20614 - Río De Oro" cp="1">
          <x v="8"/>
        </s>
        <s v="[Municipio RIPS].[País - Departamento - Municipio].[Municipio].&amp;[20621 - La Paz]" c="20621 - La Paz" cp="1">
          <x v="8"/>
        </s>
        <s v="[Municipio RIPS].[País - Departamento - Municipio].[Municipio].&amp;[20710 - San Alberto]" c="20710 - San Alberto" cp="1">
          <x v="8"/>
        </s>
        <s v="[Municipio RIPS].[País - Departamento - Municipio].[Municipio].&amp;[20750 - San Diego]" c="20750 - San Diego" cp="1">
          <x v="8"/>
        </s>
        <s v="[Municipio RIPS].[País - Departamento - Municipio].[Municipio].&amp;[20770 - San Martín]" c="20770 - San Martín" cp="1">
          <x v="8"/>
        </s>
        <s v="[Municipio RIPS].[País - Departamento - Municipio].[Municipio].&amp;[20787 - Tamalameque]" c="20787 - Tamalameque" cp="1">
          <x v="8"/>
        </s>
        <s v="[Municipio RIPS].[País - Departamento - Municipio].[Municipio].&amp;[23001 - Montería]" c="23001 - Montería" cp="1">
          <x v="9"/>
        </s>
        <s v="[Municipio RIPS].[País - Departamento - Municipio].[Municipio].&amp;[23090 - Canalete]" c="23090 - Canalete" cp="1">
          <x v="9"/>
        </s>
        <s v="[Municipio RIPS].[País - Departamento - Municipio].[Municipio].&amp;[23162 - Cereté]" c="23162 - Cereté" cp="1">
          <x v="9"/>
        </s>
        <s v="[Municipio RIPS].[País - Departamento - Municipio].[Municipio].&amp;[23168 - Chimá]" c="23168 - Chimá" cp="1">
          <x v="9"/>
        </s>
        <s v="[Municipio RIPS].[País - Departamento - Municipio].[Municipio].&amp;[23182 - Chinú]" c="23182 - Chinú" cp="1">
          <x v="9"/>
        </s>
        <s v="[Municipio RIPS].[País - Departamento - Municipio].[Municipio].&amp;[23189 - Ciénaga De Oro]" c="23189 - Ciénaga De Oro" cp="1">
          <x v="9"/>
        </s>
        <s v="[Municipio RIPS].[País - Departamento - Municipio].[Municipio].&amp;[23300 - Cotorra]" c="23300 - Cotorra" cp="1">
          <x v="9"/>
        </s>
        <s v="[Municipio RIPS].[País - Departamento - Municipio].[Municipio].&amp;[23417 - Lorica]" c="23417 - Lorica" cp="1">
          <x v="9"/>
        </s>
        <s v="[Municipio RIPS].[País - Departamento - Municipio].[Municipio].&amp;[23419 - Los Córdobas]" c="23419 - Los Córdobas" cp="1">
          <x v="9"/>
        </s>
        <s v="[Municipio RIPS].[País - Departamento - Municipio].[Municipio].&amp;[23466 - Montelíbano]" c="23466 - Montelíbano" cp="1">
          <x v="9"/>
        </s>
        <s v="[Municipio RIPS].[País - Departamento - Municipio].[Municipio].&amp;[23500 - Moñitos]" c="23500 - Moñitos" cp="1">
          <x v="9"/>
        </s>
        <s v="[Municipio RIPS].[País - Departamento - Municipio].[Municipio].&amp;[23570 - Pueblo Nuevo]" c="23570 - Pueblo Nuevo" cp="1">
          <x v="9"/>
        </s>
        <s v="[Municipio RIPS].[País - Departamento - Municipio].[Municipio].&amp;[23586 - Purísima]" c="23586 - Purísima" cp="1">
          <x v="9"/>
        </s>
        <s v="[Municipio RIPS].[País - Departamento - Municipio].[Municipio].&amp;[23670 - San Andrés Sotavento]" c="23670 - San Andrés Sotavento" cp="1">
          <x v="9"/>
        </s>
        <s v="[Municipio RIPS].[País - Departamento - Municipio].[Municipio].&amp;[23675 - San Bernardo Del Viento]" c="23675 - San Bernardo Del Viento" cp="1">
          <x v="9"/>
        </s>
        <s v="[Municipio RIPS].[País - Departamento - Municipio].[Municipio].&amp;[23678 - San Carlos]" c="23678 - San Carlos" cp="1">
          <x v="9"/>
        </s>
        <s v="[Municipio RIPS].[País - Departamento - Municipio].[Municipio].&amp;[23686 - San Pelayo]" c="23686 - San Pelayo" cp="1">
          <x v="9"/>
        </s>
        <s v="[Municipio RIPS].[País - Departamento - Municipio].[Municipio].&amp;[23807 - Tierralta]" c="23807 - Tierralta" cp="1">
          <x v="9"/>
        </s>
        <s v="[Municipio RIPS].[País - Departamento - Municipio].[Municipio].&amp;[23855 - Valencia]" c="23855 - Valencia" cp="1">
          <x v="9"/>
        </s>
        <s v="[Municipio RIPS].[País - Departamento - Municipio].[Municipio].&amp;[25001 - Agua De Dios]" c="25001 - Agua De Dios" cp="1">
          <x v="10"/>
        </s>
        <s v="[Municipio RIPS].[País - Departamento - Municipio].[Municipio].&amp;[25019 - Albán]" c="25019 - Albán" cp="1">
          <x v="10"/>
        </s>
        <s v="[Municipio RIPS].[País - Departamento - Municipio].[Municipio].&amp;[25035 - Anapoima]" c="25035 - Anapoima" cp="1">
          <x v="10"/>
        </s>
        <s v="[Municipio RIPS].[País - Departamento - Municipio].[Municipio].&amp;[25040 - Anolaima]" c="25040 - Anolaima" cp="1">
          <x v="10"/>
        </s>
        <s v="[Municipio RIPS].[País - Departamento - Municipio].[Municipio].&amp;[25053 - Arbeláez]" c="25053 - Arbeláez" cp="1">
          <x v="10"/>
        </s>
        <s v="[Municipio RIPS].[País - Departamento - Municipio].[Municipio].&amp;[25086 - Beltrán]" c="25086 - Beltrán" cp="1">
          <x v="10"/>
        </s>
        <s v="[Municipio RIPS].[País - Departamento - Municipio].[Municipio].&amp;[25099 - Bojacá]" c="25099 - Bojacá" cp="1">
          <x v="10"/>
        </s>
        <s v="[Municipio RIPS].[País - Departamento - Municipio].[Municipio].&amp;[25120 - Cabrera]" c="25120 - Cabrera" cp="1">
          <x v="10"/>
        </s>
        <s v="[Municipio RIPS].[País - Departamento - Municipio].[Municipio].&amp;[25123 - Cachipay]" c="25123 - Cachipay" cp="1">
          <x v="10"/>
        </s>
        <s v="[Municipio RIPS].[País - Departamento - Municipio].[Municipio].&amp;[25126 - Cajicá]" c="25126 - Cajicá" cp="1">
          <x v="10"/>
        </s>
        <s v="[Municipio RIPS].[País - Departamento - Municipio].[Municipio].&amp;[25148 - Caparrapí]" c="25148 - Caparrapí" cp="1">
          <x v="10"/>
        </s>
        <s v="[Municipio RIPS].[País - Departamento - Municipio].[Municipio].&amp;[25151 - Caqueza]" c="25151 - Caqueza" cp="1">
          <x v="10"/>
        </s>
        <s v="[Municipio RIPS].[País - Departamento - Municipio].[Municipio].&amp;[25154 - Carmen De Carupa]" c="25154 - Carmen De Carupa" cp="1">
          <x v="10"/>
        </s>
        <s v="[Municipio RIPS].[País - Departamento - Municipio].[Municipio].&amp;[25168 - Chaguaní]" c="25168 - Chaguaní" cp="1">
          <x v="10"/>
        </s>
        <s v="[Municipio RIPS].[País - Departamento - Municipio].[Municipio].&amp;[25175 - Chía]" c="25175 - Chía" cp="1">
          <x v="10"/>
        </s>
        <s v="[Municipio RIPS].[País - Departamento - Municipio].[Municipio].&amp;[25178 - Chipaque]" c="25178 - Chipaque" cp="1">
          <x v="10"/>
        </s>
        <s v="[Municipio RIPS].[País - Departamento - Municipio].[Municipio].&amp;[25181 - Choachí]" c="25181 - Choachí" cp="1">
          <x v="10"/>
        </s>
        <s v="[Municipio RIPS].[País - Departamento - Municipio].[Municipio].&amp;[25183 - Chocontá]" c="25183 - Chocontá" cp="1">
          <x v="10"/>
        </s>
        <s v="[Municipio RIPS].[País - Departamento - Municipio].[Municipio].&amp;[25200 - Cogua]" c="25200 - Cogua" cp="1">
          <x v="10"/>
        </s>
        <s v="[Municipio RIPS].[País - Departamento - Municipio].[Municipio].&amp;[25214 - Cota]" c="25214 - Cota" cp="1">
          <x v="10"/>
        </s>
        <s v="[Municipio RIPS].[País - Departamento - Municipio].[Municipio].&amp;[25224 - Cucunubá]" c="25224 - Cucunubá" cp="1">
          <x v="10"/>
        </s>
        <s v="[Municipio RIPS].[País - Departamento - Municipio].[Municipio].&amp;[25245 - El Colegio]" c="25245 - El Colegio" cp="1">
          <x v="10"/>
        </s>
        <s v="[Municipio RIPS].[País - Departamento - Municipio].[Municipio].&amp;[25258 - El Peñón]" c="25258 - El Peñón" cp="1">
          <x v="10"/>
        </s>
        <s v="[Municipio RIPS].[País - Departamento - Municipio].[Municipio].&amp;[25260 - El Rosal]" c="25260 - El Rosal" cp="1">
          <x v="10"/>
        </s>
        <s v="[Municipio RIPS].[País - Departamento - Municipio].[Municipio].&amp;[25269 - Facatativá]" c="25269 - Facatativá" cp="1">
          <x v="10"/>
        </s>
        <s v="[Municipio RIPS].[País - Departamento - Municipio].[Municipio].&amp;[25279 - Fomeque]" c="25279 - Fomeque" cp="1">
          <x v="10"/>
        </s>
        <s v="[Municipio RIPS].[País - Departamento - Municipio].[Municipio].&amp;[25286 - Funza]" c="25286 - Funza" cp="1">
          <x v="10"/>
        </s>
        <s v="[Municipio RIPS].[País - Departamento - Municipio].[Municipio].&amp;[25288 - Fúquene]" c="25288 - Fúquene" cp="1">
          <x v="10"/>
        </s>
        <s v="[Municipio RIPS].[País - Departamento - Municipio].[Municipio].&amp;[25290 - Fusagasugá]" c="25290 - Fusagasugá" cp="1">
          <x v="10"/>
        </s>
        <s v="[Municipio RIPS].[País - Departamento - Municipio].[Municipio].&amp;[25295 - Gachancipá]" c="25295 - Gachancipá" cp="1">
          <x v="10"/>
        </s>
        <s v="[Municipio RIPS].[País - Departamento - Municipio].[Municipio].&amp;[25297 - Gachetá]" c="25297 - Gachetá" cp="1">
          <x v="10"/>
        </s>
        <s v="[Municipio RIPS].[País - Departamento - Municipio].[Municipio].&amp;[25307 - Girardot]" c="25307 - Girardot" cp="1">
          <x v="10"/>
        </s>
        <s v="[Municipio RIPS].[País - Departamento - Municipio].[Municipio].&amp;[25312 - Granada]" c="25312 - Granada" cp="1">
          <x v="10"/>
        </s>
        <s v="[Municipio RIPS].[País - Departamento - Municipio].[Municipio].&amp;[25317 - Guachetá]" c="25317 - Guachetá" cp="1">
          <x v="10"/>
        </s>
        <s v="[Municipio RIPS].[País - Departamento - Municipio].[Municipio].&amp;[25320 - Guaduas]" c="25320 - Guaduas" cp="1">
          <x v="10"/>
        </s>
        <s v="[Municipio RIPS].[País - Departamento - Municipio].[Municipio].&amp;[25322 - Guasca]" c="25322 - Guasca" cp="1">
          <x v="10"/>
        </s>
        <s v="[Municipio RIPS].[País - Departamento - Municipio].[Municipio].&amp;[25328 - Guayabal De Siquima]" c="25328 - Guayabal De Siquima" cp="1">
          <x v="10"/>
        </s>
        <s v="[Municipio RIPS].[País - Departamento - Municipio].[Municipio].&amp;[25335 - Guayabetal]" c="25335 - Guayabetal" cp="1">
          <x v="10"/>
        </s>
        <s v="[Municipio RIPS].[País - Departamento - Municipio].[Municipio].&amp;[25339 - Gutiérrez]" c="25339 - Gutiérrez" cp="1">
          <x v="10"/>
        </s>
        <s v="[Municipio RIPS].[País - Departamento - Municipio].[Municipio].&amp;[25368 - Jerusalén]" c="25368 - Jerusalén" cp="1">
          <x v="10"/>
        </s>
        <s v="[Municipio RIPS].[País - Departamento - Municipio].[Municipio].&amp;[25372 - Junín]" c="25372 - Junín" cp="1">
          <x v="10"/>
        </s>
        <s v="[Municipio RIPS].[País - Departamento - Municipio].[Municipio].&amp;[25377 - La Calera]" c="25377 - La Calera" cp="1">
          <x v="10"/>
        </s>
        <s v="[Municipio RIPS].[País - Departamento - Municipio].[Municipio].&amp;[25386 - La Mesa]" c="25386 - La Mesa" cp="1">
          <x v="10"/>
        </s>
        <s v="[Municipio RIPS].[País - Departamento - Municipio].[Municipio].&amp;[25394 - La Palma]" c="25394 - La Palma" cp="1">
          <x v="10"/>
        </s>
        <s v="[Municipio RIPS].[País - Departamento - Municipio].[Municipio].&amp;[25398 - La Peña]" c="25398 - La Peña" cp="1">
          <x v="10"/>
        </s>
        <s v="[Municipio RIPS].[País - Departamento - Municipio].[Municipio].&amp;[25402 - La Vega]" c="25402 - La Vega" cp="1">
          <x v="10"/>
        </s>
        <s v="[Municipio RIPS].[País - Departamento - Municipio].[Municipio].&amp;[25407 - Lenguazaque]" c="25407 - Lenguazaque" cp="1">
          <x v="10"/>
        </s>
        <s v="[Municipio RIPS].[País - Departamento - Municipio].[Municipio].&amp;[25426 - Macheta]" c="25426 - Macheta" cp="1">
          <x v="10"/>
        </s>
        <s v="[Municipio RIPS].[País - Departamento - Municipio].[Municipio].&amp;[25430 - Madrid]" c="25430 - Madrid" cp="1">
          <x v="10"/>
        </s>
        <s v="[Municipio RIPS].[País - Departamento - Municipio].[Municipio].&amp;[25438 - Medina]" c="25438 - Medina" cp="1">
          <x v="10"/>
        </s>
        <s v="[Municipio RIPS].[País - Departamento - Municipio].[Municipio].&amp;[25473 - Mosquera]" c="25473 - Mosquera" cp="1">
          <x v="10"/>
        </s>
        <s v="[Municipio RIPS].[País - Departamento - Municipio].[Municipio].&amp;[25483 - Nariño]" c="25483 - Nariño" cp="1">
          <x v="10"/>
        </s>
        <s v="[Municipio RIPS].[País - Departamento - Municipio].[Municipio].&amp;[25486 - Nemocón]" c="25486 - Nemocón" cp="1">
          <x v="10"/>
        </s>
        <s v="[Municipio RIPS].[País - Departamento - Municipio].[Municipio].&amp;[25488 - Nilo]" c="25488 - Nilo" cp="1">
          <x v="10"/>
        </s>
        <s v="[Municipio RIPS].[País - Departamento - Municipio].[Municipio].&amp;[25489 - Nimaima]" c="25489 - Nimaima" cp="1">
          <x v="10"/>
        </s>
        <s v="[Municipio RIPS].[País - Departamento - Municipio].[Municipio].&amp;[25491 - Nocaima]" c="25491 - Nocaima" cp="1">
          <x v="10"/>
        </s>
        <s v="[Municipio RIPS].[País - Departamento - Municipio].[Municipio].&amp;[25506 - Venecia]" c="25506 - Venecia" cp="1">
          <x v="10"/>
        </s>
        <s v="[Municipio RIPS].[País - Departamento - Municipio].[Municipio].&amp;[25513 - Pacho]" c="25513 - Pacho" cp="1">
          <x v="10"/>
        </s>
        <s v="[Municipio RIPS].[País - Departamento - Municipio].[Municipio].&amp;[25530 - Paratebueno]" c="25530 - Paratebueno" cp="1">
          <x v="10"/>
        </s>
        <s v="[Municipio RIPS].[País - Departamento - Municipio].[Municipio].&amp;[25572 - Puerto Salgar]" c="25572 - Puerto Salgar" cp="1">
          <x v="10"/>
        </s>
        <s v="[Municipio RIPS].[País - Departamento - Municipio].[Municipio].&amp;[25580 - Pulí]" c="25580 - Pulí" cp="1">
          <x v="10"/>
        </s>
        <s v="[Municipio RIPS].[País - Departamento - Municipio].[Municipio].&amp;[25592 - Quebradanegra]" c="25592 - Quebradanegra" cp="1">
          <x v="10"/>
        </s>
        <s v="[Municipio RIPS].[País - Departamento - Municipio].[Municipio].&amp;[25596 - Quipile]" c="25596 - Quipile" cp="1">
          <x v="10"/>
        </s>
        <s v="[Municipio RIPS].[País - Departamento - Municipio].[Municipio].&amp;[25612 - Ricaurte]" c="25612 - Ricaurte" cp="1">
          <x v="10"/>
        </s>
        <s v="[Municipio RIPS].[País - Departamento - Municipio].[Municipio].&amp;[25645 - San Antonio Del Tequendama]" c="25645 - San Antonio Del Tequendama" cp="1">
          <x v="10"/>
        </s>
        <s v="[Municipio RIPS].[País - Departamento - Municipio].[Municipio].&amp;[25649 - San Bernardo]" c="25649 - San Bernardo" cp="1">
          <x v="10"/>
        </s>
        <s v="[Municipio RIPS].[País - Departamento - Municipio].[Municipio].&amp;[25653 - San Cayetano]" c="25653 - San Cayetano" cp="1">
          <x v="10"/>
        </s>
        <s v="[Municipio RIPS].[País - Departamento - Municipio].[Municipio].&amp;[25658 - San Francisco]" c="25658 - San Francisco" cp="1">
          <x v="10"/>
        </s>
        <s v="[Municipio RIPS].[País - Departamento - Municipio].[Municipio].&amp;[25662 - San Juan De Río Seco]" c="25662 - San Juan De Río Seco" cp="1">
          <x v="10"/>
        </s>
        <s v="[Municipio RIPS].[País - Departamento - Municipio].[Municipio].&amp;[25718 - Sasaima]" c="25718 - Sasaima" cp="1">
          <x v="10"/>
        </s>
        <s v="[Municipio RIPS].[País - Departamento - Municipio].[Municipio].&amp;[25736 - Sesquilé]" c="25736 - Sesquilé" cp="1">
          <x v="10"/>
        </s>
        <s v="[Municipio RIPS].[País - Departamento - Municipio].[Municipio].&amp;[25740 - Sibaté]" c="25740 - Sibaté" cp="1">
          <x v="10"/>
        </s>
        <s v="[Municipio RIPS].[País - Departamento - Municipio].[Municipio].&amp;[25743 - Silvania]" c="25743 - Silvania" cp="1">
          <x v="10"/>
        </s>
        <s v="[Municipio RIPS].[País - Departamento - Municipio].[Municipio].&amp;[25745 - Simijaca]" c="25745 - Simijaca" cp="1">
          <x v="10"/>
        </s>
        <s v="[Municipio RIPS].[País - Departamento - Municipio].[Municipio].&amp;[25754 - Soacha]" c="25754 - Soacha" cp="1">
          <x v="10"/>
        </s>
        <s v="[Municipio RIPS].[País - Departamento - Municipio].[Municipio].&amp;[25758 - Sopó]" c="25758 - Sopó" cp="1">
          <x v="10"/>
        </s>
        <s v="[Municipio RIPS].[País - Departamento - Municipio].[Municipio].&amp;[25769 - Subachoque]" c="25769 - Subachoque" cp="1">
          <x v="10"/>
        </s>
        <s v="[Municipio RIPS].[País - Departamento - Municipio].[Municipio].&amp;[25772 - Suesca]" c="25772 - Suesca" cp="1">
          <x v="10"/>
        </s>
        <s v="[Municipio RIPS].[País - Departamento - Municipio].[Municipio].&amp;[25777 - Supatá]" c="25777 - Supatá" cp="1">
          <x v="10"/>
        </s>
        <s v="[Municipio RIPS].[País - Departamento - Municipio].[Municipio].&amp;[25779 - Susa]" c="25779 - Susa" cp="1">
          <x v="10"/>
        </s>
        <s v="[Municipio RIPS].[País - Departamento - Municipio].[Municipio].&amp;[25781 - Sutatausa]" c="25781 - Sutatausa" cp="1">
          <x v="10"/>
        </s>
        <s v="[Municipio RIPS].[País - Departamento - Municipio].[Municipio].&amp;[25785 - Tabio]" c="25785 - Tabio" cp="1">
          <x v="10"/>
        </s>
        <s v="[Municipio RIPS].[País - Departamento - Municipio].[Municipio].&amp;[25793 - Tausa]" c="25793 - Tausa" cp="1">
          <x v="10"/>
        </s>
        <s v="[Municipio RIPS].[País - Departamento - Municipio].[Municipio].&amp;[25797 - Tena]" c="25797 - Tena" cp="1">
          <x v="10"/>
        </s>
        <s v="[Municipio RIPS].[País - Departamento - Municipio].[Municipio].&amp;[25799 - Tenjo]" c="25799 - Tenjo" cp="1">
          <x v="10"/>
        </s>
        <s v="[Municipio RIPS].[País - Departamento - Municipio].[Municipio].&amp;[25805 - Tibacuy]" c="25805 - Tibacuy" cp="1">
          <x v="10"/>
        </s>
        <s v="[Municipio RIPS].[País - Departamento - Municipio].[Municipio].&amp;[25815 - Tocaima]" c="25815 - Tocaima" cp="1">
          <x v="10"/>
        </s>
        <s v="[Municipio RIPS].[País - Departamento - Municipio].[Municipio].&amp;[25817 - Tocancipá]" c="25817 - Tocancipá" cp="1">
          <x v="10"/>
        </s>
        <s v="[Municipio RIPS].[País - Departamento - Municipio].[Municipio].&amp;[25823 - Topaipí]" c="25823 - Topaipí" cp="1">
          <x v="10"/>
        </s>
        <s v="[Municipio RIPS].[País - Departamento - Municipio].[Municipio].&amp;[25839 - Ubalá]" c="25839 - Ubalá" cp="1">
          <x v="10"/>
        </s>
        <s v="[Municipio RIPS].[País - Departamento - Municipio].[Municipio].&amp;[25841 - Ubaque]" c="25841 - Ubaque" cp="1">
          <x v="10"/>
        </s>
        <s v="[Municipio RIPS].[País - Departamento - Municipio].[Municipio].&amp;[25843 - Villa De San Diego De Ubate]" c="25843 - Villa De San Diego De Ubate" cp="1">
          <x v="10"/>
        </s>
        <s v="[Municipio RIPS].[País - Departamento - Municipio].[Municipio].&amp;[25851 - Útica]" c="25851 - Útica" cp="1">
          <x v="10"/>
        </s>
        <s v="[Municipio RIPS].[País - Departamento - Municipio].[Municipio].&amp;[25862 - Vergara]" c="25862 - Vergara" cp="1">
          <x v="10"/>
        </s>
        <s v="[Municipio RIPS].[País - Departamento - Municipio].[Municipio].&amp;[25867 - Vianí]" c="25867 - Vianí" cp="1">
          <x v="10"/>
        </s>
        <s v="[Municipio RIPS].[País - Departamento - Municipio].[Municipio].&amp;[25871 - Villagómez]" c="25871 - Villagómez" cp="1">
          <x v="10"/>
        </s>
        <s v="[Municipio RIPS].[País - Departamento - Municipio].[Municipio].&amp;[25873 - Villapinzón]" c="25873 - Villapinzón" cp="1">
          <x v="10"/>
        </s>
        <s v="[Municipio RIPS].[País - Departamento - Municipio].[Municipio].&amp;[25875 - Villeta]" c="25875 - Villeta" cp="1">
          <x v="10"/>
        </s>
        <s v="[Municipio RIPS].[País - Departamento - Municipio].[Municipio].&amp;[25878 - Viotá]" c="25878 - Viotá" cp="1">
          <x v="10"/>
        </s>
        <s v="[Municipio RIPS].[País - Departamento - Municipio].[Municipio].&amp;[25898 - Zipacón]" c="25898 - Zipacón" cp="1">
          <x v="10"/>
        </s>
        <s v="[Municipio RIPS].[País - Departamento - Municipio].[Municipio].&amp;[25899 - Zipaquirá]" c="25899 - Zipaquirá" cp="1">
          <x v="10"/>
        </s>
        <s v="[Municipio RIPS].[País - Departamento - Municipio].[Municipio].&amp;[27001 - Quibdó]" c="27001 - Quibdó" cp="1">
          <x v="11"/>
        </s>
        <s v="[Municipio RIPS].[País - Departamento - Municipio].[Municipio].&amp;[27077 - Bajo Baudó]" c="27077 - Bajo Baudó" cp="1">
          <x v="11"/>
        </s>
        <s v="[Municipio RIPS].[País - Departamento - Municipio].[Municipio].&amp;[27086 - Belén De Bajirá]" c="27086 - Belén De Bajirá" cp="1">
          <x v="11"/>
        </s>
        <s v="[Municipio RIPS].[País - Departamento - Municipio].[Municipio].&amp;[27205 - Condoto]" c="27205 - Condoto" cp="1">
          <x v="11"/>
        </s>
        <s v="[Municipio RIPS].[País - Departamento - Municipio].[Municipio].&amp;[27245 - El Carmen De Atrato]" c="27245 - El Carmen De Atrato" cp="1">
          <x v="11"/>
        </s>
        <s v="[Municipio RIPS].[País - Departamento - Municipio].[Municipio].&amp;[27361 - Istmina]" c="27361 - Istmina" cp="1">
          <x v="11"/>
        </s>
        <s v="[Municipio RIPS].[País - Departamento - Municipio].[Municipio].&amp;[27660 - San José Del Palmar]" c="27660 - San José Del Palmar" cp="1">
          <x v="11"/>
        </s>
        <s v="[Municipio RIPS].[País - Departamento - Municipio].[Municipio].&amp;[41001 - Neiva]" c="41001 - Neiva" cp="1">
          <x v="12"/>
        </s>
        <s v="[Municipio RIPS].[País - Departamento - Municipio].[Municipio].&amp;[41006 - Acevedo]" c="41006 - Acevedo" cp="1">
          <x v="12"/>
        </s>
        <s v="[Municipio RIPS].[País - Departamento - Municipio].[Municipio].&amp;[41013 - Agrado]" c="41013 - Agrado" cp="1">
          <x v="12"/>
        </s>
        <s v="[Municipio RIPS].[País - Departamento - Municipio].[Municipio].&amp;[41016 - Aipe]" c="41016 - Aipe" cp="1">
          <x v="12"/>
        </s>
        <s v="[Municipio RIPS].[País - Departamento - Municipio].[Municipio].&amp;[41020 - Algeciras]" c="41020 - Algeciras" cp="1">
          <x v="12"/>
        </s>
        <s v="[Municipio RIPS].[País - Departamento - Municipio].[Municipio].&amp;[41026 - Altamira]" c="41026 - Altamira" cp="1">
          <x v="12"/>
        </s>
        <s v="[Municipio RIPS].[País - Departamento - Municipio].[Municipio].&amp;[41078 - Baraya]" c="41078 - Baraya" cp="1">
          <x v="12"/>
        </s>
        <s v="[Municipio RIPS].[País - Departamento - Municipio].[Municipio].&amp;[41132 - Campoalegre]" c="41132 - Campoalegre" cp="1">
          <x v="12"/>
        </s>
        <s v="[Municipio RIPS].[País - Departamento - Municipio].[Municipio].&amp;[41206 - Colombia]" c="41206 - Colombia" cp="1">
          <x v="12"/>
        </s>
        <s v="[Municipio RIPS].[País - Departamento - Municipio].[Municipio].&amp;[41244 - Elías]" c="41244 - Elías" cp="1">
          <x v="12"/>
        </s>
        <s v="[Municipio RIPS].[País - Departamento - Municipio].[Municipio].&amp;[41298 - Garzón]" c="41298 - Garzón" cp="1">
          <x v="12"/>
        </s>
        <s v="[Municipio RIPS].[País - Departamento - Municipio].[Municipio].&amp;[41306 - Gigante]" c="41306 - Gigante" cp="1">
          <x v="12"/>
        </s>
        <s v="[Municipio RIPS].[País - Departamento - Municipio].[Municipio].&amp;[41319 - Guadalupe]" c="41319 - Guadalupe" cp="1">
          <x v="12"/>
        </s>
        <s v="[Municipio RIPS].[País - Departamento - Municipio].[Municipio].&amp;[41349 - Hobo]" c="41349 - Hobo" cp="1">
          <x v="12"/>
        </s>
        <s v="[Municipio RIPS].[País - Departamento - Municipio].[Municipio].&amp;[41359 - Isnos]" c="41359 - Isnos" cp="1">
          <x v="12"/>
        </s>
        <s v="[Municipio RIPS].[País - Departamento - Municipio].[Municipio].&amp;[41396 - La Plata]" c="41396 - La Plata" cp="1">
          <x v="12"/>
        </s>
        <s v="[Municipio RIPS].[País - Departamento - Municipio].[Municipio].&amp;[41483 - Nátaga]" c="41483 - Nátaga" cp="1">
          <x v="12"/>
        </s>
        <s v="[Municipio RIPS].[País - Departamento - Municipio].[Municipio].&amp;[41524 - Palermo]" c="41524 - Palermo" cp="1">
          <x v="12"/>
        </s>
        <s v="[Municipio RIPS].[País - Departamento - Municipio].[Municipio].&amp;[41530 - Palestina]" c="41530 - Palestina" cp="1">
          <x v="12"/>
        </s>
        <s v="[Municipio RIPS].[País - Departamento - Municipio].[Municipio].&amp;[41548 - Pital]" c="41548 - Pital" cp="1">
          <x v="12"/>
        </s>
        <s v="[Municipio RIPS].[País - Departamento - Municipio].[Municipio].&amp;[41551 - Pitalito]" c="41551 - Pitalito" cp="1">
          <x v="12"/>
        </s>
        <s v="[Municipio RIPS].[País - Departamento - Municipio].[Municipio].&amp;[41615 - Rivera]" c="41615 - Rivera" cp="1">
          <x v="12"/>
        </s>
        <s v="[Municipio RIPS].[País - Departamento - Municipio].[Municipio].&amp;[41660 - Saladoblanco]" c="41660 - Saladoblanco" cp="1">
          <x v="12"/>
        </s>
        <s v="[Municipio RIPS].[País - Departamento - Municipio].[Municipio].&amp;[41668 - San Agustín]" c="41668 - San Agustín" cp="1">
          <x v="12"/>
        </s>
        <s v="[Municipio RIPS].[País - Departamento - Municipio].[Municipio].&amp;[41676 - Santa María]" c="41676 - Santa María" cp="1">
          <x v="12"/>
        </s>
        <s v="[Municipio RIPS].[País - Departamento - Municipio].[Municipio].&amp;[41770 - Suaza]" c="41770 - Suaza" cp="1">
          <x v="12"/>
        </s>
        <s v="[Municipio RIPS].[País - Departamento - Municipio].[Municipio].&amp;[41791 - Tarqui]" c="41791 - Tarqui" cp="1">
          <x v="12"/>
        </s>
        <s v="[Municipio RIPS].[País - Departamento - Municipio].[Municipio].&amp;[41799 - Tello]" c="41799 - Tello" cp="1">
          <x v="12"/>
        </s>
        <s v="[Municipio RIPS].[País - Departamento - Municipio].[Municipio].&amp;[41801 - Teruel]" c="41801 - Teruel" cp="1">
          <x v="12"/>
        </s>
        <s v="[Municipio RIPS].[País - Departamento - Municipio].[Municipio].&amp;[41807 - Timaná]" c="41807 - Timaná" cp="1">
          <x v="12"/>
        </s>
        <s v="[Municipio RIPS].[País - Departamento - Municipio].[Municipio].&amp;[41872 - Villavieja]" c="41872 - Villavieja" cp="1">
          <x v="12"/>
        </s>
        <s v="[Municipio RIPS].[País - Departamento - Municipio].[Municipio].&amp;[41885 - Yaguará]" c="41885 - Yaguará" cp="1">
          <x v="12"/>
        </s>
        <s v="[Municipio RIPS].[País - Departamento - Municipio].[Municipio].&amp;[44001 - Riohacha]" c="44001 - Riohacha" cp="1">
          <x v="13"/>
        </s>
        <s v="[Municipio RIPS].[País - Departamento - Municipio].[Municipio].&amp;[44035 - Albania]" c="44035 - Albania" cp="1">
          <x v="13"/>
        </s>
        <s v="[Municipio RIPS].[País - Departamento - Municipio].[Municipio].&amp;[44078 - Barrancas]" c="44078 - Barrancas" cp="1">
          <x v="13"/>
        </s>
        <s v="[Municipio RIPS].[País - Departamento - Municipio].[Municipio].&amp;[44090 - Dibulla]" c="44090 - Dibulla" cp="1">
          <x v="13"/>
        </s>
        <s v="[Municipio RIPS].[País - Departamento - Municipio].[Municipio].&amp;[44098 - Distracción]" c="44098 - Distracción" cp="1">
          <x v="13"/>
        </s>
        <s v="[Municipio RIPS].[País - Departamento - Municipio].[Municipio].&amp;[44110 - El Molino]" c="44110 - El Molino" cp="1">
          <x v="13"/>
        </s>
        <s v="[Municipio RIPS].[País - Departamento - Municipio].[Municipio].&amp;[44279 - Fonseca]" c="44279 - Fonseca" cp="1">
          <x v="13"/>
        </s>
        <s v="[Municipio RIPS].[País - Departamento - Municipio].[Municipio].&amp;[44378 - Hatonuevo]" c="44378 - Hatonuevo" cp="1">
          <x v="13"/>
        </s>
        <s v="[Municipio RIPS].[País - Departamento - Municipio].[Municipio].&amp;[44420 - La Jagua Del Pilar]" c="44420 - La Jagua Del Pilar" cp="1">
          <x v="13"/>
        </s>
        <s v="[Municipio RIPS].[País - Departamento - Municipio].[Municipio].&amp;[44430 - Maicao]" c="44430 - Maicao" cp="1">
          <x v="13"/>
        </s>
        <s v="[Municipio RIPS].[País - Departamento - Municipio].[Municipio].&amp;[44560 - Manaure]" c="44560 - Manaure" cp="1">
          <x v="13"/>
        </s>
        <s v="[Municipio RIPS].[País - Departamento - Municipio].[Municipio].&amp;[44650 - San Juan Del Cesar]" c="44650 - San Juan Del Cesar" cp="1">
          <x v="13"/>
        </s>
        <s v="[Municipio RIPS].[País - Departamento - Municipio].[Municipio].&amp;[44847 - Uribia]" c="44847 - Uribia" cp="1">
          <x v="13"/>
        </s>
        <s v="[Municipio RIPS].[País - Departamento - Municipio].[Municipio].&amp;[44855 - Urumita]" c="44855 - Urumita" cp="1">
          <x v="13"/>
        </s>
        <s v="[Municipio RIPS].[País - Departamento - Municipio].[Municipio].&amp;[44874 - Villanueva]" c="44874 - Villanueva" cp="1">
          <x v="13"/>
        </s>
        <s v="[Municipio RIPS].[País - Departamento - Municipio].[Municipio].&amp;[47001 - Santa Marta]" c="47001 - Santa Marta" cp="1">
          <x v="14"/>
        </s>
        <s v="[Municipio RIPS].[País - Departamento - Municipio].[Municipio].&amp;[47030 - Algarrobo]" c="47030 - Algarrobo" cp="1">
          <x v="14"/>
        </s>
        <s v="[Municipio RIPS].[País - Departamento - Municipio].[Municipio].&amp;[47053 - Aracataca]" c="47053 - Aracataca" cp="1">
          <x v="14"/>
        </s>
        <s v="[Municipio RIPS].[País - Departamento - Municipio].[Municipio].&amp;[47058 - Ariguaní]" c="47058 - Ariguaní" cp="1">
          <x v="14"/>
        </s>
        <s v="[Municipio RIPS].[País - Departamento - Municipio].[Municipio].&amp;[47161 - Cerro San Antonio]" c="47161 - Cerro San Antonio" cp="1">
          <x v="14"/>
        </s>
        <s v="[Municipio RIPS].[País - Departamento - Municipio].[Municipio].&amp;[47170 - Chibolo]" c="47170 - Chibolo" cp="1">
          <x v="14"/>
        </s>
        <s v="[Municipio RIPS].[País - Departamento - Municipio].[Municipio].&amp;[47189 - Ciénaga]" c="47189 - Ciénaga" cp="1">
          <x v="14"/>
        </s>
        <s v="[Municipio RIPS].[País - Departamento - Municipio].[Municipio].&amp;[47205 - Concordia]" c="47205 - Concordia" cp="1">
          <x v="14"/>
        </s>
        <s v="[Municipio RIPS].[País - Departamento - Municipio].[Municipio].&amp;[47245 - El Banco]" c="47245 - El Banco" cp="1">
          <x v="14"/>
        </s>
        <s v="[Municipio RIPS].[País - Departamento - Municipio].[Municipio].&amp;[47258 - El Piñon]" c="47258 - El Piñon" cp="1">
          <x v="14"/>
        </s>
        <s v="[Municipio RIPS].[País - Departamento - Municipio].[Municipio].&amp;[47268 - El Retén]" c="47268 - El Retén" cp="1">
          <x v="14"/>
        </s>
        <s v="[Municipio RIPS].[País - Departamento - Municipio].[Municipio].&amp;[47288 - Fundación]" c="47288 - Fundación" cp="1">
          <x v="14"/>
        </s>
        <s v="[Municipio RIPS].[País - Departamento - Municipio].[Municipio].&amp;[47318 - Guamal]" c="47318 - Guamal" cp="1">
          <x v="14"/>
        </s>
        <s v="[Municipio RIPS].[País - Departamento - Municipio].[Municipio].&amp;[47460 - Nueva Granada]" c="47460 - Nueva Granada" cp="1">
          <x v="14"/>
        </s>
        <s v="[Municipio RIPS].[País - Departamento - Municipio].[Municipio].&amp;[47541 - Pedraza]" c="47541 - Pedraza" cp="1">
          <x v="14"/>
        </s>
        <s v="[Municipio RIPS].[País - Departamento - Municipio].[Municipio].&amp;[47545 - Pijiño Del Carmen]" c="47545 - Pijiño Del Carmen" cp="1">
          <x v="14"/>
        </s>
        <s v="[Municipio RIPS].[País - Departamento - Municipio].[Municipio].&amp;[47551 - Pivijay]" c="47551 - Pivijay" cp="1">
          <x v="14"/>
        </s>
        <s v="[Municipio RIPS].[País - Departamento - Municipio].[Municipio].&amp;[47555 - Plato]" c="47555 - Plato" cp="1">
          <x v="14"/>
        </s>
        <s v="[Municipio RIPS].[País - Departamento - Municipio].[Municipio].&amp;[47570 - Puebloviejo]" c="47570 - Puebloviejo" cp="1">
          <x v="14"/>
        </s>
        <s v="[Municipio RIPS].[País - Departamento - Municipio].[Municipio].&amp;[47605 - Remolino]" c="47605 - Remolino" cp="1">
          <x v="14"/>
        </s>
        <s v="[Municipio RIPS].[País - Departamento - Municipio].[Municipio].&amp;[47660 - Sabanas De San Angel]" c="47660 - Sabanas De San Angel" cp="1">
          <x v="14"/>
        </s>
        <s v="[Municipio RIPS].[País - Departamento - Municipio].[Municipio].&amp;[47675 - Salamina]" c="47675 - Salamina" cp="1">
          <x v="14"/>
        </s>
        <s v="[Municipio RIPS].[País - Departamento - Municipio].[Municipio].&amp;[47692 - San Sebastián De Buenavista]" c="47692 - San Sebastián De Buenavista" cp="1">
          <x v="14"/>
        </s>
        <s v="[Municipio RIPS].[País - Departamento - Municipio].[Municipio].&amp;[47703 - San Zenón]" c="47703 - San Zenón" cp="1">
          <x v="14"/>
        </s>
        <s v="[Municipio RIPS].[País - Departamento - Municipio].[Municipio].&amp;[47707 - Santa Ana]" c="47707 - Santa Ana" cp="1">
          <x v="14"/>
        </s>
        <s v="[Municipio RIPS].[País - Departamento - Municipio].[Municipio].&amp;[47720 - Santa Bárbara De Pinto]" c="47720 - Santa Bárbara De Pinto" cp="1">
          <x v="14"/>
        </s>
        <s v="[Municipio RIPS].[País - Departamento - Municipio].[Municipio].&amp;[47745 - Sitionuevo]" c="47745 - Sitionuevo" cp="1">
          <x v="14"/>
        </s>
        <s v="[Municipio RIPS].[País - Departamento - Municipio].[Municipio].&amp;[47798 - Tenerife]" c="47798 - Tenerife" cp="1">
          <x v="14"/>
        </s>
        <s v="[Municipio RIPS].[País - Departamento - Municipio].[Municipio].&amp;[47960 - Zapayán]" c="47960 - Zapayán" cp="1">
          <x v="14"/>
        </s>
        <s v="[Municipio RIPS].[País - Departamento - Municipio].[Municipio].&amp;[47980 - Zona Bananera]" c="47980 - Zona Bananera" cp="1">
          <x v="14"/>
        </s>
        <s v="[Municipio RIPS].[País - Departamento - Municipio].[Municipio].&amp;[50001 - Villavicencio]" c="50001 - Villavicencio" cp="1">
          <x v="15"/>
        </s>
        <s v="[Municipio RIPS].[País - Departamento - Municipio].[Municipio].&amp;[50006 - Acacías]" c="50006 - Acacías" cp="1">
          <x v="15"/>
        </s>
        <s v="[Municipio RIPS].[País - Departamento - Municipio].[Municipio].&amp;[50110 - Barranca De Upía]" c="50110 - Barranca De Upía" cp="1">
          <x v="15"/>
        </s>
        <s v="[Municipio RIPS].[País - Departamento - Municipio].[Municipio].&amp;[50124 - Cabuyaro]" c="50124 - Cabuyaro" cp="1">
          <x v="15"/>
        </s>
        <s v="[Municipio RIPS].[País - Departamento - Municipio].[Municipio].&amp;[50150 - Castilla La Nueva]" c="50150 - Castilla La Nueva" cp="1">
          <x v="15"/>
        </s>
        <s v="[Municipio RIPS].[País - Departamento - Municipio].[Municipio].&amp;[50223 - Cubarral]" c="50223 - Cubarral" cp="1">
          <x v="15"/>
        </s>
        <s v="[Municipio RIPS].[País - Departamento - Municipio].[Municipio].&amp;[50226 - Cumaral]" c="50226 - Cumaral" cp="1">
          <x v="15"/>
        </s>
        <s v="[Municipio RIPS].[País - Departamento - Municipio].[Municipio].&amp;[50245 - El Calvario]" c="50245 - El Calvario" cp="1">
          <x v="15"/>
        </s>
        <s v="[Municipio RIPS].[País - Departamento - Municipio].[Municipio].&amp;[50251 - El Castillo]" c="50251 - El Castillo" cp="1">
          <x v="15"/>
        </s>
        <s v="[Municipio RIPS].[País - Departamento - Municipio].[Municipio].&amp;[50270 - El Dorado]" c="50270 - El Dorado" cp="1">
          <x v="15"/>
        </s>
        <s v="[Municipio RIPS].[País - Departamento - Municipio].[Municipio].&amp;[50287 - Fuente De Oro]" c="50287 - Fuente De Oro" cp="1">
          <x v="15"/>
        </s>
        <s v="[Municipio RIPS].[País - Departamento - Municipio].[Municipio].&amp;[50313 - Granada]" c="50313 - Granada" cp="1">
          <x v="15"/>
        </s>
        <s v="[Municipio RIPS].[País - Departamento - Municipio].[Municipio].&amp;[50318 - Guamal]" c="50318 - Guamal" cp="1">
          <x v="15"/>
        </s>
        <s v="[Municipio RIPS].[País - Departamento - Municipio].[Municipio].&amp;[50325 - Mapiripán]" c="50325 - Mapiripán" cp="1">
          <x v="15"/>
        </s>
        <s v="[Municipio RIPS].[País - Departamento - Municipio].[Municipio].&amp;[50330 - Mesetas]" c="50330 - Mesetas" cp="1">
          <x v="15"/>
        </s>
        <s v="[Municipio RIPS].[País - Departamento - Municipio].[Municipio].&amp;[50350 - La Macarena]" c="50350 - La Macarena" cp="1">
          <x v="15"/>
        </s>
        <s v="[Municipio RIPS].[País - Departamento - Municipio].[Municipio].&amp;[50370 - Uribe]" c="50370 - Uribe" cp="1">
          <x v="15"/>
        </s>
        <s v="[Municipio RIPS].[País - Departamento - Municipio].[Municipio].&amp;[50400 - Lejanías]" c="50400 - Lejanías" cp="1">
          <x v="15"/>
        </s>
        <s v="[Municipio RIPS].[País - Departamento - Municipio].[Municipio].&amp;[50450 - Puerto Concordia]" c="50450 - Puerto Concordia" cp="1">
          <x v="15"/>
        </s>
        <s v="[Municipio RIPS].[País - Departamento - Municipio].[Municipio].&amp;[50568 - Puerto Gaitán]" c="50568 - Puerto Gaitán" cp="1">
          <x v="15"/>
        </s>
        <s v="[Municipio RIPS].[País - Departamento - Municipio].[Municipio].&amp;[50573 - Puerto López]" c="50573 - Puerto López" cp="1">
          <x v="15"/>
        </s>
        <s v="[Municipio RIPS].[País - Departamento - Municipio].[Municipio].&amp;[50577 - Puerto Lleras]" c="50577 - Puerto Lleras" cp="1">
          <x v="15"/>
        </s>
        <s v="[Municipio RIPS].[País - Departamento - Municipio].[Municipio].&amp;[50590 - Puerto Rico]" c="50590 - Puerto Rico" cp="1">
          <x v="15"/>
        </s>
        <s v="[Municipio RIPS].[País - Departamento - Municipio].[Municipio].&amp;[50606 - Restrepo]" c="50606 - Restrepo" cp="1">
          <x v="15"/>
        </s>
        <s v="[Municipio RIPS].[País - Departamento - Municipio].[Municipio].&amp;[50680 - San Carlos De Guaroa]" c="50680 - San Carlos De Guaroa" cp="1">
          <x v="15"/>
        </s>
        <s v="[Municipio RIPS].[País - Departamento - Municipio].[Municipio].&amp;[50683 - San Juan De Arama]" c="50683 - San Juan De Arama" cp="1">
          <x v="15"/>
        </s>
        <s v="[Municipio RIPS].[País - Departamento - Municipio].[Municipio].&amp;[50686 - San Juanito]" c="50686 - San Juanito" cp="1">
          <x v="15"/>
        </s>
        <s v="[Municipio RIPS].[País - Departamento - Municipio].[Municipio].&amp;[50689 - San Martín]" c="50689 - San Martín" cp="1">
          <x v="15"/>
        </s>
        <s v="[Municipio RIPS].[País - Departamento - Municipio].[Municipio].&amp;[50711 - Vistahermosa]" c="50711 - Vistahermosa" cp="1">
          <x v="15"/>
        </s>
        <s v="[Municipio RIPS].[País - Departamento - Municipio].[Municipio].&amp;[52001 - Pasto]" c="52001 - Pasto" cp="1">
          <x v="16"/>
        </s>
        <s v="[Municipio RIPS].[País - Departamento - Municipio].[Municipio].&amp;[52019 - Albán]" c="52019 - Albán" cp="1">
          <x v="16"/>
        </s>
        <s v="[Municipio RIPS].[País - Departamento - Municipio].[Municipio].&amp;[52022 - Aldana]" c="52022 - Aldana" cp="1">
          <x v="16"/>
        </s>
        <s v="[Municipio RIPS].[País - Departamento - Municipio].[Municipio].&amp;[52036 - Ancuyá]" c="52036 - Ancuyá" cp="1">
          <x v="16"/>
        </s>
        <s v="[Municipio RIPS].[País - Departamento - Municipio].[Municipio].&amp;[52051 - Arboleda]" c="52051 - Arboleda" cp="1">
          <x v="16"/>
        </s>
        <s v="[Municipio RIPS].[País - Departamento - Municipio].[Municipio].&amp;[52079 - Barbacoas]" c="52079 - Barbacoas" cp="1">
          <x v="16"/>
        </s>
        <s v="[Municipio RIPS].[País - Departamento - Municipio].[Municipio].&amp;[52083 - Belén]" c="52083 - Belén" cp="1">
          <x v="16"/>
        </s>
        <s v="[Municipio RIPS].[País - Departamento - Municipio].[Municipio].&amp;[52110 - Buesaco]" c="52110 - Buesaco" cp="1">
          <x v="16"/>
        </s>
        <s v="[Municipio RIPS].[País - Departamento - Municipio].[Municipio].&amp;[52203 - Colón]" c="52203 - Colón" cp="1">
          <x v="16"/>
        </s>
        <s v="[Municipio RIPS].[País - Departamento - Municipio].[Municipio].&amp;[52207 - Consaca]" c="52207 - Consaca" cp="1">
          <x v="16"/>
        </s>
        <s v="[Municipio RIPS].[País - Departamento - Municipio].[Municipio].&amp;[52210 - Contadero]" c="52210 - Contadero" cp="1">
          <x v="16"/>
        </s>
        <s v="[Municipio RIPS].[País - Departamento - Municipio].[Municipio].&amp;[52215 - Córdoba]" c="52215 - Córdoba" cp="1">
          <x v="16"/>
        </s>
        <s v="[Municipio RIPS].[País - Departamento - Municipio].[Municipio].&amp;[52224 - Cuaspud]" c="52224 - Cuaspud" cp="1">
          <x v="16"/>
        </s>
        <s v="[Municipio RIPS].[País - Departamento - Municipio].[Municipio].&amp;[52227 - Cumbal]" c="52227 - Cumbal" cp="1">
          <x v="16"/>
        </s>
        <s v="[Municipio RIPS].[País - Departamento - Municipio].[Municipio].&amp;[52233 - Cumbitara]" c="52233 - Cumbitara" cp="1">
          <x v="16"/>
        </s>
        <s v="[Municipio RIPS].[País - Departamento - Municipio].[Municipio].&amp;[52240 - Chachagüí]" c="52240 - Chachagüí" cp="1">
          <x v="16"/>
        </s>
        <s v="[Municipio RIPS].[País - Departamento - Municipio].[Municipio].&amp;[52250 - El Charco]" c="52250 - El Charco" cp="1">
          <x v="16"/>
        </s>
        <s v="[Municipio RIPS].[País - Departamento - Municipio].[Municipio].&amp;[52254 - El Peñol]" c="52254 - El Peñol" cp="1">
          <x v="16"/>
        </s>
        <s v="[Municipio RIPS].[País - Departamento - Municipio].[Municipio].&amp;[52256 - El Rosario]" c="52256 - El Rosario" cp="1">
          <x v="16"/>
        </s>
        <s v="[Municipio RIPS].[País - Departamento - Municipio].[Municipio].&amp;[52258 - El Tablón De Gómez]" c="52258 - El Tablón De Gómez" cp="1">
          <x v="16"/>
        </s>
        <s v="[Municipio RIPS].[País - Departamento - Municipio].[Municipio].&amp;[52260 - El Tambo]" c="52260 - El Tambo" cp="1">
          <x v="16"/>
        </s>
        <s v="[Municipio RIPS].[País - Departamento - Municipio].[Municipio].&amp;[52287 - Funes]" c="52287 - Funes" cp="1">
          <x v="16"/>
        </s>
        <s v="[Municipio RIPS].[País - Departamento - Municipio].[Municipio].&amp;[52317 - Guachucal]" c="52317 - Guachucal" cp="1">
          <x v="16"/>
        </s>
        <s v="[Municipio RIPS].[País - Departamento - Municipio].[Municipio].&amp;[52320 - Guaitarilla]" c="52320 - Guaitarilla" cp="1">
          <x v="16"/>
        </s>
        <s v="[Municipio RIPS].[País - Departamento - Municipio].[Municipio].&amp;[52352 - Iles]" c="52352 - Iles" cp="1">
          <x v="16"/>
        </s>
        <s v="[Municipio RIPS].[País - Departamento - Municipio].[Municipio].&amp;[52354 - Imués]" c="52354 - Imués" cp="1">
          <x v="16"/>
        </s>
        <s v="[Municipio RIPS].[País - Departamento - Municipio].[Municipio].&amp;[52356 - Ipiales]" c="52356 - Ipiales" cp="1">
          <x v="16"/>
        </s>
        <s v="[Municipio RIPS].[País - Departamento - Municipio].[Municipio].&amp;[52378 - La Cruz]" c="52378 - La Cruz" cp="1">
          <x v="16"/>
        </s>
        <s v="[Municipio RIPS].[País - Departamento - Municipio].[Municipio].&amp;[52381 - La Florida]" c="52381 - La Florida" cp="1">
          <x v="16"/>
        </s>
        <s v="[Municipio RIPS].[País - Departamento - Municipio].[Municipio].&amp;[52385 - La Llanada]" c="52385 - La Llanada" cp="1">
          <x v="16"/>
        </s>
        <s v="[Municipio RIPS].[País - Departamento - Municipio].[Municipio].&amp;[52399 - La Unión]" c="52399 - La Unión" cp="1">
          <x v="16"/>
        </s>
        <s v="[Municipio RIPS].[País - Departamento - Municipio].[Municipio].&amp;[52405 - Leiva]" c="52405 - Leiva" cp="1">
          <x v="16"/>
        </s>
        <s v="[Municipio RIPS].[País - Departamento - Municipio].[Municipio].&amp;[52418 - Los Andes]" c="52418 - Los Andes" cp="1">
          <x v="16"/>
        </s>
        <s v="[Municipio RIPS].[País - Departamento - Municipio].[Municipio].&amp;[52427 - Magüi]" c="52427 - Magüi" cp="1">
          <x v="16"/>
        </s>
        <s v="[Municipio RIPS].[País - Departamento - Municipio].[Municipio].&amp;[52435 - Mallama]" c="52435 - Mallama" cp="1">
          <x v="16"/>
        </s>
        <s v="[Municipio RIPS].[País - Departamento - Municipio].[Municipio].&amp;[52473 - Mosquera]" c="52473 - Mosquera" cp="1">
          <x v="16"/>
        </s>
        <s v="[Municipio RIPS].[País - Departamento - Municipio].[Municipio].&amp;[52480 - Nariño]" c="52480 - Nariño" cp="1">
          <x v="16"/>
        </s>
        <s v="[Municipio RIPS].[País - Departamento - Municipio].[Municipio].&amp;[52490 - Olaya Herrera]" c="52490 - Olaya Herrera" cp="1">
          <x v="16"/>
        </s>
        <s v="[Municipio RIPS].[País - Departamento - Municipio].[Municipio].&amp;[52520 - Francisco Pizarro]" c="52520 - Francisco Pizarro" cp="1">
          <x v="16"/>
        </s>
        <s v="[Municipio RIPS].[País - Departamento - Municipio].[Municipio].&amp;[52540 - Policarpa]" c="52540 - Policarpa" cp="1">
          <x v="16"/>
        </s>
        <s v="[Municipio RIPS].[País - Departamento - Municipio].[Municipio].&amp;[52560 - Potosí]" c="52560 - Potosí" cp="1">
          <x v="16"/>
        </s>
        <s v="[Municipio RIPS].[País - Departamento - Municipio].[Municipio].&amp;[52565 - Providencia]" c="52565 - Providencia" cp="1">
          <x v="16"/>
        </s>
        <s v="[Municipio RIPS].[País - Departamento - Municipio].[Municipio].&amp;[52573 - Puerres]" c="52573 - Puerres" cp="1">
          <x v="16"/>
        </s>
        <s v="[Municipio RIPS].[País - Departamento - Municipio].[Municipio].&amp;[52585 - Pupiales]" c="52585 - Pupiales" cp="1">
          <x v="16"/>
        </s>
        <s v="[Municipio RIPS].[País - Departamento - Municipio].[Municipio].&amp;[52612 - Ricaurte]" c="52612 - Ricaurte" cp="1">
          <x v="16"/>
        </s>
        <s v="[Municipio RIPS].[País - Departamento - Municipio].[Municipio].&amp;[52621 - Roberto Payán]" c="52621 - Roberto Payán" cp="1">
          <x v="16"/>
        </s>
        <s v="[Municipio RIPS].[País - Departamento - Municipio].[Municipio].&amp;[52678 - Samaniego]" c="52678 - Samaniego" cp="1">
          <x v="16"/>
        </s>
        <s v="[Municipio RIPS].[País - Departamento - Municipio].[Municipio].&amp;[52683 - Sandoná]" c="52683 - Sandoná" cp="1">
          <x v="16"/>
        </s>
        <s v="[Municipio RIPS].[País - Departamento - Municipio].[Municipio].&amp;[52685 - San Bernardo]" c="52685 - San Bernardo" cp="1">
          <x v="16"/>
        </s>
        <s v="[Municipio RIPS].[País - Departamento - Municipio].[Municipio].&amp;[52687 - San Lorenzo]" c="52687 - San Lorenzo" cp="1">
          <x v="16"/>
        </s>
        <s v="[Municipio RIPS].[País - Departamento - Municipio].[Municipio].&amp;[52693 - San Pablo]" c="52693 - San Pablo" cp="1">
          <x v="16"/>
        </s>
        <s v="[Municipio RIPS].[País - Departamento - Municipio].[Municipio].&amp;[52694 - San Pedro De Cartago]" c="52694 - San Pedro De Cartago" cp="1">
          <x v="16"/>
        </s>
        <s v="[Municipio RIPS].[País - Departamento - Municipio].[Municipio].&amp;[52696 - Santa Bárbara]" c="52696 - Santa Bárbara" cp="1">
          <x v="16"/>
        </s>
        <s v="[Municipio RIPS].[País - Departamento - Municipio].[Municipio].&amp;[52720 - Sapuyes]" c="52720 - Sapuyes" cp="1">
          <x v="16"/>
        </s>
        <s v="[Municipio RIPS].[País - Departamento - Municipio].[Municipio].&amp;[52786 - Taminango]" c="52786 - Taminango" cp="1">
          <x v="16"/>
        </s>
        <s v="[Municipio RIPS].[País - Departamento - Municipio].[Municipio].&amp;[52788 - Tangua]" c="52788 - Tangua" cp="1">
          <x v="16"/>
        </s>
        <s v="[Municipio RIPS].[País - Departamento - Municipio].[Municipio].&amp;[52835 - San Andres De Tumaco]" c="52835 - San Andres De Tumaco" cp="1">
          <x v="16"/>
        </s>
        <s v="[Municipio RIPS].[País - Departamento - Municipio].[Municipio].&amp;[52838 - Túquerres]" c="52838 - Túquerres" cp="1">
          <x v="16"/>
        </s>
        <s v="[Municipio RIPS].[País - Departamento - Municipio].[Municipio].&amp;[54001 - Cúcuta]" c="54001 - Cúcuta" cp="1">
          <x v="17"/>
        </s>
        <s v="[Municipio RIPS].[País - Departamento - Municipio].[Municipio].&amp;[54003 - Abrego]" c="54003 - Abrego" cp="1">
          <x v="17"/>
        </s>
        <s v="[Municipio RIPS].[País - Departamento - Municipio].[Municipio].&amp;[54051 - Arboledas]" c="54051 - Arboledas" cp="1">
          <x v="17"/>
        </s>
        <s v="[Municipio RIPS].[País - Departamento - Municipio].[Municipio].&amp;[54099 - Bochalema]" c="54099 - Bochalema" cp="1">
          <x v="17"/>
        </s>
        <s v="[Municipio RIPS].[País - Departamento - Municipio].[Municipio].&amp;[54109 - Bucarasica]" c="54109 - Bucarasica" cp="1">
          <x v="17"/>
        </s>
        <s v="[Municipio RIPS].[País - Departamento - Municipio].[Municipio].&amp;[54125 - Cácota]" c="54125 - Cácota" cp="1">
          <x v="17"/>
        </s>
        <s v="[Municipio RIPS].[País - Departamento - Municipio].[Municipio].&amp;[54128 - Cachirá]" c="54128 - Cachirá" cp="1">
          <x v="17"/>
        </s>
        <s v="[Municipio RIPS].[País - Departamento - Municipio].[Municipio].&amp;[54172 - Chinácota]" c="54172 - Chinácota" cp="1">
          <x v="17"/>
        </s>
        <s v="[Municipio RIPS].[País - Departamento - Municipio].[Municipio].&amp;[54174 - Chitagá]" c="54174 - Chitagá" cp="1">
          <x v="17"/>
        </s>
        <s v="[Municipio RIPS].[País - Departamento - Municipio].[Municipio].&amp;[54206 - Convención]" c="54206 - Convención" cp="1">
          <x v="17"/>
        </s>
        <s v="[Municipio RIPS].[País - Departamento - Municipio].[Municipio].&amp;[54223 - Cucutilla]" c="54223 - Cucutilla" cp="1">
          <x v="17"/>
        </s>
        <s v="[Municipio RIPS].[País - Departamento - Municipio].[Municipio].&amp;[54239 - Durania]" c="54239 - Durania" cp="1">
          <x v="17"/>
        </s>
        <s v="[Municipio RIPS].[País - Departamento - Municipio].[Municipio].&amp;[54245 - El Carmen]" c="54245 - El Carmen" cp="1">
          <x v="17"/>
        </s>
        <s v="[Municipio RIPS].[País - Departamento - Municipio].[Municipio].&amp;[54250 - El Tarra]" c="54250 - El Tarra" cp="1">
          <x v="17"/>
        </s>
        <s v="[Municipio RIPS].[País - Departamento - Municipio].[Municipio].&amp;[54261 - El Zulia]" c="54261 - El Zulia" cp="1">
          <x v="17"/>
        </s>
        <s v="[Municipio RIPS].[País - Departamento - Municipio].[Municipio].&amp;[54313 - Gramalote]" c="54313 - Gramalote" cp="1">
          <x v="17"/>
        </s>
        <s v="[Municipio RIPS].[País - Departamento - Municipio].[Municipio].&amp;[54344 - Hacarí]" c="54344 - Hacarí" cp="1">
          <x v="17"/>
        </s>
        <s v="[Municipio RIPS].[País - Departamento - Municipio].[Municipio].&amp;[54347 - Herrán]" c="54347 - Herrán" cp="1">
          <x v="17"/>
        </s>
        <s v="[Municipio RIPS].[País - Departamento - Municipio].[Municipio].&amp;[54377 - Labateca]" c="54377 - Labateca" cp="1">
          <x v="17"/>
        </s>
        <s v="[Municipio RIPS].[País - Departamento - Municipio].[Municipio].&amp;[54385 - La Esperanza]" c="54385 - La Esperanza" cp="1">
          <x v="17"/>
        </s>
        <s v="[Municipio RIPS].[País - Departamento - Municipio].[Municipio].&amp;[54398 - La Playa]" c="54398 - La Playa" cp="1">
          <x v="17"/>
        </s>
        <s v="[Municipio RIPS].[País - Departamento - Municipio].[Municipio].&amp;[54405 - Los Patios]" c="54405 - Los Patios" cp="1">
          <x v="17"/>
        </s>
        <s v="[Municipio RIPS].[País - Departamento - Municipio].[Municipio].&amp;[54418 - Lourdes]" c="54418 - Lourdes" cp="1">
          <x v="17"/>
        </s>
        <s v="[Municipio RIPS].[País - Departamento - Municipio].[Municipio].&amp;[54480 - Mutiscua]" c="54480 - Mutiscua" cp="1">
          <x v="17"/>
        </s>
        <s v="[Municipio RIPS].[País - Departamento - Municipio].[Municipio].&amp;[54498 - Ocaña]" c="54498 - Ocaña" cp="1">
          <x v="17"/>
        </s>
        <s v="[Municipio RIPS].[País - Departamento - Municipio].[Municipio].&amp;[54518 - Pamplona]" c="54518 - Pamplona" cp="1">
          <x v="17"/>
        </s>
        <s v="[Municipio RIPS].[País - Departamento - Municipio].[Municipio].&amp;[54520 - Pamplonita]" c="54520 - Pamplonita" cp="1">
          <x v="17"/>
        </s>
        <s v="[Municipio RIPS].[País - Departamento - Municipio].[Municipio].&amp;[54553 - Puerto Santander]" c="54553 - Puerto Santander" cp="1">
          <x v="17"/>
        </s>
        <s v="[Municipio RIPS].[País - Departamento - Municipio].[Municipio].&amp;[54599 - Ragonvalia]" c="54599 - Ragonvalia" cp="1">
          <x v="17"/>
        </s>
        <s v="[Municipio RIPS].[País - Departamento - Municipio].[Municipio].&amp;[54660 - Salazar]" c="54660 - Salazar" cp="1">
          <x v="17"/>
        </s>
        <s v="[Municipio RIPS].[País - Departamento - Municipio].[Municipio].&amp;[54670 - San Calixto]" c="54670 - San Calixto" cp="1">
          <x v="17"/>
        </s>
        <s v="[Municipio RIPS].[País - Departamento - Municipio].[Municipio].&amp;[54673 - San Cayetano]" c="54673 - San Cayetano" cp="1">
          <x v="17"/>
        </s>
        <s v="[Municipio RIPS].[País - Departamento - Municipio].[Municipio].&amp;[54680 - Santiago]" c="54680 - Santiago" cp="1">
          <x v="17"/>
        </s>
        <s v="[Municipio RIPS].[País - Departamento - Municipio].[Municipio].&amp;[54720 - Sardinata]" c="54720 - Sardinata" cp="1">
          <x v="17"/>
        </s>
        <s v="[Municipio RIPS].[País - Departamento - Municipio].[Municipio].&amp;[54743 - Silos]" c="54743 - Silos" cp="1">
          <x v="17"/>
        </s>
        <s v="[Municipio RIPS].[País - Departamento - Municipio].[Municipio].&amp;[54800 - Teorama]" c="54800 - Teorama" cp="1">
          <x v="17"/>
        </s>
        <s v="[Municipio RIPS].[País - Departamento - Municipio].[Municipio].&amp;[54810 - Tibú]" c="54810 - Tibú" cp="1">
          <x v="17"/>
        </s>
        <s v="[Municipio RIPS].[País - Departamento - Municipio].[Municipio].&amp;[54820 - Toledo]" c="54820 - Toledo" cp="1">
          <x v="17"/>
        </s>
        <s v="[Municipio RIPS].[País - Departamento - Municipio].[Municipio].&amp;[54871 - Villa Caro]" c="54871 - Villa Caro" cp="1">
          <x v="17"/>
        </s>
        <s v="[Municipio RIPS].[País - Departamento - Municipio].[Municipio].&amp;[54874 - Villa Del Rosario]" c="54874 - Villa Del Rosario" cp="1">
          <x v="17"/>
        </s>
        <s v="[Municipio RIPS].[País - Departamento - Municipio].[Municipio].&amp;[63001 - Armenia]" c="63001 - Armenia" cp="1">
          <x v="18"/>
        </s>
        <s v="[Municipio RIPS].[País - Departamento - Municipio].[Municipio].&amp;[63111 - Buenavista]" c="63111 - Buenavista" cp="1">
          <x v="18"/>
        </s>
        <s v="[Municipio RIPS].[País - Departamento - Municipio].[Municipio].&amp;[63130 - Calarca]" c="63130 - Calarca" cp="1">
          <x v="18"/>
        </s>
        <s v="[Municipio RIPS].[País - Departamento - Municipio].[Municipio].&amp;[63190 - Circasia]" c="63190 - Circasia" cp="1">
          <x v="18"/>
        </s>
        <s v="[Municipio RIPS].[País - Departamento - Municipio].[Municipio].&amp;[63212 - Córdoba]" c="63212 - Córdoba" cp="1">
          <x v="18"/>
        </s>
        <s v="[Municipio RIPS].[País - Departamento - Municipio].[Municipio].&amp;[63272 - Filandia]" c="63272 - Filandia" cp="1">
          <x v="18"/>
        </s>
        <s v="[Municipio RIPS].[País - Departamento - Municipio].[Municipio].&amp;[63302 - Génova]" c="63302 - Génova" cp="1">
          <x v="18"/>
        </s>
        <s v="[Municipio RIPS].[País - Departamento - Municipio].[Municipio].&amp;[63401 - La Tebaida]" c="63401 - La Tebaida" cp="1">
          <x v="18"/>
        </s>
        <s v="[Municipio RIPS].[País - Departamento - Municipio].[Municipio].&amp;[63470 - Montenegro]" c="63470 - Montenegro" cp="1">
          <x v="18"/>
        </s>
        <s v="[Municipio RIPS].[País - Departamento - Municipio].[Municipio].&amp;[63548 - Pijao]" c="63548 - Pijao" cp="1">
          <x v="18"/>
        </s>
        <s v="[Municipio RIPS].[País - Departamento - Municipio].[Municipio].&amp;[63594 - Quimbaya]" c="63594 - Quimbaya" cp="1">
          <x v="18"/>
        </s>
        <s v="[Municipio RIPS].[País - Departamento - Municipio].[Municipio].&amp;[63690 - Salento]" c="63690 - Salento" cp="1">
          <x v="18"/>
        </s>
        <s v="[Municipio RIPS].[País - Departamento - Municipio].[Municipio].&amp;[66001 - Pereira]" c="66001 - Pereira" cp="1">
          <x v="19"/>
        </s>
        <s v="[Municipio RIPS].[País - Departamento - Municipio].[Municipio].&amp;[66045 - Apía]" c="66045 - Apía" cp="1">
          <x v="19"/>
        </s>
        <s v="[Municipio RIPS].[País - Departamento - Municipio].[Municipio].&amp;[66075 - Balboa]" c="66075 - Balboa" cp="1">
          <x v="19"/>
        </s>
        <s v="[Municipio RIPS].[País - Departamento - Municipio].[Municipio].&amp;[66088 - Belén De Umbría]" c="66088 - Belén De Umbría" cp="1">
          <x v="19"/>
        </s>
        <s v="[Municipio RIPS].[País - Departamento - Municipio].[Municipio].&amp;[66170 - Dosquebradas]" c="66170 - Dosquebradas" cp="1">
          <x v="19"/>
        </s>
        <s v="[Municipio RIPS].[País - Departamento - Municipio].[Municipio].&amp;[66318 - Guática]" c="66318 - Guática" cp="1">
          <x v="19"/>
        </s>
        <s v="[Municipio RIPS].[País - Departamento - Municipio].[Municipio].&amp;[66383 - La Celia]" c="66383 - La Celia" cp="1">
          <x v="19"/>
        </s>
        <s v="[Municipio RIPS].[País - Departamento - Municipio].[Municipio].&amp;[66400 - La Virginia]" c="66400 - La Virginia" cp="1">
          <x v="19"/>
        </s>
        <s v="[Municipio RIPS].[País - Departamento - Municipio].[Municipio].&amp;[66440 - Marsella]" c="66440 - Marsella" cp="1">
          <x v="19"/>
        </s>
        <s v="[Municipio RIPS].[País - Departamento - Municipio].[Municipio].&amp;[66456 - Mistrató]" c="66456 - Mistrató" cp="1">
          <x v="19"/>
        </s>
        <s v="[Municipio RIPS].[País - Departamento - Municipio].[Municipio].&amp;[66572 - Pueblo Rico]" c="66572 - Pueblo Rico" cp="1">
          <x v="19"/>
        </s>
        <s v="[Municipio RIPS].[País - Departamento - Municipio].[Municipio].&amp;[66594 - Quinchía]" c="66594 - Quinchía" cp="1">
          <x v="19"/>
        </s>
        <s v="[Municipio RIPS].[País - Departamento - Municipio].[Municipio].&amp;[66682 - Santa Rosa De Cabal]" c="66682 - Santa Rosa De Cabal" cp="1">
          <x v="19"/>
        </s>
        <s v="[Municipio RIPS].[País - Departamento - Municipio].[Municipio].&amp;[66687 - Santuario]" c="66687 - Santuario" cp="1">
          <x v="19"/>
        </s>
        <s v="[Municipio RIPS].[País - Departamento - Municipio].[Municipio].&amp;[68001 - Bucaramanga]" c="68001 - Bucaramanga" cp="1">
          <x v="20"/>
        </s>
        <s v="[Municipio RIPS].[País - Departamento - Municipio].[Municipio].&amp;[68013 - Aguada]" c="68013 - Aguada" cp="1">
          <x v="20"/>
        </s>
        <s v="[Municipio RIPS].[País - Departamento - Municipio].[Municipio].&amp;[68020 - Albania]" c="68020 - Albania" cp="1">
          <x v="20"/>
        </s>
        <s v="[Municipio RIPS].[País - Departamento - Municipio].[Municipio].&amp;[68051 - Aratoca]" c="68051 - Aratoca" cp="1">
          <x v="20"/>
        </s>
        <s v="[Municipio RIPS].[País - Departamento - Municipio].[Municipio].&amp;[68077 - Barbosa]" c="68077 - Barbosa" cp="1">
          <x v="20"/>
        </s>
        <s v="[Municipio RIPS].[País - Departamento - Municipio].[Municipio].&amp;[68079 - Barichara]" c="68079 - Barichara" cp="1">
          <x v="20"/>
        </s>
        <s v="[Municipio RIPS].[País - Departamento - Municipio].[Municipio].&amp;[68081 - Barrancabermeja]" c="68081 - Barrancabermeja" cp="1">
          <x v="20"/>
        </s>
        <s v="[Municipio RIPS].[País - Departamento - Municipio].[Municipio].&amp;[68092 - Betulia]" c="68092 - Betulia" cp="1">
          <x v="20"/>
        </s>
        <s v="[Municipio RIPS].[País - Departamento - Municipio].[Municipio].&amp;[68101 - Bolívar]" c="68101 - Bolívar" cp="1">
          <x v="20"/>
        </s>
        <s v="[Municipio RIPS].[País - Departamento - Municipio].[Municipio].&amp;[68121 - Cabrera]" c="68121 - Cabrera" cp="1">
          <x v="20"/>
        </s>
        <s v="[Municipio RIPS].[País - Departamento - Municipio].[Municipio].&amp;[68132 - California]" c="68132 - California" cp="1">
          <x v="20"/>
        </s>
        <s v="[Municipio RIPS].[País - Departamento - Municipio].[Municipio].&amp;[68147 - Capitanejo]" c="68147 - Capitanejo" cp="1">
          <x v="20"/>
        </s>
        <s v="[Municipio RIPS].[País - Departamento - Municipio].[Municipio].&amp;[68152 - Carcasí]" c="68152 - Carcasí" cp="1">
          <x v="20"/>
        </s>
        <s v="[Municipio RIPS].[País - Departamento - Municipio].[Municipio].&amp;[68160 - Cepitá]" c="68160 - Cepitá" cp="1">
          <x v="20"/>
        </s>
        <s v="[Municipio RIPS].[País - Departamento - Municipio].[Municipio].&amp;[68162 - Cerrito]" c="68162 - Cerrito" cp="1">
          <x v="20"/>
        </s>
        <s v="[Municipio RIPS].[País - Departamento - Municipio].[Municipio].&amp;[68167 - Charalá]" c="68167 - Charalá" cp="1">
          <x v="20"/>
        </s>
        <s v="[Municipio RIPS].[País - Departamento - Municipio].[Municipio].&amp;[68176 - Chima]" c="68176 - Chima" cp="1">
          <x v="20"/>
        </s>
        <s v="[Municipio RIPS].[País - Departamento - Municipio].[Municipio].&amp;[68179 - Chipatá]" c="68179 - Chipatá" cp="1">
          <x v="20"/>
        </s>
        <s v="[Municipio RIPS].[País - Departamento - Municipio].[Municipio].&amp;[68190 - Cimitarra]" c="68190 - Cimitarra" cp="1">
          <x v="20"/>
        </s>
        <s v="[Municipio RIPS].[País - Departamento - Municipio].[Municipio].&amp;[68207 - Concepción]" c="68207 - Concepción" cp="1">
          <x v="20"/>
        </s>
        <s v="[Municipio RIPS].[País - Departamento - Municipio].[Municipio].&amp;[68209 - Confines]" c="68209 - Confines" cp="1">
          <x v="20"/>
        </s>
        <s v="[Municipio RIPS].[País - Departamento - Municipio].[Municipio].&amp;[68211 - Contratación]" c="68211 - Contratación" cp="1">
          <x v="20"/>
        </s>
        <s v="[Municipio RIPS].[País - Departamento - Municipio].[Municipio].&amp;[68217 - Coromoro]" c="68217 - Coromoro" cp="1">
          <x v="20"/>
        </s>
        <s v="[Municipio RIPS].[País - Departamento - Municipio].[Municipio].&amp;[68229 - Curití]" c="68229 - Curití" cp="1">
          <x v="20"/>
        </s>
        <s v="[Municipio RIPS].[País - Departamento - Municipio].[Municipio].&amp;[68235 - El Carmen De Chucurí]" c="68235 - El Carmen De Chucurí" cp="1">
          <x v="20"/>
        </s>
        <s v="[Municipio RIPS].[País - Departamento - Municipio].[Municipio].&amp;[68250 - El Peñón]" c="68250 - El Peñón" cp="1">
          <x v="20"/>
        </s>
        <s v="[Municipio RIPS].[País - Departamento - Municipio].[Municipio].&amp;[68255 - El Playón]" c="68255 - El Playón" cp="1">
          <x v="20"/>
        </s>
        <s v="[Municipio RIPS].[País - Departamento - Municipio].[Municipio].&amp;[68264 - Encino]" c="68264 - Encino" cp="1">
          <x v="20"/>
        </s>
        <s v="[Municipio RIPS].[País - Departamento - Municipio].[Municipio].&amp;[68266 - Enciso]" c="68266 - Enciso" cp="1">
          <x v="20"/>
        </s>
        <s v="[Municipio RIPS].[País - Departamento - Municipio].[Municipio].&amp;[68271 - Florián]" c="68271 - Florián" cp="1">
          <x v="20"/>
        </s>
        <s v="[Municipio RIPS].[País - Departamento - Municipio].[Municipio].&amp;[68276 - Floridablanca]" c="68276 - Floridablanca" cp="1">
          <x v="20"/>
        </s>
        <s v="[Municipio RIPS].[País - Departamento - Municipio].[Municipio].&amp;[68296 - Galán]" c="68296 - Galán" cp="1">
          <x v="20"/>
        </s>
        <s v="[Municipio RIPS].[País - Departamento - Municipio].[Municipio].&amp;[68298 - Gambita]" c="68298 - Gambita" cp="1">
          <x v="20"/>
        </s>
        <s v="[Municipio RIPS].[País - Departamento - Municipio].[Municipio].&amp;[68307 - Girón]" c="68307 - Girón" cp="1">
          <x v="20"/>
        </s>
        <s v="[Municipio RIPS].[País - Departamento - Municipio].[Municipio].&amp;[68318 - Guaca]" c="68318 - Guaca" cp="1">
          <x v="20"/>
        </s>
        <s v="[Municipio RIPS].[País - Departamento - Municipio].[Municipio].&amp;[68320 - Guadalupe]" c="68320 - Guadalupe" cp="1">
          <x v="20"/>
        </s>
        <s v="[Municipio RIPS].[País - Departamento - Municipio].[Municipio].&amp;[68322 - Guapotá]" c="68322 - Guapotá" cp="1">
          <x v="20"/>
        </s>
        <s v="[Municipio RIPS].[País - Departamento - Municipio].[Municipio].&amp;[68324 - Guavatá]" c="68324 - Guavatá" cp="1">
          <x v="20"/>
        </s>
        <s v="[Municipio RIPS].[País - Departamento - Municipio].[Municipio].&amp;[68327 - Güepsa]" c="68327 - Güepsa" cp="1">
          <x v="20"/>
        </s>
        <s v="[Municipio RIPS].[País - Departamento - Municipio].[Municipio].&amp;[68344 - Hato]" c="68344 - Hato" cp="1">
          <x v="20"/>
        </s>
        <s v="[Municipio RIPS].[País - Departamento - Municipio].[Municipio].&amp;[68370 - Jordán]" c="68370 - Jordán" cp="1">
          <x v="20"/>
        </s>
        <s v="[Municipio RIPS].[País - Departamento - Municipio].[Municipio].&amp;[68377 - La Belleza]" c="68377 - La Belleza" cp="1">
          <x v="20"/>
        </s>
        <s v="[Municipio RIPS].[País - Departamento - Municipio].[Municipio].&amp;[68385 - Landázuri]" c="68385 - Landázuri" cp="1">
          <x v="20"/>
        </s>
        <s v="[Municipio RIPS].[País - Departamento - Municipio].[Municipio].&amp;[68397 - La Paz]" c="68397 - La Paz" cp="1">
          <x v="20"/>
        </s>
        <s v="[Municipio RIPS].[País - Departamento - Municipio].[Municipio].&amp;[68406 - Lebríja]" c="68406 - Lebríja" cp="1">
          <x v="20"/>
        </s>
        <s v="[Municipio RIPS].[País - Departamento - Municipio].[Municipio].&amp;[68418 - Los Santos]" c="68418 - Los Santos" cp="1">
          <x v="20"/>
        </s>
        <s v="[Municipio RIPS].[País - Departamento - Municipio].[Municipio].&amp;[68425 - Macaravita]" c="68425 - Macaravita" cp="1">
          <x v="20"/>
        </s>
        <s v="[Municipio RIPS].[País - Departamento - Municipio].[Municipio].&amp;[68432 - Málaga]" c="68432 - Málaga" cp="1">
          <x v="20"/>
        </s>
        <s v="[Municipio RIPS].[País - Departamento - Municipio].[Municipio].&amp;[68444 - Matanza]" c="68444 - Matanza" cp="1">
          <x v="20"/>
        </s>
        <s v="[Municipio RIPS].[País - Departamento - Municipio].[Municipio].&amp;[68464 - Mogotes]" c="68464 - Mogotes" cp="1">
          <x v="20"/>
        </s>
        <s v="[Municipio RIPS].[País - Departamento - Municipio].[Municipio].&amp;[68468 - Molagavita]" c="68468 - Molagavita" cp="1">
          <x v="20"/>
        </s>
        <s v="[Municipio RIPS].[País - Departamento - Municipio].[Municipio].&amp;[68498 - Ocamonte]" c="68498 - Ocamonte" cp="1">
          <x v="20"/>
        </s>
        <s v="[Municipio RIPS].[País - Departamento - Municipio].[Municipio].&amp;[68500 - Oiba]" c="68500 - Oiba" cp="1">
          <x v="20"/>
        </s>
        <s v="[Municipio RIPS].[País - Departamento - Municipio].[Municipio].&amp;[68502 - Onzaga]" c="68502 - Onzaga" cp="1">
          <x v="20"/>
        </s>
        <s v="[Municipio RIPS].[País - Departamento - Municipio].[Municipio].&amp;[68522 - Palmar]" c="68522 - Palmar" cp="1">
          <x v="20"/>
        </s>
        <s v="[Municipio RIPS].[País - Departamento - Municipio].[Municipio].&amp;[68524 - Palmas Del Socorro]" c="68524 - Palmas Del Socorro" cp="1">
          <x v="20"/>
        </s>
        <s v="[Municipio RIPS].[País - Departamento - Municipio].[Municipio].&amp;[68533 - Páramo]" c="68533 - Páramo" cp="1">
          <x v="20"/>
        </s>
        <s v="[Municipio RIPS].[País - Departamento - Municipio].[Municipio].&amp;[68547 - Piedecuesta]" c="68547 - Piedecuesta" cp="1">
          <x v="20"/>
        </s>
        <s v="[Municipio RIPS].[País - Departamento - Municipio].[Municipio].&amp;[68549 - Pinchote]" c="68549 - Pinchote" cp="1">
          <x v="20"/>
        </s>
        <s v="[Municipio RIPS].[País - Departamento - Municipio].[Municipio].&amp;[68572 - Puente Nacional]" c="68572 - Puente Nacional" cp="1">
          <x v="20"/>
        </s>
        <s v="[Municipio RIPS].[País - Departamento - Municipio].[Municipio].&amp;[68573 - Puerto Parra]" c="68573 - Puerto Parra" cp="1">
          <x v="20"/>
        </s>
        <s v="[Municipio RIPS].[País - Departamento - Municipio].[Municipio].&amp;[68575 - Puerto Wilches]" c="68575 - Puerto Wilches" cp="1">
          <x v="20"/>
        </s>
        <s v="[Municipio RIPS].[País - Departamento - Municipio].[Municipio].&amp;[68615 - Rionegro]" c="68615 - Rionegro" cp="1">
          <x v="20"/>
        </s>
        <s v="[Municipio RIPS].[País - Departamento - Municipio].[Municipio].&amp;[68655 - Sabana De Torres]" c="68655 - Sabana De Torres" cp="1">
          <x v="20"/>
        </s>
        <s v="[Municipio RIPS].[País - Departamento - Municipio].[Municipio].&amp;[68669 - San Andrés]" c="68669 - San Andrés" cp="1">
          <x v="20"/>
        </s>
        <s v="[Municipio RIPS].[País - Departamento - Municipio].[Municipio].&amp;[68673 - San Benito]" c="68673 - San Benito" cp="1">
          <x v="20"/>
        </s>
        <s v="[Municipio RIPS].[País - Departamento - Municipio].[Municipio].&amp;[68679 - San Gil]" c="68679 - San Gil" cp="1">
          <x v="20"/>
        </s>
        <s v="[Municipio RIPS].[País - Departamento - Municipio].[Municipio].&amp;[68682 - San Joaquín]" c="68682 - San Joaquín" cp="1">
          <x v="20"/>
        </s>
        <s v="[Municipio RIPS].[País - Departamento - Municipio].[Municipio].&amp;[68684 - San José De Miranda]" c="68684 - San José De Miranda" cp="1">
          <x v="20"/>
        </s>
        <s v="[Municipio RIPS].[País - Departamento - Municipio].[Municipio].&amp;[68686 - San Miguel]" c="68686 - San Miguel" cp="1">
          <x v="20"/>
        </s>
        <s v="[Municipio RIPS].[País - Departamento - Municipio].[Municipio].&amp;[68689 - San Vicente De Chucurí]" c="68689 - San Vicente De Chucurí" cp="1">
          <x v="20"/>
        </s>
        <s v="[Municipio RIPS].[País - Departamento - Municipio].[Municipio].&amp;[68705 - Santa Bárbara]" c="68705 - Santa Bárbara" cp="1">
          <x v="20"/>
        </s>
        <s v="[Municipio RIPS].[País - Departamento - Municipio].[Municipio].&amp;[68745 - Simacota]" c="68745 - Simacota" cp="1">
          <x v="20"/>
        </s>
        <s v="[Municipio RIPS].[País - Departamento - Municipio].[Municipio].&amp;[68755 - Socorro]" c="68755 - Socorro" cp="1">
          <x v="20"/>
        </s>
        <s v="[Municipio RIPS].[País - Departamento - Municipio].[Municipio].&amp;[68770 - Suaita]" c="68770 - Suaita" cp="1">
          <x v="20"/>
        </s>
        <s v="[Municipio RIPS].[País - Departamento - Municipio].[Municipio].&amp;[68773 - Sucre]" c="68773 - Sucre" cp="1">
          <x v="20"/>
        </s>
        <s v="[Municipio RIPS].[País - Departamento - Municipio].[Municipio].&amp;[68780 - Suratá]" c="68780 - Suratá" cp="1">
          <x v="20"/>
        </s>
        <s v="[Municipio RIPS].[País - Departamento - Municipio].[Municipio].&amp;[68820 - Tona]" c="68820 - Tona" cp="1">
          <x v="20"/>
        </s>
        <s v="[Municipio RIPS].[País - Departamento - Municipio].[Municipio].&amp;[68855 - Valle De San José]" c="68855 - Valle De San José" cp="1">
          <x v="20"/>
        </s>
        <s v="[Municipio RIPS].[País - Departamento - Municipio].[Municipio].&amp;[68861 - Vélez]" c="68861 - Vélez" cp="1">
          <x v="20"/>
        </s>
        <s v="[Municipio RIPS].[País - Departamento - Municipio].[Municipio].&amp;[68867 - Vetas]" c="68867 - Vetas" cp="1">
          <x v="20"/>
        </s>
        <s v="[Municipio RIPS].[País - Departamento - Municipio].[Municipio].&amp;[68872 - Villanueva]" c="68872 - Villanueva" cp="1">
          <x v="20"/>
        </s>
        <s v="[Municipio RIPS].[País - Departamento - Municipio].[Municipio].&amp;[68895 - Zapatoca]" c="68895 - Zapatoca" cp="1">
          <x v="20"/>
        </s>
        <s v="[Municipio RIPS].[País - Departamento - Municipio].[Municipio].&amp;[70001 - Sincelejo]" c="70001 - Sincelejo" cp="1">
          <x v="21"/>
        </s>
        <s v="[Municipio RIPS].[País - Departamento - Municipio].[Municipio].&amp;[70110 - Buenavista]" c="70110 - Buenavista" cp="1">
          <x v="21"/>
        </s>
        <s v="[Municipio RIPS].[País - Departamento - Municipio].[Municipio].&amp;[70124 - Caimito]" c="70124 - Caimito" cp="1">
          <x v="21"/>
        </s>
        <s v="[Municipio RIPS].[País - Departamento - Municipio].[Municipio].&amp;[70204 - Coloso]" c="70204 - Coloso" cp="1">
          <x v="21"/>
        </s>
        <s v="[Municipio RIPS].[País - Departamento - Municipio].[Municipio].&amp;[70215 - Corozal]" c="70215 - Corozal" cp="1">
          <x v="21"/>
        </s>
        <s v="[Municipio RIPS].[País - Departamento - Municipio].[Municipio].&amp;[70221 - Coveñas]" c="70221 - Coveñas" cp="1">
          <x v="21"/>
        </s>
        <s v="[Municipio RIPS].[País - Departamento - Municipio].[Municipio].&amp;[70233 - El Roble]" c="70233 - El Roble" cp="1">
          <x v="21"/>
        </s>
        <s v="[Municipio RIPS].[País - Departamento - Municipio].[Municipio].&amp;[70235 - Galeras]" c="70235 - Galeras" cp="1">
          <x v="21"/>
        </s>
        <s v="[Municipio RIPS].[País - Departamento - Municipio].[Municipio].&amp;[70265 - Guaranda]" c="70265 - Guaranda" cp="1">
          <x v="21"/>
        </s>
        <s v="[Municipio RIPS].[País - Departamento - Municipio].[Municipio].&amp;[70400 - La Unión]" c="70400 - La Unión" cp="1">
          <x v="21"/>
        </s>
        <s v="[Municipio RIPS].[País - Departamento - Municipio].[Municipio].&amp;[70418 - Los Palmitos]" c="70418 - Los Palmitos" cp="1">
          <x v="21"/>
        </s>
        <s v="[Municipio RIPS].[País - Departamento - Municipio].[Municipio].&amp;[70429 - Majagual]" c="70429 - Majagual" cp="1">
          <x v="21"/>
        </s>
        <s v="[Municipio RIPS].[País - Departamento - Municipio].[Municipio].&amp;[70473 - Morroa]" c="70473 - Morroa" cp="1">
          <x v="21"/>
        </s>
        <s v="[Municipio RIPS].[País - Departamento - Municipio].[Municipio].&amp;[70508 - Ovejas]" c="70508 - Ovejas" cp="1">
          <x v="21"/>
        </s>
        <s v="[Municipio RIPS].[País - Departamento - Municipio].[Municipio].&amp;[70523 - Palmito]" c="70523 - Palmito" cp="1">
          <x v="21"/>
        </s>
        <s v="[Municipio RIPS].[País - Departamento - Municipio].[Municipio].&amp;[70670 - Sampués]" c="70670 - Sampués" cp="1">
          <x v="21"/>
        </s>
        <s v="[Municipio RIPS].[País - Departamento - Municipio].[Municipio].&amp;[70678 - San Benito Abad]" c="70678 - San Benito Abad" cp="1">
          <x v="21"/>
        </s>
        <s v="[Municipio RIPS].[País - Departamento - Municipio].[Municipio].&amp;[70702 - San Juan De Betulia]" c="70702 - San Juan De Betulia" cp="1">
          <x v="21"/>
        </s>
        <s v="[Municipio RIPS].[País - Departamento - Municipio].[Municipio].&amp;[70708 - San Marcos]" c="70708 - San Marcos" cp="1">
          <x v="21"/>
        </s>
        <s v="[Municipio RIPS].[País - Departamento - Municipio].[Municipio].&amp;[70713 - San Onofre]" c="70713 - San Onofre" cp="1">
          <x v="21"/>
        </s>
        <s v="[Municipio RIPS].[País - Departamento - Municipio].[Municipio].&amp;[70717 - San Pedro]" c="70717 - San Pedro" cp="1">
          <x v="21"/>
        </s>
        <s v="[Municipio RIPS].[País - Departamento - Municipio].[Municipio].&amp;[70742 - San Luis De Sincé]" c="70742 - San Luis De Sincé" cp="1">
          <x v="21"/>
        </s>
        <s v="[Municipio RIPS].[País - Departamento - Municipio].[Municipio].&amp;[70771 - Sucre]" c="70771 - Sucre" cp="1">
          <x v="21"/>
        </s>
        <s v="[Municipio RIPS].[País - Departamento - Municipio].[Municipio].&amp;[70820 - Santiago De Tolú]" c="70820 - Santiago De Tolú" cp="1">
          <x v="21"/>
        </s>
        <s v="[Municipio RIPS].[País - Departamento - Municipio].[Municipio].&amp;[70823 - Tolú Viejo]" c="70823 - Tolú Viejo" cp="1">
          <x v="21"/>
        </s>
        <s v="[Municipio RIPS].[País - Departamento - Municipio].[Municipio].&amp;[73001 - Ibagué]" c="73001 - Ibagué" cp="1">
          <x v="22"/>
        </s>
        <s v="[Municipio RIPS].[País - Departamento - Municipio].[Municipio].&amp;[73026 - Alvarado]" c="73026 - Alvarado" cp="1">
          <x v="22"/>
        </s>
        <s v="[Municipio RIPS].[País - Departamento - Municipio].[Municipio].&amp;[73043 - Anzoátegui]" c="73043 - Anzoátegui" cp="1">
          <x v="22"/>
        </s>
        <s v="[Municipio RIPS].[País - Departamento - Municipio].[Municipio].&amp;[73067 - Ataco]" c="73067 - Ataco" cp="1">
          <x v="22"/>
        </s>
        <s v="[Municipio RIPS].[País - Departamento - Municipio].[Municipio].&amp;[73124 - Cajamarca]" c="73124 - Cajamarca" cp="1">
          <x v="22"/>
        </s>
        <s v="[Municipio RIPS].[País - Departamento - Municipio].[Municipio].&amp;[73148 - Carmen De Apicalá]" c="73148 - Carmen De Apicalá" cp="1">
          <x v="22"/>
        </s>
        <s v="[Municipio RIPS].[País - Departamento - Municipio].[Municipio].&amp;[73168 - Chaparral]" c="73168 - Chaparral" cp="1">
          <x v="22"/>
        </s>
        <s v="[Municipio RIPS].[País - Departamento - Municipio].[Municipio].&amp;[73200 - Coello]" c="73200 - Coello" cp="1">
          <x v="22"/>
        </s>
        <s v="[Municipio RIPS].[País - Departamento - Municipio].[Municipio].&amp;[73217 - Coyaima]" c="73217 - Coyaima" cp="1">
          <x v="22"/>
        </s>
        <s v="[Municipio RIPS].[País - Departamento - Municipio].[Municipio].&amp;[73268 - Espinal]" c="73268 - Espinal" cp="1">
          <x v="22"/>
        </s>
        <s v="[Municipio RIPS].[País - Departamento - Municipio].[Municipio].&amp;[73275 - Flandes]" c="73275 - Flandes" cp="1">
          <x v="22"/>
        </s>
        <s v="[Municipio RIPS].[País - Departamento - Municipio].[Municipio].&amp;[73283 - Fresno]" c="73283 - Fresno" cp="1">
          <x v="22"/>
        </s>
        <s v="[Municipio RIPS].[País - Departamento - Municipio].[Municipio].&amp;[73319 - Guamo]" c="73319 - Guamo" cp="1">
          <x v="22"/>
        </s>
        <s v="[Municipio RIPS].[País - Departamento - Municipio].[Municipio].&amp;[73349 - Honda]" c="73349 - Honda" cp="1">
          <x v="22"/>
        </s>
        <s v="[Municipio RIPS].[País - Departamento - Municipio].[Municipio].&amp;[73352 - Icononzo]" c="73352 - Icononzo" cp="1">
          <x v="22"/>
        </s>
        <s v="[Municipio RIPS].[País - Departamento - Municipio].[Municipio].&amp;[73408 - Lérida]" c="73408 - Lérida" cp="1">
          <x v="22"/>
        </s>
        <s v="[Municipio RIPS].[País - Departamento - Municipio].[Municipio].&amp;[73411 - Líbano]" c="73411 - Líbano" cp="1">
          <x v="22"/>
        </s>
        <s v="[Municipio RIPS].[País - Departamento - Municipio].[Municipio].&amp;[73443 - Mariquita]" c="73443 - Mariquita" cp="1">
          <x v="22"/>
        </s>
        <s v="[Municipio RIPS].[País - Departamento - Municipio].[Municipio].&amp;[73449 - Melgar]" c="73449 - Melgar" cp="1">
          <x v="22"/>
        </s>
        <s v="[Municipio RIPS].[País - Departamento - Municipio].[Municipio].&amp;[73461 - Murillo]" c="73461 - Murillo" cp="1">
          <x v="22"/>
        </s>
        <s v="[Municipio RIPS].[País - Departamento - Municipio].[Municipio].&amp;[73483 - Natagaima]" c="73483 - Natagaima" cp="1">
          <x v="22"/>
        </s>
        <s v="[Municipio RIPS].[País - Departamento - Municipio].[Municipio].&amp;[73504 - Ortega]" c="73504 - Ortega" cp="1">
          <x v="22"/>
        </s>
        <s v="[Municipio RIPS].[País - Departamento - Municipio].[Municipio].&amp;[73520 - Palocabildo]" c="73520 - Palocabildo" cp="1">
          <x v="22"/>
        </s>
        <s v="[Municipio RIPS].[País - Departamento - Municipio].[Municipio].&amp;[73547 - Piedras]" c="73547 - Piedras" cp="1">
          <x v="22"/>
        </s>
        <s v="[Municipio RIPS].[País - Departamento - Municipio].[Municipio].&amp;[73555 - Planadas]" c="73555 - Planadas" cp="1">
          <x v="22"/>
        </s>
        <s v="[Municipio RIPS].[País - Departamento - Municipio].[Municipio].&amp;[73563 - Prado]" c="73563 - Prado" cp="1">
          <x v="22"/>
        </s>
        <s v="[Municipio RIPS].[País - Departamento - Municipio].[Municipio].&amp;[73622 - Roncesvalles]" c="73622 - Roncesvalles" cp="1">
          <x v="22"/>
        </s>
        <s v="[Municipio RIPS].[País - Departamento - Municipio].[Municipio].&amp;[73624 - Rovira]" c="73624 - Rovira" cp="1">
          <x v="22"/>
        </s>
        <s v="[Municipio RIPS].[País - Departamento - Municipio].[Municipio].&amp;[73671 - Saldaña]" c="73671 - Saldaña" cp="1">
          <x v="22"/>
        </s>
        <s v="[Municipio RIPS].[País - Departamento - Municipio].[Municipio].&amp;[73675 - San Antonio]" c="73675 - San Antonio" cp="1">
          <x v="22"/>
        </s>
        <s v="[Municipio RIPS].[País - Departamento - Municipio].[Municipio].&amp;[73678 - San Luis]" c="73678 - San Luis" cp="1">
          <x v="22"/>
        </s>
        <s v="[Municipio RIPS].[País - Departamento - Municipio].[Municipio].&amp;[73686 - Santa Isabel]" c="73686 - Santa Isabel" cp="1">
          <x v="22"/>
        </s>
        <s v="[Municipio RIPS].[País - Departamento - Municipio].[Municipio].&amp;[73770 - Suárez]" c="73770 - Suárez" cp="1">
          <x v="22"/>
        </s>
        <s v="[Municipio RIPS].[País - Departamento - Municipio].[Municipio].&amp;[73854 - Valle De San Juan]" c="73854 - Valle De San Juan" cp="1">
          <x v="22"/>
        </s>
        <s v="[Municipio RIPS].[País - Departamento - Municipio].[Municipio].&amp;[73861 - Venadillo]" c="73861 - Venadillo" cp="1">
          <x v="22"/>
        </s>
        <s v="[Municipio RIPS].[País - Departamento - Municipio].[Municipio].&amp;[73873 - Villarrica]" c="73873 - Villarrica" cp="1">
          <x v="22"/>
        </s>
        <s v="[Municipio RIPS].[País - Departamento - Municipio].[Municipio].&amp;[76001 - Cali]" c="76001 - Cali" cp="1">
          <x v="23"/>
        </s>
        <s v="[Municipio RIPS].[País - Departamento - Municipio].[Municipio].&amp;[76020 - Alcalá]" c="76020 - Alcalá" cp="1">
          <x v="23"/>
        </s>
        <s v="[Municipio RIPS].[País - Departamento - Municipio].[Municipio].&amp;[76036 - Andalucía]" c="76036 - Andalucía" cp="1">
          <x v="23"/>
        </s>
        <s v="[Municipio RIPS].[País - Departamento - Municipio].[Municipio].&amp;[76041 - Ansermanuevo]" c="76041 - Ansermanuevo" cp="1">
          <x v="23"/>
        </s>
        <s v="[Municipio RIPS].[País - Departamento - Municipio].[Municipio].&amp;[76054 - Argelia]" c="76054 - Argelia" cp="1">
          <x v="23"/>
        </s>
        <s v="[Municipio RIPS].[País - Departamento - Municipio].[Municipio].&amp;[76100 - Bolívar]" c="76100 - Bolívar" cp="1">
          <x v="23"/>
        </s>
        <s v="[Municipio RIPS].[País - Departamento - Municipio].[Municipio].&amp;[76109 - Buenaventura]" c="76109 - Buenaventura" cp="1">
          <x v="23"/>
        </s>
        <s v="[Municipio RIPS].[País - Departamento - Municipio].[Municipio].&amp;[76111 - Guadalajara De Buga]" c="76111 - Guadalajara De Buga" cp="1">
          <x v="23"/>
        </s>
        <s v="[Municipio RIPS].[País - Departamento - Municipio].[Municipio].&amp;[76113 - Bugalagrande]" c="76113 - Bugalagrande" cp="1">
          <x v="23"/>
        </s>
        <s v="[Municipio RIPS].[País - Departamento - Municipio].[Municipio].&amp;[76122 - Caicedonia]" c="76122 - Caicedonia" cp="1">
          <x v="23"/>
        </s>
        <s v="[Municipio RIPS].[País - Departamento - Municipio].[Municipio].&amp;[76126 - Calima]" c="76126 - Calima" cp="1">
          <x v="23"/>
        </s>
        <s v="[Municipio RIPS].[País - Departamento - Municipio].[Municipio].&amp;[76130 - Candelaria]" c="76130 - Candelaria" cp="1">
          <x v="23"/>
        </s>
        <s v="[Municipio RIPS].[País - Departamento - Municipio].[Municipio].&amp;[76147 - Cartago]" c="76147 - Cartago" cp="1">
          <x v="23"/>
        </s>
        <s v="[Municipio RIPS].[País - Departamento - Municipio].[Municipio].&amp;[76233 - Dagua]" c="76233 - Dagua" cp="1">
          <x v="23"/>
        </s>
        <s v="[Municipio RIPS].[País - Departamento - Municipio].[Municipio].&amp;[76243 - El Águila]" c="76243 - El Águila" cp="1">
          <x v="23"/>
        </s>
        <s v="[Municipio RIPS].[País - Departamento - Municipio].[Municipio].&amp;[76246 - El Cairo]" c="76246 - El Cairo" cp="1">
          <x v="23"/>
        </s>
        <s v="[Municipio RIPS].[País - Departamento - Municipio].[Municipio].&amp;[76248 - El Cerrito]" c="76248 - El Cerrito" cp="1">
          <x v="23"/>
        </s>
        <s v="[Municipio RIPS].[País - Departamento - Municipio].[Municipio].&amp;[76250 - El Dovio]" c="76250 - El Dovio" cp="1">
          <x v="23"/>
        </s>
        <s v="[Municipio RIPS].[País - Departamento - Municipio].[Municipio].&amp;[76275 - Florida]" c="76275 - Florida" cp="1">
          <x v="23"/>
        </s>
        <s v="[Municipio RIPS].[País - Departamento - Municipio].[Municipio].&amp;[76306 - Ginebra]" c="76306 - Ginebra" cp="1">
          <x v="23"/>
        </s>
        <s v="[Municipio RIPS].[País - Departamento - Municipio].[Municipio].&amp;[76318 - Guacarí]" c="76318 - Guacarí" cp="1">
          <x v="23"/>
        </s>
        <s v="[Municipio RIPS].[País - Departamento - Municipio].[Municipio].&amp;[76364 - Jamundí]" c="76364 - Jamundí" cp="1">
          <x v="23"/>
        </s>
        <s v="[Municipio RIPS].[País - Departamento - Municipio].[Municipio].&amp;[76377 - La Cumbre]" c="76377 - La Cumbre" cp="1">
          <x v="23"/>
        </s>
        <s v="[Municipio RIPS].[País - Departamento - Municipio].[Municipio].&amp;[76400 - La Unión]" c="76400 - La Unión" cp="1">
          <x v="23"/>
        </s>
        <s v="[Municipio RIPS].[País - Departamento - Municipio].[Municipio].&amp;[76403 - La Victoria]" c="76403 - La Victoria" cp="1">
          <x v="23"/>
        </s>
        <s v="[Municipio RIPS].[País - Departamento - Municipio].[Municipio].&amp;[76497 - Obando]" c="76497 - Obando" cp="1">
          <x v="23"/>
        </s>
        <s v="[Municipio RIPS].[País - Departamento - Municipio].[Municipio].&amp;[76520 - Palmira]" c="76520 - Palmira" cp="1">
          <x v="23"/>
        </s>
        <s v="[Municipio RIPS].[País - Departamento - Municipio].[Municipio].&amp;[76563 - Pradera]" c="76563 - Pradera" cp="1">
          <x v="23"/>
        </s>
        <s v="[Municipio RIPS].[País - Departamento - Municipio].[Municipio].&amp;[76606 - Restrepo]" c="76606 - Restrepo" cp="1">
          <x v="23"/>
        </s>
        <s v="[Municipio RIPS].[País - Departamento - Municipio].[Municipio].&amp;[76616 - Riofrío]" c="76616 - Riofrío" cp="1">
          <x v="23"/>
        </s>
        <s v="[Municipio RIPS].[País - Departamento - Municipio].[Municipio].&amp;[76622 - Roldanillo]" c="76622 - Roldanillo" cp="1">
          <x v="23"/>
        </s>
        <s v="[Municipio RIPS].[País - Departamento - Municipio].[Municipio].&amp;[76670 - San Pedro]" c="76670 - San Pedro" cp="1">
          <x v="23"/>
        </s>
        <s v="[Municipio RIPS].[País - Departamento - Municipio].[Municipio].&amp;[76736 - Sevilla]" c="76736 - Sevilla" cp="1">
          <x v="23"/>
        </s>
        <s v="[Municipio RIPS].[País - Departamento - Municipio].[Municipio].&amp;[76823 - Toro]" c="76823 - Toro" cp="1">
          <x v="23"/>
        </s>
        <s v="[Municipio RIPS].[País - Departamento - Municipio].[Municipio].&amp;[76828 - Trujillo]" c="76828 - Trujillo" cp="1">
          <x v="23"/>
        </s>
        <s v="[Municipio RIPS].[País - Departamento - Municipio].[Municipio].&amp;[76834 - Tuluá]" c="76834 - Tuluá" cp="1">
          <x v="23"/>
        </s>
        <s v="[Municipio RIPS].[País - Departamento - Municipio].[Municipio].&amp;[76845 - Ulloa]" c="76845 - Ulloa" cp="1">
          <x v="23"/>
        </s>
        <s v="[Municipio RIPS].[País - Departamento - Municipio].[Municipio].&amp;[76863 - Versalles]" c="76863 - Versalles" cp="1">
          <x v="23"/>
        </s>
        <s v="[Municipio RIPS].[País - Departamento - Municipio].[Municipio].&amp;[76869 - Vijes]" c="76869 - Vijes" cp="1">
          <x v="23"/>
        </s>
        <s v="[Municipio RIPS].[País - Departamento - Municipio].[Municipio].&amp;[76890 - Yotoco]" c="76890 - Yotoco" cp="1">
          <x v="23"/>
        </s>
        <s v="[Municipio RIPS].[País - Departamento - Municipio].[Municipio].&amp;[76892 - Yumbo]" c="76892 - Yumbo" cp="1">
          <x v="23"/>
        </s>
        <s v="[Municipio RIPS].[País - Departamento - Municipio].[Municipio].&amp;[76895 - Zarzal]" c="76895 - Zarzal" cp="1">
          <x v="23"/>
        </s>
        <s v="[Municipio RIPS].[País - Departamento - Municipio].[Municipio].&amp;[81001 - Arauca]" c="81001 - Arauca" cp="1">
          <x v="24"/>
        </s>
        <s v="[Municipio RIPS].[País - Departamento - Municipio].[Municipio].&amp;[81065 - Arauquita]" c="81065 - Arauquita" cp="1">
          <x v="24"/>
        </s>
        <s v="[Municipio RIPS].[País - Departamento - Municipio].[Municipio].&amp;[81220 - Cravo Norte]" c="81220 - Cravo Norte" cp="1">
          <x v="24"/>
        </s>
        <s v="[Municipio RIPS].[País - Departamento - Municipio].[Municipio].&amp;[81300 - Fortul]" c="81300 - Fortul" cp="1">
          <x v="24"/>
        </s>
        <s v="[Municipio RIPS].[País - Departamento - Municipio].[Municipio].&amp;[81591 - Puerto Rondón]" c="81591 - Puerto Rondón" cp="1">
          <x v="24"/>
        </s>
        <s v="[Municipio RIPS].[País - Departamento - Municipio].[Municipio].&amp;[81736 - Saravena]" c="81736 - Saravena" cp="1">
          <x v="24"/>
        </s>
        <s v="[Municipio RIPS].[País - Departamento - Municipio].[Municipio].&amp;[81794 - Tame]" c="81794 - Tame" cp="1">
          <x v="24"/>
        </s>
        <s v="[Municipio RIPS].[País - Departamento - Municipio].[Municipio].&amp;[85001 - Yopal]" c="85001 - Yopal" cp="1">
          <x v="25"/>
        </s>
        <s v="[Municipio RIPS].[País - Departamento - Municipio].[Municipio].&amp;[85010 - Aguazul]" c="85010 - Aguazul" cp="1">
          <x v="25"/>
        </s>
        <s v="[Municipio RIPS].[País - Departamento - Municipio].[Municipio].&amp;[85015 - Chameza]" c="85015 - Chameza" cp="1">
          <x v="25"/>
        </s>
        <s v="[Municipio RIPS].[País - Departamento - Municipio].[Municipio].&amp;[85125 - Hato Corozal]" c="85125 - Hato Corozal" cp="1">
          <x v="25"/>
        </s>
        <s v="[Municipio RIPS].[País - Departamento - Municipio].[Municipio].&amp;[85136 - La Salina]" c="85136 - La Salina" cp="1">
          <x v="25"/>
        </s>
        <s v="[Municipio RIPS].[País - Departamento - Municipio].[Municipio].&amp;[85139 - Maní]" c="85139 - Maní" cp="1">
          <x v="25"/>
        </s>
        <s v="[Municipio RIPS].[País - Departamento - Municipio].[Municipio].&amp;[85162 - Monterrey]" c="85162 - Monterrey" cp="1">
          <x v="25"/>
        </s>
        <s v="[Municipio RIPS].[País - Departamento - Municipio].[Municipio].&amp;[85225 - Nunchía]" c="85225 - Nunchía" cp="1">
          <x v="25"/>
        </s>
        <s v="[Municipio RIPS].[País - Departamento - Municipio].[Municipio].&amp;[85230 - Orocué]" c="85230 - Orocué" cp="1">
          <x v="25"/>
        </s>
        <s v="[Municipio RIPS].[País - Departamento - Municipio].[Municipio].&amp;[85250 - Paz De Ariporo]" c="85250 - Paz De Ariporo" cp="1">
          <x v="25"/>
        </s>
        <s v="[Municipio RIPS].[País - Departamento - Municipio].[Municipio].&amp;[85263 - Pore]" c="85263 - Pore" cp="1">
          <x v="25"/>
        </s>
        <s v="[Municipio RIPS].[País - Departamento - Municipio].[Municipio].&amp;[85279 - Recetor]" c="85279 - Recetor" cp="1">
          <x v="25"/>
        </s>
        <s v="[Municipio RIPS].[País - Departamento - Municipio].[Municipio].&amp;[85300 - Sabanalarga]" c="85300 - Sabanalarga" cp="1">
          <x v="25"/>
        </s>
        <s v="[Municipio RIPS].[País - Departamento - Municipio].[Municipio].&amp;[85315 - Sácama]" c="85315 - Sácama" cp="1">
          <x v="25"/>
        </s>
        <s v="[Municipio RIPS].[País - Departamento - Municipio].[Municipio].&amp;[85325 - San Luis De Palenque]" c="85325 - San Luis De Palenque" cp="1">
          <x v="25"/>
        </s>
        <s v="[Municipio RIPS].[País - Departamento - Municipio].[Municipio].&amp;[85400 - Támara]" c="85400 - Támara" cp="1">
          <x v="25"/>
        </s>
        <s v="[Municipio RIPS].[País - Departamento - Municipio].[Municipio].&amp;[85410 - Tauramena]" c="85410 - Tauramena" cp="1">
          <x v="25"/>
        </s>
        <s v="[Municipio RIPS].[País - Departamento - Municipio].[Municipio].&amp;[85430 - Trinidad]" c="85430 - Trinidad" cp="1">
          <x v="25"/>
        </s>
        <s v="[Municipio RIPS].[País - Departamento - Municipio].[Municipio].&amp;[85440 - Villanueva]" c="85440 - Villanueva" cp="1">
          <x v="25"/>
        </s>
        <s v="[Municipio RIPS].[País - Departamento - Municipio].[Municipio].&amp;[86001 - Mocoa]" c="86001 - Mocoa" cp="1">
          <x v="26"/>
        </s>
        <s v="[Municipio RIPS].[País - Departamento - Municipio].[Municipio].&amp;[86219 - Colón]" c="86219 - Colón" cp="1">
          <x v="26"/>
        </s>
        <s v="[Municipio RIPS].[País - Departamento - Municipio].[Municipio].&amp;[86320 - Orito]" c="86320 - Orito" cp="1">
          <x v="26"/>
        </s>
        <s v="[Municipio RIPS].[País - Departamento - Municipio].[Municipio].&amp;[86568 - Puerto Asís]" c="86568 - Puerto Asís" cp="1">
          <x v="26"/>
        </s>
        <s v="[Municipio RIPS].[País - Departamento - Municipio].[Municipio].&amp;[86569 - Puerto Caicedo]" c="86569 - Puerto Caicedo" cp="1">
          <x v="26"/>
        </s>
        <s v="[Municipio RIPS].[País - Departamento - Municipio].[Municipio].&amp;[86571 - Puerto Guzmán]" c="86571 - Puerto Guzmán" cp="1">
          <x v="26"/>
        </s>
        <s v="[Municipio RIPS].[País - Departamento - Municipio].[Municipio].&amp;[86573 - Leguízamo]" c="86573 - Leguízamo" cp="1">
          <x v="26"/>
        </s>
        <s v="[Municipio RIPS].[País - Departamento - Municipio].[Municipio].&amp;[86749 - Sibundoy]" c="86749 - Sibundoy" cp="1">
          <x v="26"/>
        </s>
        <s v="[Municipio RIPS].[País - Departamento - Municipio].[Municipio].&amp;[86755 - San Francisco]" c="86755 - San Francisco" cp="1">
          <x v="26"/>
        </s>
        <s v="[Municipio RIPS].[País - Departamento - Municipio].[Municipio].&amp;[86757 - San Miguel]" c="86757 - San Miguel" cp="1">
          <x v="26"/>
        </s>
        <s v="[Municipio RIPS].[País - Departamento - Municipio].[Municipio].&amp;[86760 - Santiago]" c="86760 - Santiago" cp="1">
          <x v="26"/>
        </s>
        <s v="[Municipio RIPS].[País - Departamento - Municipio].[Municipio].&amp;[86865 - Valle Del Guamuez]" c="86865 - Valle Del Guamuez" cp="1">
          <x v="26"/>
        </s>
        <s v="[Municipio RIPS].[País - Departamento - Municipio].[Municipio].&amp;[86885 - Villagarzón]" c="86885 - Villagarzón" cp="1">
          <x v="26"/>
        </s>
        <s v="[Municipio RIPS].[País - Departamento - Municipio].[Municipio].&amp;[88001 - San Andrés]" c="88001 - San Andrés" cp="1">
          <x v="27"/>
        </s>
        <s v="[Municipio RIPS].[País - Departamento - Municipio].[Municipio].&amp;[88564 - Providencia]" c="88564 - Providencia" cp="1">
          <x v="27"/>
        </s>
        <s v="[Municipio RIPS].[País - Departamento - Municipio].[Municipio].&amp;[88999 - Sin Informacion - San Andres]" c="88999 - Sin Informacion - San Andres" cp="1">
          <x v="27"/>
        </s>
        <s v="[Municipio RIPS].[País - Departamento - Municipio].[Municipio].&amp;[91001 - Leticia]" c="91001 - Leticia" cp="1">
          <x v="28"/>
        </s>
        <s v="[Municipio RIPS].[País - Departamento - Municipio].[Municipio].&amp;[91263 - El Encanto]" c="91263 - El Encanto" cp="1">
          <x v="28"/>
        </s>
        <s v="[Municipio RIPS].[País - Departamento - Municipio].[Municipio].&amp;[91405 - La Chorrera]" c="91405 - La Chorrera" cp="1">
          <x v="28"/>
        </s>
        <s v="[Municipio RIPS].[País - Departamento - Municipio].[Municipio].&amp;[91407 - La Pedrera]" c="91407 - La Pedrera" cp="1">
          <x v="28"/>
        </s>
        <s v="[Municipio RIPS].[País - Departamento - Municipio].[Municipio].&amp;[91540 - Puerto Nariño]" c="91540 - Puerto Nariño" cp="1">
          <x v="28"/>
        </s>
        <s v="[Municipio RIPS].[País - Departamento - Municipio].[Municipio].&amp;[91669 - Puerto Santander]" c="91669 - Puerto Santander" cp="1">
          <x v="28"/>
        </s>
        <s v="[Municipio RIPS].[País - Departamento - Municipio].[Municipio].&amp;[94001 - Inírida]" c="94001 - Inírida" cp="1">
          <x v="29"/>
        </s>
        <s v="[Municipio RIPS].[País - Departamento - Municipio].[Municipio].&amp;[94663 - Mapiripana]" c="94663 - Mapiripana" cp="1">
          <x v="29"/>
        </s>
        <s v="[Municipio RIPS].[País - Departamento - Municipio].[Municipio].&amp;[94883 - San Felipe]" c="94883 - San Felipe" cp="1">
          <x v="29"/>
        </s>
        <s v="[Municipio RIPS].[País - Departamento - Municipio].[Municipio].&amp;[94885 - La Guadalupe]" c="94885 - La Guadalupe" cp="1">
          <x v="29"/>
        </s>
        <s v="[Municipio RIPS].[País - Departamento - Municipio].[Municipio].&amp;[94888 - Morichal]" c="94888 - Morichal" cp="1">
          <x v="29"/>
        </s>
        <s v="[Municipio RIPS].[País - Departamento - Municipio].[Municipio].&amp;[95001 - San José Del Guaviare]" c="95001 - San José Del Guaviare" cp="1">
          <x v="30"/>
        </s>
        <s v="[Municipio RIPS].[País - Departamento - Municipio].[Municipio].&amp;[95015 - Calamar]" c="95015 - Calamar" cp="1">
          <x v="30"/>
        </s>
        <s v="[Municipio RIPS].[País - Departamento - Municipio].[Municipio].&amp;[95025 - El Retorno]" c="95025 - El Retorno" cp="1">
          <x v="30"/>
        </s>
        <s v="[Municipio RIPS].[País - Departamento - Municipio].[Municipio].&amp;[95200 - Miraflores]" c="95200 - Miraflores" cp="1">
          <x v="30"/>
        </s>
        <s v="[Municipio RIPS].[País - Departamento - Municipio].[Municipio].&amp;[97001 - Mitú]" c="97001 - Mitú" cp="1">
          <x v="31"/>
        </s>
        <s v="[Municipio RIPS].[País - Departamento - Municipio].[Municipio].&amp;[99001 - Puerto Carreño]" c="99001 - Puerto Carreño" cp="1">
          <x v="32"/>
        </s>
        <s v="[Municipio RIPS].[País - Departamento - Municipio].[Municipio].&amp;[99524 - La Primavera]" c="99524 - La Primavera" cp="1">
          <x v="32"/>
        </s>
        <s v="[Municipio RIPS].[País - Departamento - Municipio].[Municipio].&amp;[99624 - Santa Rosalía]" c="99624 - Santa Rosalía" cp="1">
          <x v="32"/>
        </s>
        <s v="[Municipio RIPS].[País - Departamento - Municipio].[Municipio].&amp;[99773 - Cumaribo]" c="99773 - Cumaribo" cp="1">
          <x v="32"/>
        </s>
        <s v="[Municipio RIPS].[País - Departamento - Municipio].[Municipio].&amp;[99999 - Sin Informacion Amazonas, Guanía, Guaviare, Vaupés Y Vichada]" c="99999 - Sin Informacion Amazonas, Guanía, Guaviare, Vaupés Y Vichada" cp="1">
          <x v="32"/>
        </s>
      </sharedItems>
      <mpMap v="13"/>
    </cacheField>
    <cacheField name="[Municipio RIPS].[País - Departamento - Municipio].[Departamento].[País]" caption="País" propertyName="País" numFmtId="0" hierarchy="51" level="2" memberPropertyField="1">
      <sharedItems count="2">
        <s v="1 - Colombia"/>
        <s v="-1 - NO DEFINIDO"/>
      </sharedItems>
    </cacheField>
    <cacheField name="[Municipio RIPS].[País - Departamento - Municipio].[Municipio].[Departamento]" caption="Departamento" propertyName="Departamento" numFmtId="0" hierarchy="51" level="3" memberPropertyField="1">
      <sharedItems count="33">
        <s v="05 - Antioquia"/>
        <s v="08 - Atlántico"/>
        <s v="11 - Bogotá, D.C."/>
        <s v="13 - Bolívar"/>
        <s v="15 - Boyacá"/>
        <s v="17 - Caldas"/>
        <s v="18 - Caquetá"/>
        <s v="19 - Cauca"/>
        <s v="20 - Cesar"/>
        <s v="23 - Córdoba"/>
        <s v="25 - Cundinamarca"/>
        <s v="27 - Chocó"/>
        <s v="41 - Huila"/>
        <s v="44 - La Guajira"/>
        <s v="47 - Magdalena"/>
        <s v="50 - Meta"/>
        <s v="52 - Nariño"/>
        <s v="54 - Norte de Santander"/>
        <s v="63 - Quindio"/>
        <s v="66 - Risaralda"/>
        <s v="68 - Santander"/>
        <s v="70 - Sucre"/>
        <s v="73 - Tolima"/>
        <s v="76 - Valle del Cauca"/>
        <s v="81 - Arauca"/>
        <s v="85 - Casanare"/>
        <s v="86 - Putumayo"/>
        <s v="88 - Archipiélago de San Andrés, Providencia y Santa Catalina"/>
        <s v="91 - Amazonas"/>
        <s v="94 - Guainía"/>
        <s v="95 - Guaviare"/>
        <s v="97 - Vaupés"/>
        <s v="99 - Vichada"/>
      </sharedItems>
    </cacheField>
    <cacheField name="[Procedimientos médicos].[Clasificación CUPS].[Sección]" caption="Sección" numFmtId="0" hierarchy="66" level="1">
      <sharedItems containsSemiMixedTypes="0" containsString="0"/>
    </cacheField>
    <cacheField name="[Procedimientos médicos].[Clasificación CUPS].[Capítulo]" caption="Capítulo" numFmtId="0" hierarchy="66" level="2">
      <sharedItems containsSemiMixedTypes="0" containsString="0"/>
    </cacheField>
    <cacheField name="[Procedimientos médicos].[Clasificación CUPS].[Grupo]" caption="Grupo" numFmtId="0" hierarchy="66" level="3">
      <sharedItems containsSemiMixedTypes="0" containsString="0"/>
    </cacheField>
    <cacheField name="[Procedimientos médicos].[Clasificación CUPS].[Subgrupo]" caption="Subgrupo" numFmtId="0" hierarchy="66" level="4">
      <sharedItems containsSemiMixedTypes="0" containsString="0"/>
    </cacheField>
    <cacheField name="[Procedimientos médicos].[Clasificación CUPS].[Categoría]" caption="Categoría" numFmtId="0" hierarchy="66" level="5">
      <sharedItems containsSemiMixedTypes="0" containsString="0"/>
    </cacheField>
    <cacheField name="[Procedimientos médicos].[Clasificación CUPS].[Procedimiento]" caption="Procedimiento" numFmtId="0" hierarchy="66" level="6">
      <sharedItems containsSemiMixedTypes="0" containsString="0"/>
    </cacheField>
    <cacheField name="[Procedimientos médicos].[Clasificación CUPS].[Capítulo].[Sección]" caption="Sección" propertyName="Sección" numFmtId="0" hierarchy="66" level="2" memberPropertyField="1">
      <sharedItems containsSemiMixedTypes="0" containsString="0"/>
    </cacheField>
    <cacheField name="[Procedimientos médicos].[Clasificación CUPS].[Grupo].[Capítulo]" caption="Capítulo" propertyName="Capítulo" numFmtId="0" hierarchy="66" level="3" memberPropertyField="1">
      <sharedItems containsSemiMixedTypes="0" containsString="0"/>
    </cacheField>
    <cacheField name="[Procedimientos médicos].[Clasificación CUPS].[Subgrupo].[Grupo]" caption="Grupo" propertyName="Grupo" numFmtId="0" hierarchy="66" level="4" memberPropertyField="1">
      <sharedItems containsSemiMixedTypes="0" containsString="0"/>
    </cacheField>
    <cacheField name="[Procedimientos médicos].[Clasificación CUPS].[Categoría].[Subgrupo]" caption="Subgrupo" propertyName="Subgrupo" numFmtId="0" hierarchy="66" level="5" memberPropertyField="1">
      <sharedItems containsSemiMixedTypes="0" containsString="0"/>
    </cacheField>
    <cacheField name="[Procedimientos médicos].[Clasificación CUPS].[Procedimiento].[Categoría]" caption="Categoría" propertyName="Categoría" numFmtId="0" hierarchy="66" level="6" memberPropertyField="1">
      <sharedItems containsSemiMixedTypes="0" containsString="0"/>
    </cacheField>
  </cacheFields>
  <cacheHierarchies count="116">
    <cacheHierarchy uniqueName="[Ambitos de procedimiento].[Ambito del Procedimiento]" caption="Ambito del Procedimiento" attribute="1" keyAttribute="1" defaultMemberUniqueName="[Ambitos de procedimiento].[Ambito del Procedimiento].[All]" allUniqueName="[Ambitos de procedimiento].[Ambito del Procedimiento].[All]" dimensionUniqueName="[Ambitos de procedimiento]" displayFolder="" count="0" unbalanced="0"/>
    <cacheHierarchy uniqueName="[Causas externas].[Causa Externa]" caption="Causa Externa" attribute="1" keyAttribute="1" defaultMemberUniqueName="[Causas externas].[Causa Externa].[All]" allUniqueName="[Causas externas].[Causa Externa].[All]" dimensionUniqueName="[Causas externas]" displayFolder="" count="0" unbalanced="0"/>
    <cacheHierarchy uniqueName="[Diagnostico Principal].[Capitulo Desc]" caption="Diagnostico Principal.Capitulo Desc" attribute="1" defaultMemberUniqueName="[Diagnostico Principal].[Capitulo Desc].[All]" allUniqueName="[Diagnostico Principal].[Capitulo Desc].[All]" dimensionUniqueName="[Diagnostico Principal]" displayFolder="" count="0" unbalanced="0"/>
    <cacheHierarchy uniqueName="[Diagnostico Principal].[Diagnósticos]" caption="Diagnostico Principal.Diagnósticos" attribute="1" keyAttribute="1" defaultMemberUniqueName="[Diagnostico Principal].[Diagnósticos].[All]" allUniqueName="[Diagnostico Principal].[Diagnósticos].[All]" dimensionUniqueName="[Diagnostico Principal]" displayFolder="" count="0" unbalanced="0"/>
    <cacheHierarchy uniqueName="[Diagnostico Principal].[Nivel de diagnóstico]" caption="Diagnostico Principal.Nivel de diagnóstico" defaultMemberUniqueName="[Diagnostico Principal].[Nivel de diagnóstico].[All]" allUniqueName="[Diagnostico Principal].[Nivel de diagnóstico].[All]" dimensionUniqueName="[Diagnostico Principal]" displayFolder="" count="0" unbalanced="0"/>
    <cacheHierarchy uniqueName="[Diagnostico Principal Egreso].[Capitulo Desc]" caption="Diagnostico Principal Egreso.Capitulo Desc" attribute="1" defaultMemberUniqueName="[Diagnostico Principal Egreso].[Capitulo Desc].[All]" allUniqueName="[Diagnostico Principal Egreso].[Capitulo Desc].[All]" dimensionUniqueName="[Diagnostico Principal Egreso]" displayFolder="" count="0" unbalanced="0"/>
    <cacheHierarchy uniqueName="[Diagnostico Principal Egreso].[Diagnósticos]" caption="Diagnostico Principal Egreso.Diagnósticos" attribute="1" keyAttribute="1" defaultMemberUniqueName="[Diagnostico Principal Egreso].[Diagnósticos].[All]" allUniqueName="[Diagnostico Principal Egreso].[Diagnósticos].[All]" dimensionUniqueName="[Diagnostico Principal Egreso]" displayFolder="" count="0" unbalanced="0"/>
    <cacheHierarchy uniqueName="[Diagnostico Principal Egreso].[Nivel de diagnóstico]" caption="Diagnostico Principal Egreso.Nivel de diagnóstico" defaultMemberUniqueName="[Diagnostico Principal Egreso].[Nivel de diagnóstico].[All]" allUniqueName="[Diagnostico Principal Egreso].[Nivel de diagnóstico].[All]" dimensionUniqueName="[Diagnostico Principal Egreso]" displayFolder="" count="0" unbalanced="0"/>
    <cacheHierarchy uniqueName="[Edad].[Edad]" caption="Edad" attribute="1" keyAttribute="1" defaultMemberUniqueName="[Edad].[Edad].[All]" allUniqueName="[Edad].[Edad].[All]" dimensionUniqueName="[Edad]" displayFolder="" count="0" unbalanced="0"/>
    <cacheHierarchy uniqueName="[Edad].[Grupo Etáreo - Asistencia Social]" caption="Grupo Etáreo - Asistencia Social" defaultMemberUniqueName="[Edad].[Grupo Etáreo - Asistencia Social].[All]" allUniqueName="[Edad].[Grupo Etáreo - Asistencia Social].[All]" dimensionUniqueName="[Edad]" displayFolder="" count="0" unbalanced="0"/>
    <cacheHierarchy uniqueName="[Edad].[Grupo Etáreo - Decenios DANE]" caption="Grupo Etáreo - Decenios DANE" defaultMemberUniqueName="[Edad].[Grupo Etáreo - Decenios DANE].[All]" allUniqueName="[Edad].[Grupo Etáreo - Decenios DANE].[All]" dimensionUniqueName="[Edad]" displayFolder="" count="0" unbalanced="0"/>
    <cacheHierarchy uniqueName="[Edad].[Grupo Etáreo - Edades Simples DANE]" caption="Grupo Etáreo - Edades Simples DANE" defaultMemberUniqueName="[Edad].[Grupo Etáreo - Edades Simples DANE].[All]" allUniqueName="[Edad].[Grupo Etáreo - Edades Simples DANE].[All]" dimensionUniqueName="[Edad]" displayFolder="" count="0" unbalanced="0"/>
    <cacheHierarchy uniqueName="[Edad].[Grupo Etáreo - Etapas Ciclo Vital]" caption="Grupo Etáreo - Etapas Ciclo Vital" defaultMemberUniqueName="[Edad].[Grupo Etáreo - Etapas Ciclo Vital].[All]" allUniqueName="[Edad].[Grupo Etáreo - Etapas Ciclo Vital].[All]" dimensionUniqueName="[Edad]" displayFolder="" count="0" unbalanced="0"/>
    <cacheHierarchy uniqueName="[Edad].[Grupo Etáreo - Grandes Grupos DANE]" caption="Grupo Etáreo - Grandes Grupos DANE" defaultMemberUniqueName="[Edad].[Grupo Etáreo - Grandes Grupos DANE].[All]" allUniqueName="[Edad].[Grupo Etáreo - Grandes Grupos DANE].[All]" dimensionUniqueName="[Edad]" displayFolder="" count="0" unbalanced="0"/>
    <cacheHierarchy uniqueName="[Edad].[Grupo Etáreo - Momento de Curso de Vida]" caption="Grupo Etáreo - Momento de Curso de Vida" defaultMemberUniqueName="[Edad].[Grupo Etáreo - Momento de Curso de Vida].[All]" allUniqueName="[Edad].[Grupo Etáreo - Momento de Curso de Vida].[All]" dimensionUniqueName="[Edad]" displayFolder="" count="0" unbalanced="0"/>
    <cacheHierarchy uniqueName="[Edad].[Grupo Etáreo - Pensiones]" caption="Grupo Etáreo - Pensiones" defaultMemberUniqueName="[Edad].[Grupo Etáreo - Pensiones].[All]" allUniqueName="[Edad].[Grupo Etáreo - Pensiones].[All]" dimensionUniqueName="[Edad]" displayFolder="" count="0" unbalanced="0"/>
    <cacheHierarchy uniqueName="[Edad].[Grupo Etáreo - Quinquenios DANE]" caption="Grupo Etáreo - Quinquenios DANE" defaultMemberUniqueName="[Edad].[Grupo Etáreo - Quinquenios DANE].[All]" allUniqueName="[Edad].[Grupo Etáreo - Quinquenios DANE].[All]" dimensionUniqueName="[Edad]" displayFolder="" count="0" unbalanced="0"/>
    <cacheHierarchy uniqueName="[Edad].[Grupo Etáreo - Riesgos Profesionales]" caption="Grupo Etáreo - Riesgos Profesionales" defaultMemberUniqueName="[Edad].[Grupo Etáreo - Riesgos Profesionales].[All]" allUniqueName="[Edad].[Grupo Etáreo - Riesgos Profesionales].[All]" dimensionUniqueName="[Edad]" displayFolder="" count="0" unbalanced="0"/>
    <cacheHierarchy uniqueName="[Edad].[Grupo Etáreo - Salud]" caption="Grupo Etáreo - Salud" defaultMemberUniqueName="[Edad].[Grupo Etáreo - Salud].[All]" allUniqueName="[Edad].[Grupo Etáreo - Salud].[All]" dimensionUniqueName="[Edad]" displayFolder="" count="0" unbalanced="0"/>
    <cacheHierarchy uniqueName="[Edad].[Grupo Etáreo - UPC Nacional]" caption="Grupo Etáreo - UPC Nacional" defaultMemberUniqueName="[Edad].[Grupo Etáreo - UPC Nacional].[All]" allUniqueName="[Edad].[Grupo Etáreo - UPC Nacional].[All]" dimensionUniqueName="[Edad]" displayFolder="" count="0" unbalanced="0"/>
    <cacheHierarchy uniqueName="[Estado de la Salida].[Condicion Final]" caption="Condicion Final" attribute="1" keyAttribute="1" defaultMemberUniqueName="[Estado de la Salida].[Condicion Final].[All]" allUniqueName="[Estado de la Salida].[Condicion Final].[All]" dimensionUniqueName="[Estado de la Salida]" displayFolder="" count="0" unbalanced="0"/>
    <cacheHierarchy uniqueName="[Fecha de Atención].[Anno]" caption="Anno" attribute="1" time="1" defaultMemberUniqueName="[Fecha de Atención].[Anno].[All]" allUniqueName="[Fecha de Atención].[Anno].[All]" dimensionUniqueName="[Fecha de Atención]" displayFolder="" count="0" unbalanced="0"/>
    <cacheHierarchy uniqueName="[Fecha de Atención].[Año - Semestre - Mes]" caption="Año - Semestre - Mes" time="1" defaultMemberUniqueName="[Fecha de Atención].[Año - Semestre - Mes].[All]" allUniqueName="[Fecha de Atención].[Año - Semestre - Mes].[All]" dimensionUniqueName="[Fecha de Atención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Fecha de Atención].[Fecha]" caption="Fecha" attribute="1" time="1" keyAttribute="1" defaultMemberUniqueName="[Fecha de Atención].[Fecha].[All]" allUniqueName="[Fecha de Atención].[Fecha].[All]" dimensionUniqueName="[Fecha de Atención]" displayFolder="" count="0" memberValueDatatype="130" unbalanced="0"/>
    <cacheHierarchy uniqueName="[Fecha de Atención].[Mes]" caption="Mes" attribute="1" time="1" defaultMemberUniqueName="[Fecha de Atención].[Mes].[All]" allUniqueName="[Fecha de Atención].[Mes].[All]" dimensionUniqueName="[Fecha de Atención]" displayFolder="" count="0" unbalanced="0"/>
    <cacheHierarchy uniqueName="[Fecha de Atención].[Semestre]" caption="Semestre" attribute="1" time="1" defaultMemberUniqueName="[Fecha de Atención].[Semestre].[All]" allUniqueName="[Fecha de Atención].[Semestre].[All]" dimensionUniqueName="[Fecha de Atención]" displayFolder="" count="0" unbalanced="0"/>
    <cacheHierarchy uniqueName="[Finalidad Consulta].[Finalidad Consulta]" caption="Finalidad Consulta" attribute="1" keyAttribute="1" defaultMemberUniqueName="[Finalidad Consulta].[Finalidad Consulta].[All]" allUniqueName="[Finalidad Consulta].[Finalidad Consulta].[All]" dimensionUniqueName="[Finalidad Consulta]" displayFolder="" count="0" unbalanced="0"/>
    <cacheHierarchy uniqueName="[Finalidad Procedimientos].[Finalidad Procedimientos]" caption="Finalidad Procedimientos" attribute="1" keyAttribute="1" defaultMemberUniqueName="[Finalidad Procedimientos].[Finalidad Procedimientos].[All]" allUniqueName="[Finalidad Procedimientos].[Finalidad Procedimientos].[All]" dimensionUniqueName="[Finalidad Procedimientos]" displayFolder="" count="0" unbalanced="0"/>
    <cacheHierarchy uniqueName="[Medicamento - Consolidado Invima].[ATC]" caption="ATC" attribute="1" defaultMemberUniqueName="[Medicamento - Consolidado Invima].[ATC].[All]" allUniqueName="[Medicamento - Consolidado Invima].[ATC].[All]" dimensionUniqueName="[Medicamento - Consolidado Invima]" displayFolder="" count="0" unbalanced="0"/>
    <cacheHierarchy uniqueName="[Medicamento - Consolidado Invima].[Consecutivo]" caption="Consecutivo" attribute="1" defaultMemberUniqueName="[Medicamento - Consolidado Invima].[Consecutivo].[All]" allUniqueName="[Medicamento - Consolidado Invima].[Consecutivo].[All]" dimensionUniqueName="[Medicamento - Consolidado Invima]" displayFolder="" count="0" unbalanced="0"/>
    <cacheHierarchy uniqueName="[Medicamento - Consolidado Invima].[Descripcion Comercial]" caption="Descripcion Comercial" attribute="1" defaultMemberUniqueName="[Medicamento - Consolidado Invima].[Descripcion Comercial].[All]" allUniqueName="[Medicamento - Consolidado Invima].[Descripcion Comercial].[All]" dimensionUniqueName="[Medicamento - Consolidado Invima]" displayFolder="" count="0" unbalanced="0"/>
    <cacheHierarchy uniqueName="[Medicamento - Consolidado Invima].[Expediente Cum]" caption="Expediente Cum" attribute="1" defaultMemberUniqueName="[Medicamento - Consolidado Invima].[Expediente Cum].[All]" allUniqueName="[Medicamento - Consolidado Invima].[Expediente Cum].[All]" dimensionUniqueName="[Medicamento - Consolidado Invima]" displayFolder="" count="0" unbalanced="0"/>
    <cacheHierarchy uniqueName="[Medicamento - Consolidado Invima].[Forma Farmaceutica]" caption="Forma Farmaceutica" attribute="1" defaultMemberUniqueName="[Medicamento - Consolidado Invima].[Forma Farmaceutica].[All]" allUniqueName="[Medicamento - Consolidado Invima].[Forma Farmaceutica].[All]" dimensionUniqueName="[Medicamento - Consolidado Invima]" displayFolder="" count="0" unbalanced="0"/>
    <cacheHierarchy uniqueName="[Medicamento - Consolidado Invima].[FormaFarmaceutica]" caption="FormaFarmaceutica" defaultMemberUniqueName="[Medicamento - Consolidado Invima].[FormaFarmaceutica].[All]" allUniqueName="[Medicamento - Consolidado Invima].[FormaFarmaceutica].[All]" dimensionUniqueName="[Medicamento - Consolidado Invima]" displayFolder="" count="0" unbalanced="0"/>
    <cacheHierarchy uniqueName="[Medicamento - Consolidado Invima].[Nombre]" caption="Nombre" attribute="1" keyAttribute="1" defaultMemberUniqueName="[Medicamento - Consolidado Invima].[Nombre].[All]" allUniqueName="[Medicamento - Consolidado Invima].[Nombre].[All]" dimensionUniqueName="[Medicamento - Consolidado Invima]" displayFolder="" count="0" unbalanced="0"/>
    <cacheHierarchy uniqueName="[Medicamento - Consolidado Invima].[Producto]" caption="Producto" attribute="1" defaultMemberUniqueName="[Medicamento - Consolidado Invima].[Producto].[All]" allUniqueName="[Medicamento - Consolidado Invima].[Producto].[All]" dimensionUniqueName="[Medicamento - Consolidado Invima]" displayFolder="" count="0" unbalanced="0"/>
    <cacheHierarchy uniqueName="[Medicamento - Consolidado Invima].[Via Administracion]" caption="Via Administracion" attribute="1" defaultMemberUniqueName="[Medicamento - Consolidado Invima].[Via Administracion].[All]" allUniqueName="[Medicamento - Consolidado Invima].[Via Administracion].[All]" dimensionUniqueName="[Medicamento - Consolidado Invima]" displayFolder="" count="0" unbalanced="0"/>
    <cacheHierarchy uniqueName="[Municipio Atencion].[Clase Prestador]" caption="Municipio Atencion.Clase Prestador" attribute="1" defaultMemberUniqueName="[Municipio Atencion].[Clase Prestador].[All]" allUniqueName="[Municipio Atencion].[Clase Prestador].[All]" dimensionUniqueName="[Municipio Atencion]" displayFolder="" count="0" unbalanced="0"/>
    <cacheHierarchy uniqueName="[Municipio Atencion].[Codigo]" caption="Municipio Atencion.Codigo" attribute="1" defaultMemberUniqueName="[Municipio Atencion].[Codigo].[All]" allUniqueName="[Municipio Atencion].[Codigo].[All]" dimensionUniqueName="[Municipio Atencion]" displayFolder="" count="0" unbalanced="0"/>
    <cacheHierarchy uniqueName="[Municipio Atencion].[Departamento]" caption="Municipio Atencion.Departamento" attribute="1" defaultMemberUniqueName="[Municipio Atencion].[Departamento].[All]" allUniqueName="[Municipio Atencion].[Departamento].[All]" dimensionUniqueName="[Municipio Atencion]" displayFolder="" count="0" unbalanced="0"/>
    <cacheHierarchy uniqueName="[Municipio Atencion].[Geografía]" caption="Municipio Atencion.Geografía" defaultMemberUniqueName="[Municipio Atencion].[Geografía].[All]" allUniqueName="[Municipio Atencion].[Geografía].[All]" dimensionUniqueName="[Municipio Atencion]" displayFolder="" count="0" unbalanced="0"/>
    <cacheHierarchy uniqueName="[Municipio Atencion].[Ind ESE]" caption="Municipio Atencion.Ind ESE" attribute="1" defaultMemberUniqueName="[Municipio Atencion].[Ind ESE].[All]" allUniqueName="[Municipio Atencion].[Ind ESE].[All]" dimensionUniqueName="[Municipio Atencion]" displayFolder="" count="0" unbalanced="0"/>
    <cacheHierarchy uniqueName="[Municipio Atencion].[Ind Habilitado]" caption="Municipio Atencion.Ind Habilitado" attribute="1" defaultMemberUniqueName="[Municipio Atencion].[Ind Habilitado].[All]" allUniqueName="[Municipio Atencion].[Ind Habilitado].[All]" dimensionUniqueName="[Municipio Atencion]" displayFolder="" count="0" unbalanced="0"/>
    <cacheHierarchy uniqueName="[Municipio Atencion].[Ind Indigena]" caption="Municipio Atencion.Ind Indigena" attribute="1" defaultMemberUniqueName="[Municipio Atencion].[Ind Indigena].[All]" allUniqueName="[Municipio Atencion].[Ind Indigena].[All]" dimensionUniqueName="[Municipio Atencion]" displayFolder="" count="0" unbalanced="0"/>
    <cacheHierarchy uniqueName="[Municipio Atencion].[Ind Sede]" caption="Municipio Atencion.Ind Sede" attribute="1" defaultMemberUniqueName="[Municipio Atencion].[Ind Sede].[All]" allUniqueName="[Municipio Atencion].[Ind Sede].[All]" dimensionUniqueName="[Municipio Atencion]" displayFolder="" count="0" unbalanced="0"/>
    <cacheHierarchy uniqueName="[Municipio Atencion].[Municipio Desc]" caption="Municipio Atencion.Municipio Desc" attribute="1" defaultMemberUniqueName="[Municipio Atencion].[Municipio Desc].[All]" allUniqueName="[Municipio Atencion].[Municipio Desc].[All]" dimensionUniqueName="[Municipio Atencion]" displayFolder="" count="0" unbalanced="0"/>
    <cacheHierarchy uniqueName="[Municipio Atencion].[Naturaleza Juridica]" caption="Municipio Atencion.Naturaleza Juridica" attribute="1" defaultMemberUniqueName="[Municipio Atencion].[Naturaleza Juridica].[All]" allUniqueName="[Municipio Atencion].[Naturaleza Juridica].[All]" dimensionUniqueName="[Municipio Atencion]" displayFolder="" count="0" unbalanced="0"/>
    <cacheHierarchy uniqueName="[Municipio Atencion].[Nivel Atencion]" caption="Municipio Atencion.Nivel Atencion" attribute="1" defaultMemberUniqueName="[Municipio Atencion].[Nivel Atencion].[All]" allUniqueName="[Municipio Atencion].[Nivel Atencion].[All]" dimensionUniqueName="[Municipio Atencion]" displayFolder="" count="0" unbalanced="0"/>
    <cacheHierarchy uniqueName="[Municipio Atencion].[Prestador Basico]" caption="Municipio Atencion.Prestador" attribute="1" keyAttribute="1" defaultMemberUniqueName="[Municipio Atencion].[Prestador Basico].[All]" allUniqueName="[Municipio Atencion].[Prestador Basico].[All]" dimensionUniqueName="[Municipio Atencion]" displayFolder="" count="0" unbalanced="0"/>
    <cacheHierarchy uniqueName="[Municipio RIPS].[Departamento]" caption="Departamento" attribute="1" defaultMemberUniqueName="[Municipio RIPS].[Departamento].[All]" allUniqueName="[Municipio RIPS].[Departamento].[All]" dimensionUniqueName="[Municipio RIPS]" displayFolder="" count="0" unbalanced="0"/>
    <cacheHierarchy uniqueName="[Municipio RIPS].[Municipio]" caption="Municipio" attribute="1" defaultMemberUniqueName="[Municipio RIPS].[Municipio].[All]" allUniqueName="[Municipio RIPS].[Municipio].[All]" dimensionUniqueName="[Municipio RIPS]" displayFolder="" count="0" unbalanced="0"/>
    <cacheHierarchy uniqueName="[Municipio RIPS].[País - Departamento - Municipio]" caption="País - Departamento - Municipio" defaultMemberUniqueName="[Municipio RIPS].[País - Departamento - Municipio].[All]" allUniqueName="[Municipio RIPS].[País - Departamento - Municipio].[All]" dimensionUniqueName="[Municipio RIPS]" displayFolder="" count="4" unbalanced="0">
      <fieldsUsage count="4">
        <fieldUsage x="-1"/>
        <fieldUsage x="9"/>
        <fieldUsage x="10"/>
        <fieldUsage x="11"/>
      </fieldsUsage>
    </cacheHierarchy>
    <cacheHierarchy uniqueName="[Pais].[Pais]" caption="Pais" attribute="1" defaultMemberUniqueName="[Pais].[Pais].[All]" allUniqueName="[Pais].[Pais].[All]" dimensionUniqueName="[Pais]" displayFolder="" count="2" unbalanced="0">
      <fieldsUsage count="2">
        <fieldUsage x="-1"/>
        <fieldUsage x="8"/>
      </fieldsUsage>
    </cacheHierarchy>
    <cacheHierarchy uniqueName="[Personal que atiende].[Personal que atiende]" caption="Personal que atiende" attribute="1" keyAttribute="1" defaultMemberUniqueName="[Personal que atiende].[Personal que atiende].[All]" allUniqueName="[Personal que atiende].[Personal que atiende].[All]" dimensionUniqueName="[Personal que atiende]" displayFolder="" count="0" unbalanced="0"/>
    <cacheHierarchy uniqueName="[Prestador].[Clase Prestador]" caption="Prestador.Clase Prestador" attribute="1" defaultMemberUniqueName="[Prestador].[Clase Prestador].[All]" allUniqueName="[Prestador].[Clase Prestador].[All]" dimensionUniqueName="[Prestador]" displayFolder="" count="0" unbalanced="0"/>
    <cacheHierarchy uniqueName="[Prestador].[Codigo]" caption="Prestador.Codigo" attribute="1" defaultMemberUniqueName="[Prestador].[Codigo].[All]" allUniqueName="[Prestador].[Codigo].[All]" dimensionUniqueName="[Prestador]" displayFolder="" count="0" unbalanced="0"/>
    <cacheHierarchy uniqueName="[Prestador].[Departamento]" caption="Prestador.Departamento" attribute="1" defaultMemberUniqueName="[Prestador].[Departamento].[All]" allUniqueName="[Prestador].[Departamento].[All]" dimensionUniqueName="[Prestador]" displayFolder="" count="0" unbalanced="0"/>
    <cacheHierarchy uniqueName="[Prestador].[Geografía]" caption="Prestador.Geografía" defaultMemberUniqueName="[Prestador].[Geografía].[All]" allUniqueName="[Prestador].[Geografía].[All]" dimensionUniqueName="[Prestador]" displayFolder="" count="0" unbalanced="0"/>
    <cacheHierarchy uniqueName="[Prestador].[Ind ESE]" caption="Prestador.Ind ESE" attribute="1" defaultMemberUniqueName="[Prestador].[Ind ESE].[All]" allUniqueName="[Prestador].[Ind ESE].[All]" dimensionUniqueName="[Prestador]" displayFolder="" count="0" unbalanced="0"/>
    <cacheHierarchy uniqueName="[Prestador].[Ind Habilitado]" caption="Prestador.Ind Habilitado" attribute="1" defaultMemberUniqueName="[Prestador].[Ind Habilitado].[All]" allUniqueName="[Prestador].[Ind Habilitado].[All]" dimensionUniqueName="[Prestador]" displayFolder="" count="0" unbalanced="0"/>
    <cacheHierarchy uniqueName="[Prestador].[Ind Indigena]" caption="Prestador.Ind Indigena" attribute="1" defaultMemberUniqueName="[Prestador].[Ind Indigena].[All]" allUniqueName="[Prestador].[Ind Indigena].[All]" dimensionUniqueName="[Prestador]" displayFolder="" count="0" unbalanced="0"/>
    <cacheHierarchy uniqueName="[Prestador].[Ind Sede]" caption="Prestador.Ind Sede" attribute="1" defaultMemberUniqueName="[Prestador].[Ind Sede].[All]" allUniqueName="[Prestador].[Ind Sede].[All]" dimensionUniqueName="[Prestador]" displayFolder="" count="0" unbalanced="0"/>
    <cacheHierarchy uniqueName="[Prestador].[Municipio Desc]" caption="Prestador.Municipio Desc" attribute="1" defaultMemberUniqueName="[Prestador].[Municipio Desc].[All]" allUniqueName="[Prestador].[Municipio Desc].[All]" dimensionUniqueName="[Prestador]" displayFolder="" count="0" unbalanced="0"/>
    <cacheHierarchy uniqueName="[Prestador].[Naturaleza Juridica]" caption="Prestador.Naturaleza Juridica" attribute="1" defaultMemberUniqueName="[Prestador].[Naturaleza Juridica].[All]" allUniqueName="[Prestador].[Naturaleza Juridica].[All]" dimensionUniqueName="[Prestador]" displayFolder="" count="0" unbalanced="0"/>
    <cacheHierarchy uniqueName="[Prestador].[Nivel Atencion]" caption="Prestador.Nivel Atencion" attribute="1" defaultMemberUniqueName="[Prestador].[Nivel Atencion].[All]" allUniqueName="[Prestador].[Nivel Atencion].[All]" dimensionUniqueName="[Prestador]" displayFolder="" count="0" unbalanced="0"/>
    <cacheHierarchy uniqueName="[Prestador].[Prestador Basico]" caption="Prestador.Prestador" attribute="1" keyAttribute="1" defaultMemberUniqueName="[Prestador].[Prestador Basico].[All]" allUniqueName="[Prestador].[Prestador Basico].[All]" dimensionUniqueName="[Prestador]" displayFolder="" count="0" unbalanced="0"/>
    <cacheHierarchy uniqueName="[Procedimientos médicos].[Clasificación CUPS]" caption="Clasificación CUPS" defaultMemberUniqueName="[Procedimientos médicos].[Clasificación CUPS].[All]" allUniqueName="[Procedimientos médicos].[Clasificación CUPS].[All]" dimensionUniqueName="[Procedimientos médicos]" displayFolder="" count="7" unbalanced="0">
      <fieldsUsage count="7">
        <fieldUsage x="-1"/>
        <fieldUsage x="14"/>
        <fieldUsage x="15"/>
        <fieldUsage x="16"/>
        <fieldUsage x="17"/>
        <fieldUsage x="18"/>
        <fieldUsage x="19"/>
      </fieldsUsage>
    </cacheHierarchy>
    <cacheHierarchy uniqueName="[Procedimientos médicos].[Procedimiento CUPS]" caption="Procedimiento CUPS" attribute="1" defaultMemberUniqueName="[Procedimientos médicos].[Procedimiento CUPS].[All]" allUniqueName="[Procedimientos médicos].[Procedimiento CUPS].[All]" dimensionUniqueName="[Procedimientos médicos]" displayFolder="" count="0" unbalanced="0"/>
    <cacheHierarchy uniqueName="[Semanas Gestacion].[Rango Semanas Gestacion]" caption="Rango Semanas Gestacion" attribute="1" defaultMemberUniqueName="[Semanas Gestacion].[Rango Semanas Gestacion].[All]" allUniqueName="[Semanas Gestacion].[Rango Semanas Gestacion].[All]" dimensionUniqueName="[Semanas Gestacion]" displayFolder="" count="0" unbalanced="0"/>
    <cacheHierarchy uniqueName="[Semanas Gestacion].[Semanas Gestacion]" caption="Semanas Gestacion" attribute="1" keyAttribute="1" defaultMemberUniqueName="[Semanas Gestacion].[Semanas Gestacion].[All]" allUniqueName="[Semanas Gestacion].[Semanas Gestacion].[All]" dimensionUniqueName="[Semanas Gestacion]" displayFolder="" count="0" unbalanced="0"/>
    <cacheHierarchy uniqueName="[Sexo].[Sexo]" caption="Sexo" attribute="1" defaultMemberUniqueName="[Sexo].[Sexo].[All]" allUniqueName="[Sexo].[Sexo].[All]" dimensionUniqueName="[Sexo]" displayFolder="" count="0" unbalanced="0"/>
    <cacheHierarchy uniqueName="[Tipo Atencion C29].[Tipo Evento RIPS]" caption="Tipo Evento RIPS" attribute="1" keyAttribute="1" defaultMemberUniqueName="[Tipo Atencion C29].[Tipo Evento RIPS].[All]" allUniqueName="[Tipo Atencion C29].[Tipo Evento RIPS].[All]" dimensionUniqueName="[Tipo Atencion C29]" displayFolder="" count="0" unbalanced="0"/>
    <cacheHierarchy uniqueName="[Tipo de Identificación].[Codigo Tipo Identificación]" caption="Codigo Tipo Identificación" attribute="1" defaultMemberUniqueName="[Tipo de Identificación].[Codigo Tipo Identificación].[All]" allUniqueName="[Tipo de Identificación].[Codigo Tipo Identificación].[All]" dimensionUniqueName="[Tipo de Identificación]" displayFolder="" count="0" unbalanced="0"/>
    <cacheHierarchy uniqueName="[Tipo de Identificación].[Tipo Identificacion]" caption="Tipo Identificacion" attribute="1" keyAttribute="1" defaultMemberUniqueName="[Tipo de Identificación].[Tipo Identificacion].[All]" allUniqueName="[Tipo de Identificación].[Tipo Identificacion].[All]" dimensionUniqueName="[Tipo de Identificación]" displayFolder="" count="0" unbalanced="0"/>
    <cacheHierarchy uniqueName="[Tipo de Medicamento].[Tipo Medicamento]" caption="Tipo Medicamento" attribute="1" keyAttribute="1" defaultMemberUniqueName="[Tipo de Medicamento].[Tipo Medicamento].[All]" allUniqueName="[Tipo de Medicamento].[Tipo Medicamento].[All]" dimensionUniqueName="[Tipo de Medicamento]" displayFolder="" count="0" unbalanced="0"/>
    <cacheHierarchy uniqueName="[Tipo Diagnóstico Principal].[Tipo Diagnóstico Principal]" caption="Tipo Diagnóstico Principal" attribute="1" keyAttribute="1" defaultMemberUniqueName="[Tipo Diagnóstico Principal].[Tipo Diagnóstico Principal].[All]" allUniqueName="[Tipo Diagnóstico Principal].[Tipo Diagnóstico Principal].[All]" dimensionUniqueName="[Tipo Diagnóstico Principal]" displayFolder="" count="0" unbalanced="0"/>
    <cacheHierarchy uniqueName="[Tipo Usuario].[Tipo de Usuario]" caption="Tipo de Usuario" attribute="1" keyAttribute="1" defaultMemberUniqueName="[Tipo Usuario].[Tipo de Usuario].[All]" allUniqueName="[Tipo Usuario].[Tipo de Usuario].[All]" dimensionUniqueName="[Tipo Usuario]" displayFolder="" count="0" unbalanced="0"/>
    <cacheHierarchy uniqueName="[Diagnostico Principal].[Grupo]" caption="Diagnostico Principal.Grupo" attribute="1" defaultMemberUniqueName="[Diagnostico Principal].[Grupo].[All]" allUniqueName="[Diagnostico Principal].[Grupo].[All]" dimensionUniqueName="[Diagnostico Principal]" displayFolder="" count="0" unbalanced="0" hidden="1"/>
    <cacheHierarchy uniqueName="[Diagnostico Principal].[Subgrupo]" caption="Diagnostico Principal.Subgrupo" attribute="1" defaultMemberUniqueName="[Diagnostico Principal].[Subgrupo].[All]" allUniqueName="[Diagnostico Principal].[Subgrupo].[All]" dimensionUniqueName="[Diagnostico Principal]" displayFolder="" count="0" unbalanced="0" hidden="1"/>
    <cacheHierarchy uniqueName="[Diagnostico Principal Egreso].[Grupo]" caption="Diagnostico Principal Egreso.Grupo" attribute="1" defaultMemberUniqueName="[Diagnostico Principal Egreso].[Grupo].[All]" allUniqueName="[Diagnostico Principal Egreso].[Grupo].[All]" dimensionUniqueName="[Diagnostico Principal Egreso]" displayFolder="" count="0" unbalanced="0" hidden="1"/>
    <cacheHierarchy uniqueName="[Diagnostico Principal Egreso].[Subgrupo]" caption="Diagnostico Principal Egreso.Subgrupo" attribute="1" defaultMemberUniqueName="[Diagnostico Principal Egreso].[Subgrupo].[All]" allUniqueName="[Diagnostico Principal Egreso].[Subgrupo].[All]" dimensionUniqueName="[Diagnostico Principal Egreso]" displayFolder="" count="0" unbalanced="0" hidden="1"/>
    <cacheHierarchy uniqueName="[Edad].[Asistencia Social]" caption="Asistencia Social" attribute="1" defaultMemberUniqueName="[Edad].[Asistencia Social].[All]" allUniqueName="[Edad].[Asistencia Social].[All]" dimensionUniqueName="[Edad]" displayFolder="" count="0" unbalanced="0" hidden="1"/>
    <cacheHierarchy uniqueName="[Edad].[Decenios DANE]" caption="Decenios DANE" attribute="1" defaultMemberUniqueName="[Edad].[Decenios DANE].[All]" allUniqueName="[Edad].[Decenios DANE].[All]" dimensionUniqueName="[Edad]" displayFolder="" count="0" unbalanced="0" hidden="1"/>
    <cacheHierarchy uniqueName="[Edad].[Edades Simples DANE]" caption="Edades Simples DANE" attribute="1" defaultMemberUniqueName="[Edad].[Edades Simples DANE].[All]" allUniqueName="[Edad].[Edades Simples DANE].[All]" dimensionUniqueName="[Edad]" displayFolder="" count="0" unbalanced="0" hidden="1"/>
    <cacheHierarchy uniqueName="[Edad].[Etapas Ciclo Vital]" caption="Etapas Ciclo Vital" attribute="1" defaultMemberUniqueName="[Edad].[Etapas Ciclo Vital].[All]" allUniqueName="[Edad].[Etapas Ciclo Vital].[All]" dimensionUniqueName="[Edad]" displayFolder="" count="0" unbalanced="0" hidden="1"/>
    <cacheHierarchy uniqueName="[Edad].[Grandes Grupos DANE]" caption="Grandes Grupos DANE" attribute="1" defaultMemberUniqueName="[Edad].[Grandes Grupos DANE].[All]" allUniqueName="[Edad].[Grandes Grupos DANE].[All]" dimensionUniqueName="[Edad]" displayFolder="" count="0" unbalanced="0" hidden="1"/>
    <cacheHierarchy uniqueName="[Edad].[Pensiones]" caption="Pensiones" attribute="1" defaultMemberUniqueName="[Edad].[Pensiones].[All]" allUniqueName="[Edad].[Pensiones].[All]" dimensionUniqueName="[Edad]" displayFolder="" count="0" unbalanced="0" hidden="1"/>
    <cacheHierarchy uniqueName="[Edad].[Quinquenios DANE]" caption="Quinquenios DANE" attribute="1" defaultMemberUniqueName="[Edad].[Quinquenios DANE].[All]" allUniqueName="[Edad].[Quinquenios DANE].[All]" dimensionUniqueName="[Edad]" displayFolder="" count="0" unbalanced="0" hidden="1"/>
    <cacheHierarchy uniqueName="[Edad].[Riesgos Profesionales]" caption="Riesgos Profesionales" attribute="1" defaultMemberUniqueName="[Edad].[Riesgos Profesionales].[All]" allUniqueName="[Edad].[Riesgos Profesionales].[All]" dimensionUniqueName="[Edad]" displayFolder="" count="0" unbalanced="0" hidden="1"/>
    <cacheHierarchy uniqueName="[Edad].[Salud]" caption="Salud" attribute="1" defaultMemberUniqueName="[Edad].[Salud].[All]" allUniqueName="[Edad].[Salud].[All]" dimensionUniqueName="[Edad]" displayFolder="" count="0" unbalanced="0" hidden="1"/>
    <cacheHierarchy uniqueName="[Edad].[Trabajo Y Empleo]" caption="Trabajo Y Empleo" attribute="1" defaultMemberUniqueName="[Edad].[Trabajo Y Empleo].[All]" allUniqueName="[Edad].[Trabajo Y Empleo].[All]" dimensionUniqueName="[Edad]" displayFolder="" count="0" unbalanced="0" hidden="1"/>
    <cacheHierarchy uniqueName="[Edad].[UPC Nacional]" caption="UPC Nacional" attribute="1" defaultMemberUniqueName="[Edad].[UPC Nacional].[All]" allUniqueName="[Edad].[UPC Nacional].[All]" dimensionUniqueName="[Edad]" displayFolder="" count="0" unbalanced="0" hidden="1"/>
    <cacheHierarchy uniqueName="[Medicamento - Consolidado Invima].[Segundo Nivel]" caption="Segundo Nivel" attribute="1" defaultMemberUniqueName="[Medicamento - Consolidado Invima].[Segundo Nivel].[All]" allUniqueName="[Medicamento - Consolidado Invima].[Segundo Nivel].[All]" dimensionUniqueName="[Medicamento - Consolidado Invima]" displayFolder="" count="0" unbalanced="0" hidden="1"/>
    <cacheHierarchy uniqueName="[Medicamento - Consolidado Invima].[Tercer Nivel]" caption="Tercer Nivel" attribute="1" defaultMemberUniqueName="[Medicamento - Consolidado Invima].[Tercer Nivel].[All]" allUniqueName="[Medicamento - Consolidado Invima].[Tercer Nivel].[All]" dimensionUniqueName="[Medicamento - Consolidado Invima]" displayFolder="" count="0" unbalanced="0" hidden="1"/>
    <cacheHierarchy uniqueName="[Municipio Atencion].[Municipio ID]" caption="Municipio Atencion.Municipio ID" attribute="1" defaultMemberUniqueName="[Municipio Atencion].[Municipio ID].[All]" allUniqueName="[Municipio Atencion].[Municipio ID].[All]" dimensionUniqueName="[Municipio Atencion]" displayFolder="" count="0" unbalanced="0" hidden="1"/>
    <cacheHierarchy uniqueName="[Municipio Atencion].[Pais Desc]" caption="Municipio Atencion.Pais Desc" attribute="1" defaultMemberUniqueName="[Municipio Atencion].[Pais Desc].[All]" allUniqueName="[Municipio Atencion].[Pais Desc].[All]" dimensionUniqueName="[Municipio Atencion]" displayFolder="" count="0" unbalanced="0" hidden="1"/>
    <cacheHierarchy uniqueName="[Municipio RIPS].[ID Geografia]" caption="ID Geografia" attribute="1" keyAttribute="1" defaultMemberUniqueName="[Municipio RIPS].[ID Geografia].[All]" allUniqueName="[Municipio RIPS].[ID Geografia].[All]" dimensionUniqueName="[Municipio RIPS]" displayFolder="" count="0" unbalanced="0" hidden="1"/>
    <cacheHierarchy uniqueName="[Municipio RIPS].[País]" caption="País" attribute="1" defaultMemberUniqueName="[Municipio RIPS].[País].[All]" allUniqueName="[Municipio RIPS].[País].[All]" dimensionUniqueName="[Municipio RIPS]" displayFolder="" count="0" unbalanced="0" hidden="1"/>
    <cacheHierarchy uniqueName="[Pais].[Pais ID]" caption="Pais ID" attribute="1" keyAttribute="1" defaultMemberUniqueName="[Pais].[Pais ID].[All]" allUniqueName="[Pais].[Pais ID].[All]" dimensionUniqueName="[Pais]" displayFolder="" count="0" unbalanced="0" hidden="1"/>
    <cacheHierarchy uniqueName="[Prestador].[Municipio ID]" caption="Prestador.Municipio ID" attribute="1" defaultMemberUniqueName="[Prestador].[Municipio ID].[All]" allUniqueName="[Prestador].[Municipio ID].[All]" dimensionUniqueName="[Prestador]" displayFolder="" count="0" unbalanced="0" hidden="1"/>
    <cacheHierarchy uniqueName="[Prestador].[Pais Desc]" caption="Prestador.Pais Desc" attribute="1" defaultMemberUniqueName="[Prestador].[Pais Desc].[All]" allUniqueName="[Prestador].[Pais Desc].[All]" dimensionUniqueName="[Prestador]" displayFolder="" count="0" unbalanced="0" hidden="1"/>
    <cacheHierarchy uniqueName="[Procedimientos médicos].[Capítulo]" caption="Capítulo" attribute="1" defaultMemberUniqueName="[Procedimientos médicos].[Capítulo].[All]" allUniqueName="[Procedimientos médicos].[Capítulo].[All]" dimensionUniqueName="[Procedimientos médicos]" displayFolder="" count="0" unbalanced="0" hidden="1"/>
    <cacheHierarchy uniqueName="[Procedimientos médicos].[Categoría]" caption="Categoría" attribute="1" defaultMemberUniqueName="[Procedimientos médicos].[Categoría].[All]" allUniqueName="[Procedimientos médicos].[Categoría].[All]" dimensionUniqueName="[Procedimientos médicos]" displayFolder="" count="0" unbalanced="0" hidden="1"/>
    <cacheHierarchy uniqueName="[Procedimientos médicos].[Grupo]" caption="Grupo" attribute="1" defaultMemberUniqueName="[Procedimientos médicos].[Grupo].[All]" allUniqueName="[Procedimientos médicos].[Grupo].[All]" dimensionUniqueName="[Procedimientos médicos]" displayFolder="" count="0" unbalanced="0" hidden="1"/>
    <cacheHierarchy uniqueName="[Procedimientos médicos].[ID Procedimientos]" caption="ID Procedimientos" attribute="1" keyAttribute="1" defaultMemberUniqueName="[Procedimientos médicos].[ID Procedimientos].[All]" allUniqueName="[Procedimientos médicos].[ID Procedimientos].[All]" dimensionUniqueName="[Procedimientos médicos]" displayFolder="" count="0" unbalanced="0" hidden="1"/>
    <cacheHierarchy uniqueName="[Procedimientos médicos].[Procedimiento RIPS]" caption="Procedimiento RIPS" attribute="1" defaultMemberUniqueName="[Procedimientos médicos].[Procedimiento RIPS].[All]" allUniqueName="[Procedimientos médicos].[Procedimiento RIPS].[All]" dimensionUniqueName="[Procedimientos médicos]" displayFolder="" count="0" unbalanced="0" hidden="1"/>
    <cacheHierarchy uniqueName="[Procedimientos médicos].[Sección]" caption="Sección" attribute="1" defaultMemberUniqueName="[Procedimientos médicos].[Sección].[All]" allUniqueName="[Procedimientos médicos].[Sección].[All]" dimensionUniqueName="[Procedimientos médicos]" displayFolder="" count="0" unbalanced="0" hidden="1"/>
    <cacheHierarchy uniqueName="[Procedimientos médicos].[Subgrupo]" caption="Subgrupo" attribute="1" defaultMemberUniqueName="[Procedimientos médicos].[Subgrupo].[All]" allUniqueName="[Procedimientos médicos].[Subgrupo].[All]" dimensionUniqueName="[Procedimientos médicos]" displayFolder="" count="0" unbalanced="0" hidden="1"/>
    <cacheHierarchy uniqueName="[Sexo].[Sexo ID]" caption="Sexo ID" attribute="1" keyAttribute="1" defaultMemberUniqueName="[Sexo].[Sexo ID].[All]" allUniqueName="[Sexo].[Sexo ID].[All]" dimensionUniqueName="[Sexo]" displayFolder="" count="0" unbalanced="0" hidden="1"/>
    <cacheHierarchy uniqueName="[Measures].[Valor Atencion]" caption="Valor Atencion" measure="1" displayFolder="" measureGroup="Circular 029 - RIPS" count="0"/>
    <cacheHierarchy uniqueName="[Measures].[Valor Cuota Moderadora]" caption="Valor Cuota Moderadora" measure="1" displayFolder="" measureGroup="Circular 029 - RIPS" count="0"/>
    <cacheHierarchy uniqueName="[Measures].[Neto A Pagar Consulta]" caption="Neto A Pagar Consulta" measure="1" displayFolder="" measureGroup="Circular 029 - RIPS" count="0"/>
    <cacheHierarchy uniqueName="[Measures].[Numero Dias Estancia]" caption="Numero Dias Estancia" measure="1" displayFolder="" measureGroup="Circular 029 - RIPS" count="0"/>
    <cacheHierarchy uniqueName="[Measures].[Número de Atenciones]" caption="Número de Atenciones" measure="1" displayFolder="" measureGroup="Circular 029 - RIPS" count="0" oneField="1">
      <fieldsUsage count="1">
        <fieldUsage x="7"/>
      </fieldsUsage>
    </cacheHierarchy>
    <cacheHierarchy uniqueName="[Measures].[Unidades]" caption="Unidades" measure="1" displayFolder="" measureGroup="Circular 029 - RIPS" count="0"/>
    <cacheHierarchy uniqueName="[Measures].[Número de Personas Atendidas]" caption="Número de Personas Atendidas" measure="1" displayFolder="" measureGroup="Personas Atendidas" count="0"/>
  </cacheHierarchies>
  <kpis count="0"/>
  <dimensions count="24">
    <dimension name="Ambitos de procedimiento" uniqueName="[Ambitos de procedimiento]" caption="Ambitos de procedimiento"/>
    <dimension name="Causas externas" uniqueName="[Causas externas]" caption="Causas externas"/>
    <dimension name="Diagnostico Principal" uniqueName="[Diagnostico Principal]" caption="Diagnostico Principal"/>
    <dimension name="Diagnostico Principal Egreso" uniqueName="[Diagnostico Principal Egreso]" caption="Diagnostico Principal Egreso"/>
    <dimension name="Edad" uniqueName="[Edad]" caption="Edad"/>
    <dimension name="Estado de la Salida" uniqueName="[Estado de la Salida]" caption="Estado de la Salida"/>
    <dimension name="Fecha de Atención" uniqueName="[Fecha de Atención]" caption="Fecha de Atención"/>
    <dimension name="Finalidad Consulta" uniqueName="[Finalidad Consulta]" caption="Finalidad Consulta"/>
    <dimension name="Finalidad Procedimientos" uniqueName="[Finalidad Procedimientos]" caption="Finalidad Procedimientos"/>
    <dimension measure="1" name="Measures" uniqueName="[Measures]" caption="Measures"/>
    <dimension name="Medicamento - Consolidado Invima" uniqueName="[Medicamento - Consolidado Invima]" caption="Medicamento - Consolidado Invima"/>
    <dimension name="Municipio Atencion" uniqueName="[Municipio Atencion]" caption="Municipio Atencion"/>
    <dimension name="Municipio RIPS" uniqueName="[Municipio RIPS]" caption="Municipio RIPS"/>
    <dimension name="Pais" uniqueName="[Pais]" caption="Pais"/>
    <dimension name="Personal que atiende" uniqueName="[Personal que atiende]" caption="Personal que atiende"/>
    <dimension name="Prestador" uniqueName="[Prestador]" caption="Prestador"/>
    <dimension name="Procedimientos médicos" uniqueName="[Procedimientos médicos]" caption="Procedimientos médicos"/>
    <dimension name="Semanas Gestacion" uniqueName="[Semanas Gestacion]" caption="Semanas Gestacion"/>
    <dimension name="Sexo" uniqueName="[Sexo]" caption="Sexo"/>
    <dimension name="Tipo Atencion C29" uniqueName="[Tipo Atencion C29]" caption="Tipo Atencion C29"/>
    <dimension name="Tipo de Identificación" uniqueName="[Tipo de Identificación]" caption="Tipo de Identificación"/>
    <dimension name="Tipo de Medicamento" uniqueName="[Tipo de Medicamento]" caption="Tipo de Medicamento"/>
    <dimension name="Tipo Diagnóstico Principal" uniqueName="[Tipo Diagnóstico Principal]" caption="Tipo Diagnóstico Principal"/>
    <dimension name="Tipo Usuario" uniqueName="[Tipo Usuario]" caption="Tipo Usuario"/>
  </dimensions>
  <measureGroups count="2">
    <measureGroup name="Circular 029 - RIPS" caption="Circular 029 - RIPS"/>
    <measureGroup name="Personas Atendidas" caption="Personas Atendidas"/>
  </measureGroups>
  <maps count="4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1FA930-0DA3-41D2-BC62-64979F333051}" name="TablaDinámica24" cacheId="90" applyNumberFormats="0" applyBorderFormats="0" applyFontFormats="0" applyPatternFormats="0" applyAlignmentFormats="0" applyWidthHeightFormats="1" dataCaption="Valores" updatedVersion="6" minRefreshableVersion="3" preserveFormatting="0" subtotalHiddenItems="1" itemPrintTitles="1" createdVersion="5" indent="0" compact="0" compactData="0" multipleFieldFilters="0" fieldListSortAscending="1">
  <location ref="A7:G235" firstHeaderRow="1" firstDataRow="2" firstDataCol="3" rowPageCount="4" colPageCount="1"/>
  <pivotFields count="29">
    <pivotField axis="axisPage"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26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  <item c="1" x="2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AttributeDrillState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0"/>
    <field x="21"/>
    <field x="22"/>
  </rowFields>
  <rowItems count="227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"/>
      <x v="1"/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>
      <x v="2"/>
      <x v="2"/>
      <x v="38"/>
    </i>
    <i r="2">
      <x v="39"/>
    </i>
    <i r="2">
      <x v="40"/>
    </i>
    <i r="2">
      <x v="41"/>
    </i>
    <i r="2">
      <x v="42"/>
    </i>
    <i r="2">
      <x v="43"/>
    </i>
    <i>
      <x v="3"/>
      <x v="3"/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>
      <x v="4"/>
      <x v="4"/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>
      <x v="5"/>
      <x v="5"/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>
      <x v="6"/>
      <x v="6"/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>
      <x v="7"/>
      <x v="7"/>
      <x v="85"/>
    </i>
    <i r="2">
      <x v="86"/>
    </i>
    <i r="2">
      <x v="87"/>
    </i>
    <i r="2">
      <x v="88"/>
    </i>
    <i>
      <x v="8"/>
      <x v="8"/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>
      <x v="9"/>
      <x v="9"/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>
      <x v="10"/>
      <x v="10"/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>
      <x v="11"/>
      <x v="11"/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>
      <x v="12"/>
      <x v="12"/>
      <x v="127"/>
    </i>
    <i r="2">
      <x v="128"/>
    </i>
    <i r="2">
      <x v="129"/>
    </i>
    <i r="2">
      <x v="130"/>
    </i>
    <i r="2">
      <x v="131"/>
    </i>
    <i r="2">
      <x v="132"/>
    </i>
    <i>
      <x v="13"/>
      <x v="13"/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>
      <x v="14"/>
      <x v="14"/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>
      <x v="15"/>
      <x v="15"/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>
      <x v="16"/>
      <x v="16"/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>
      <x v="17"/>
      <x v="17"/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>
      <x v="18"/>
      <x v="18"/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>
      <x v="19"/>
      <x v="19"/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>
      <x v="20"/>
      <x v="20"/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>
      <x v="21"/>
      <x v="21"/>
      <x v="223"/>
    </i>
    <i r="2">
      <x v="224"/>
    </i>
    <i>
      <x v="22"/>
      <x v="22"/>
      <x v="225"/>
    </i>
    <i t="grand">
      <x/>
    </i>
  </rowItems>
  <colFields count="1">
    <field x="28"/>
  </colFields>
  <colItems count="4">
    <i>
      <x/>
    </i>
    <i>
      <x v="1"/>
    </i>
    <i>
      <x v="2"/>
    </i>
    <i t="grand">
      <x/>
    </i>
  </colItems>
  <pageFields count="4">
    <pageField fld="0" hier="22" name="[Fecha de Atención].[Año - Semestre - Mes].[Anno].&amp;[2018]" cap="2018"/>
    <pageField fld="8" hier="52" name="[Pais].[Pais].&amp;[VENEZUELA]" cap="VENEZUELA"/>
    <pageField fld="9" hier="66" name="[Procedimientos médicos].[Clasificación CUPS].[Sección].&amp;[NA - ANEXOS]" cap="NA - ANEXOS"/>
    <pageField fld="27" hier="71" name="[Tipo Atencion C29].[Tipo Evento RIPS].&amp;[4]" cap="CONSULTAS"/>
  </pageFields>
  <dataFields count="1">
    <dataField fld="7" baseField="0" baseItem="0"/>
  </dataFields>
  <pivotHierarchies count="116">
    <pivotHierarchy/>
    <pivotHierarchy/>
    <pivotHierarchy/>
    <pivotHierarchy/>
    <pivotHierarchy>
      <mps count="3">
        <mp field="24"/>
        <mp field="25"/>
        <mp field="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4"/>
        <mp field="5"/>
        <mp field="6"/>
      </mps>
      <members count="3" level="1">
        <member name="[Fecha de Atención].[Año - Semestre - Mes].[Anno].&amp;[2018]"/>
        <member name="[Fecha de Atención].[Año - Semestre - Mes].[Anno].&amp;[2019]"/>
        <member name="[Fecha de Atención].[Año - Semestre - Mes].[Anno].&amp;[2020]"/>
      </members>
      <members count="1" level="2">
        <member name="[Fecha de Atención].[Año - Semestre - Mes].[Anno].&amp;[2017].&amp;[Segundo Semestre - 2017]"/>
      </members>
      <members count="5" level="3">
        <member name="[Fecha de Atención].[Año - Semestre - Mes].[Anno].&amp;[2017].&amp;[Primer Semestre - 2017].&amp;[3]"/>
        <member name="[Fecha de Atención].[Año - Semestre - Mes].[Anno].&amp;[2017].&amp;[Primer Semestre - 2017].&amp;[4]"/>
        <member name="[Fecha de Atención].[Año - Semestre - Mes].[Anno].&amp;[2017].&amp;[Primer Semestre - 2017].&amp;[5]"/>
        <member name="[Fecha de Atención].[Año - Semestre - Mes].[Anno].&amp;[2017].&amp;[Primer Semestre - 2017].&amp;[6]"/>
        <member name="[Fecha de Atención].[Año - Semestre - Mes].[Anno].&amp;[2021].&amp;[Primer Semestre - 2021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5">
        <mp field="15"/>
        <mp field="16"/>
        <mp field="17"/>
        <mp field="18"/>
        <mp field="19"/>
      </mps>
      <members count="8" level="1">
        <member name="[Procedimientos médicos].[Clasificación CUPS].[Sección].&amp;[NA - ANEXOS]"/>
        <member name="[Procedimientos médicos].[Clasificación CUPS].[Sección].&amp;[2 - NO APLICA]"/>
        <member name="[Procedimientos médicos].[Clasificación CUPS].[Sección].&amp;[1 - NO DEFINIDO]"/>
        <member name="[Procedimientos médicos].[Clasificación CUPS].[Sección].&amp;[3 - NO REPORTADO]"/>
        <member name="[Procedimientos médicos].[Clasificación CUPS].[Sección].&amp;[04 - SERVICIOS DE SALUD]"/>
        <member name="[Procedimientos médicos].[Clasificación CUPS].[Sección].&amp;[00 - PROCEDIMIENTOS E INTERVENCIONES QUIRURGICAS]"/>
        <member name="[Procedimientos médicos].[Clasificación CUPS].[Sección].&amp;[02 - PROCEDIMIENTOS E INTERVENCIONES SOBRE LA COMUNIDAD, SU ENTORNO Y SALUD]"/>
        <member name="[Procedimientos médicos].[Clasificación CUPS].[Sección].&amp;[03 - PROCEDIMIENTOS E INTERVENCIONES HACIA LA PROTECCION DE LA SALUD DE LOS TRABAJADORES §]"/>
      </members>
      <members count="9" level="2">
        <member name="[Procedimientos médicos].[Clasificación CUPS].[Capítulo].&amp;[15 - IMAGENOLOGIA]"/>
        <member name="[Procedimientos médicos].[Clasificación CUPS].[Capítulo].&amp;[21 - SALUD MENTAL]"/>
        <member name="[Procedimientos médicos].[Clasificación CUPS].[Capítulo].&amp;[17 - LABORATORIO CLÍNICO]"/>
        <member name="[Procedimientos médicos].[Clasificación CUPS].[Capítulo].&amp;[24 - PROCEDIMIENTOS MISCELANEOS +]"/>
        <member name="[Procedimientos médicos].[Clasificación CUPS].[Capítulo].&amp;[19 - MEDICINA NUCLEAR Y RADIOTERAPIA +]"/>
        <member name="[Procedimientos médicos].[Clasificación CUPS].[Capítulo].&amp;[23 - OTROS PROCEDIMIENTOS NO QUIRURGICOS]"/>
        <member name="[Procedimientos médicos].[Clasificación CUPS].[Capítulo].&amp;[20 - DESEMPEÑO FUNCIONAL Y REHABILITACION +]"/>
        <member name="[Procedimientos médicos].[Clasificación CUPS].[Capítulo].&amp;[18 - MEDICINA TRANSFUSIONAL Y BANCO DE SANGRE]"/>
        <member name="[Procedimientos médicos].[Clasificación CUPS].[Capítulo].&amp;[22 - DIAGNOSTICO Y TRATAMIENTO EN SISTEMAS VISUAL Y AUDITIVO +]"/>
      </members>
      <members count="8" level="4">
        <member name="[Procedimientos médicos].[Clasificación CUPS].[Subgrupo].&amp;[897 - MONITORIZACION DE FETO]"/>
        <member name="[Procedimientos médicos].[Clasificación CUPS].[Subgrupo].&amp;[894 - PRUEBAS DE STRESS CARDIACO Y COMPROBACIONES DE MARCAPASOS]"/>
        <member name="[Procedimientos médicos].[Clasificación CUPS].[Subgrupo].&amp;[895 - OTROS PROCEDIMIENTOS DIAGNÓSTICOS CARDIACOS Y VASCULARES NO QUIRURGICOS]"/>
        <member name="[Procedimientos médicos].[Clasificación CUPS].[Subgrupo].&amp;[898 - PROCEDIMIENTOS ANATOMOPATOLOGICOS + INCLUYE: PROCESAMIENTO DEL TEJIDO Y LECTURA DEL ESTUDIO]"/>
        <member name="[Procedimientos médicos].[Clasificación CUPS].[Subgrupo].&amp;[896 - MONITORIZACION CIRCULATORIA + Excluye: MONITORIZACION ELECTROCARDIOGRAFICA DURANTE PROCEDIMIENTO QUIRURGICO -OMITIR CODIGO]"/>
        <member name="[Procedimientos médicos].[Clasificación CUPS].[Subgrupo].&amp;[893 - OTRAS MEDICIONES ANATOMICAS, FISIOLOGICAS Y EXAMENES MANUALES Excluye: LOS PROCEDIMIENTOS LISTADOS SI HACEN PARTE DE UNA CONSULTA GLOBAL DE PRIMERA VEZ O DE CONTROL (89.0) OMITIR CODIGOS]"/>
        <member name="[Procedimientos médicos].[Clasificación CUPS].[Subgrupo].&amp;[892 - MEDICIONES ANATOMICAS, FISIOLOGICAS Y EXAMENES MANUALES DE APARATO GENITOURINARIO + Excluye: LOS PROCEDIMIENTOS LISTADOS SI HACEN PARTE DE UNA CONSULTA GLOBAL DE PRIMERA VEZ O DE CONTROL (89.0) OMITIR CODIGO]"/>
        <member name="[Procedimientos médicos].[Clasificación CUPS].[Subgrupo].&amp;[891 - MEDICIONES ANATOMICAS, FISIOLOGICAS Y EXAMENES MANUALES DE SISTEMA NERVIOSO Y ORGANOS DE LOS SENTIDOS Excluye: EXAMEN DE OIDO (95.4), EXAMEN DE OJO (95.0) Y LOS PROCEDIMIENTOS LISTADOS SI HACEN PARTE DE UNA CONSULTA GLOBAL DE PRIMERA VEZ O DE CONTROL(89.0]"/>
      </members>
      <members count="6" level="5">
        <member name="[Procedimientos médicos].[Clasificación CUPS].[Categoría].&amp;[8906 - CUIDADO (MANEJO) Y ASISTENCIA INTRAHOSPITALARIA INCLUYE:  AQUELLA ATENCION DIARIA AL PACIENTE INTERNADO, UTILIZANDO METODOS COMO LAS RONDAS, REVISTAS ENTRE OTROS., REALIZADA EN CUALESQUIER SERVICIO.]"/>
        <member name="[Procedimientos médicos].[Clasificación CUPS].[Categoría].&amp;[8903 - CONSULTA DE CONTROL O DE SEGUIMIENTO + INCLUYE: ENTREVISTA, EVALUACION, VALORACIÒN O CONSULTA LIMITADAS: PARA UN PROBLEMA YA CONOCIDO, SOBRE UN SISTEMA O UN ORGANO ESPECIFICO, PARA SEGUIMIENTO EN CUALQUIER ATENCION INTEGRAL DURANTE LAS FASES DE PROMOCIÒN]"/>
        <member name="[Procedimientos médicos].[Clasificación CUPS].[Categoría].&amp;[8902 - CONSULTA DESCRITA COMO GLOBAL O DE PRIMERA VEZ INCLUYE: ENTREVISTA, EVALUACION,  VALORACIÓN O CONSULTA: ANAMNESIS, TOMA DE SIGNOS VITALES, EXAMEN FISICO O EVALUACION DE TODOS LOS SISTEMAS O DEL SISTEMA PERTINENTE AL MOTIVO DE CONSULTA Y LA ESPECIALIDAD; E]"/>
        <member name="[Procedimientos médicos].[Clasificación CUPS].[Categoría].&amp;[8904 - INTERCONSULTA + INCLUYE: ACTO MEDIANTE EL CUAL UN ESPECIALISTA U OTRO PROFESIONAL DE LA SALUD A SOLICITUD DEL MEDICO TRATANTE (GENERAL O ESPECIALISTA), EMITE OPINION DIAGNOSTICA O TERAPEUTICA SIN ASUMIR LA RESPONSABILIDAD DIRECTA EN EL MANEJO DEL USUARIO,]"/>
        <member name="[Procedimientos médicos].[Clasificación CUPS].[Categoría].&amp;[8905 - JUNTA MEDICA INCLUYE:  ORGANO CONSULTIVO CONFORMADO POR PROFESIONALES MEDICOS ESPECIALISTAS (MINIMO TRES), A FIN DE DICTAMINAR SOBRE LA CONDUCTA A SEGUIR CON LOS USUARIOS, PARA ESTABLECER UN DIAGNOSTICO O ACCION TERAPEUTICA. AQUELLAS JUNTAS DE CALIFICACIO]"/>
        <member name="[Procedimientos médicos].[Clasificación CUPS].[Categoría].&amp;[8901 - ENTREVISTA, CONSULTA Y EVALUACION [VISITA]] DOMICILIARIA O AL SITIO DE TRABAJO INCLUYE:  LA PROVISION INTEGRAL DE PROCEDIMIENTOS E INTERVENCIONES (ENTREVISTA,CONSULTA, EDUCACION, ENTRENAMIENTO, SEGUIMIENTO TERAPEUTICO, EVALUACION) AL USUARIO Y FAMILIA EN S]"/>
      </members>
    </pivotHierarchy>
    <pivotHierarchy/>
    <pivotHierarchy/>
    <pivotHierarchy/>
    <pivotHierarchy/>
    <pivotHierarchy multipleItemSelectionAllowed="1">
      <members count="1" level="1">
        <member name="[Tipo Atencion C29].[Tipo Evento RIPS].&amp;[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7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E3A490-4424-4239-B052-5D9D5A5F9F53}" name="TablaDinámica25" cacheId="91" applyNumberFormats="0" applyBorderFormats="0" applyFontFormats="0" applyPatternFormats="0" applyAlignmentFormats="0" applyWidthHeightFormats="1" dataCaption="Valores" updatedVersion="6" minRefreshableVersion="3" preserveFormatting="0" subtotalHiddenItems="1" itemPrintTitles="1" createdVersion="5" indent="0" compact="0" compactData="0" multipleFieldFilters="0" fieldListSortAscending="1">
  <location ref="A5:I193" firstHeaderRow="1" firstDataRow="2" firstDataCol="3" rowPageCount="3" colPageCount="1"/>
  <pivotFields count="26">
    <pivotField axis="axisCol" compact="0" allDrilled="1" outline="0" showAll="0" dataSourceSort="1" defaultSubtotal="0">
      <items count="5">
        <item c="1" x="0"/>
        <item s="1" c="1" x="1"/>
        <item s="1" c="1" x="2"/>
        <item s="1"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">
        <item s="1" c="1" x="0" d="1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 defaultSubtotal="0">
      <items count="33">
        <item c="1" x="0"/>
        <item c="1" x="1" d="1"/>
        <item c="1" x="2"/>
        <item c="1" x="3" d="1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 d="1"/>
        <item c="1" x="14" d="1"/>
        <item c="1" x="15"/>
        <item c="1" x="16"/>
        <item c="1" x="17"/>
        <item c="1" x="18"/>
        <item c="1" x="19"/>
        <item c="1" x="20"/>
        <item c="1" x="21"/>
        <item c="1" x="22"/>
        <item c="1" x="23" d="1"/>
        <item c="1" x="24"/>
        <item c="1" x="25"/>
        <item c="1" x="26"/>
        <item c="1" x="27"/>
        <item c="1" x="28"/>
        <item c="1" x="29"/>
        <item c="1" x="30"/>
        <item c="1" x="31"/>
        <item c="1"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 defaultSubtota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9"/>
    <field x="10"/>
    <field x="11"/>
  </rowFields>
  <rowItems count="187">
    <i>
      <x/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2"/>
    </i>
    <i r="1">
      <x v="3"/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1">
      <x v="14"/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3">
    <pageField fld="8" hier="52" name="[Pais].[Pais].&amp;[VENEZUELA]" cap="VENEZUELA"/>
    <pageField fld="14" hier="66" name="[Procedimientos médicos].[Clasificación CUPS].[Sección].&amp;[NA - ANEXOS]" cap="NA - ANEXOS"/>
    <pageField fld="25" hier="71" name="[Tipo Atencion C29].[Tipo Evento RIPS].&amp;[4]" cap="CONSULTAS"/>
  </pageFields>
  <dataFields count="1">
    <dataField fld="7" baseField="0" baseItem="0"/>
  </dataFields>
  <pivotHierarchies count="11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4"/>
        <mp field="5"/>
        <mp field="6"/>
      </mps>
      <members count="3" level="1">
        <member name=""/>
        <member name=""/>
        <member name=""/>
      </members>
      <members count="1" level="2">
        <member name="[Fecha de Atención].[Año - Semestre - Mes].[Anno].&amp;[2017].&amp;[Segundo Semestre - 2017]"/>
      </members>
      <members count="5" level="3">
        <member name="[Fecha de Atención].[Año - Semestre - Mes].[Anno].&amp;[2017].&amp;[Primer Semestre - 2017].&amp;[3]"/>
        <member name="[Fecha de Atención].[Año - Semestre - Mes].[Anno].&amp;[2017].&amp;[Primer Semestre - 2017].&amp;[4]"/>
        <member name="[Fecha de Atención].[Año - Semestre - Mes].[Anno].&amp;[2017].&amp;[Primer Semestre - 2017].&amp;[5]"/>
        <member name="[Fecha de Atención].[Año - Semestre - Mes].[Anno].&amp;[2017].&amp;[Primer Semestre - 2017].&amp;[6]"/>
        <member name="[Fecha de Atención].[Año - Semestre - Mes].[Anno].&amp;[2021].&amp;[Primer Semestre - 2021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">
        <mp field="12"/>
        <mp field="13"/>
      </mps>
      <members count="4" level="1">
        <member name=""/>
        <member name=""/>
        <member name="[Municipio RIPS].[País - Departamento - Municipio].[País].&amp;[-1 - NO REPORTADO]"/>
        <member name="[Municipio RIPS].[País - Departamento - Municipio].[País].&amp;[NR - NO REPORT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5">
        <mp field="20"/>
        <mp field="21"/>
        <mp field="22"/>
        <mp field="23"/>
        <mp field="24"/>
      </mps>
      <members count="8" level="1">
        <member name="[Procedimientos médicos].[Clasificación CUPS].[Sección].&amp;[NA - ANEXOS]"/>
        <member name="[Procedimientos médicos].[Clasificación CUPS].[Sección].&amp;[2 - NO APLICA]"/>
        <member name="[Procedimientos médicos].[Clasificación CUPS].[Sección].&amp;[1 - NO DEFINIDO]"/>
        <member name="[Procedimientos médicos].[Clasificación CUPS].[Sección].&amp;[3 - NO REPORTADO]"/>
        <member name="[Procedimientos médicos].[Clasificación CUPS].[Sección].&amp;[04 - SERVICIOS DE SALUD]"/>
        <member name="[Procedimientos médicos].[Clasificación CUPS].[Sección].&amp;[00 - PROCEDIMIENTOS E INTERVENCIONES QUIRURGICAS]"/>
        <member name="[Procedimientos médicos].[Clasificación CUPS].[Sección].&amp;[02 - PROCEDIMIENTOS E INTERVENCIONES SOBRE LA COMUNIDAD, SU ENTORNO Y SALUD]"/>
        <member name="[Procedimientos médicos].[Clasificación CUPS].[Sección].&amp;[03 - PROCEDIMIENTOS E INTERVENCIONES HACIA LA PROTECCION DE LA SALUD DE LOS TRABAJADORES §]"/>
      </members>
      <members count="9" level="2">
        <member name="[Procedimientos médicos].[Clasificación CUPS].[Capítulo].&amp;[15 - IMAGENOLOGIA]"/>
        <member name="[Procedimientos médicos].[Clasificación CUPS].[Capítulo].&amp;[21 - SALUD MENTAL]"/>
        <member name="[Procedimientos médicos].[Clasificación CUPS].[Capítulo].&amp;[17 - LABORATORIO CLÍNICO]"/>
        <member name="[Procedimientos médicos].[Clasificación CUPS].[Capítulo].&amp;[24 - PROCEDIMIENTOS MISCELANEOS +]"/>
        <member name="[Procedimientos médicos].[Clasificación CUPS].[Capítulo].&amp;[19 - MEDICINA NUCLEAR Y RADIOTERAPIA +]"/>
        <member name="[Procedimientos médicos].[Clasificación CUPS].[Capítulo].&amp;[23 - OTROS PROCEDIMIENTOS NO QUIRURGICOS]"/>
        <member name="[Procedimientos médicos].[Clasificación CUPS].[Capítulo].&amp;[20 - DESEMPEÑO FUNCIONAL Y REHABILITACION +]"/>
        <member name="[Procedimientos médicos].[Clasificación CUPS].[Capítulo].&amp;[18 - MEDICINA TRANSFUSIONAL Y BANCO DE SANGRE]"/>
        <member name="[Procedimientos médicos].[Clasificación CUPS].[Capítulo].&amp;[22 - DIAGNOSTICO Y TRATAMIENTO EN SISTEMAS VISUAL Y AUDITIVO +]"/>
      </members>
      <members count="8" level="4">
        <member name="[Procedimientos médicos].[Clasificación CUPS].[Subgrupo].&amp;[897 - MONITORIZACION DE FETO]"/>
        <member name="[Procedimientos médicos].[Clasificación CUPS].[Subgrupo].&amp;[894 - PRUEBAS DE STRESS CARDIACO Y COMPROBACIONES DE MARCAPASOS]"/>
        <member name="[Procedimientos médicos].[Clasificación CUPS].[Subgrupo].&amp;[895 - OTROS PROCEDIMIENTOS DIAGNÓSTICOS CARDIACOS Y VASCULARES NO QUIRURGICOS]"/>
        <member name="[Procedimientos médicos].[Clasificación CUPS].[Subgrupo].&amp;[898 - PROCEDIMIENTOS ANATOMOPATOLOGICOS + INCLUYE: PROCESAMIENTO DEL TEJIDO Y LECTURA DEL ESTUDIO]"/>
        <member name="[Procedimientos médicos].[Clasificación CUPS].[Subgrupo].&amp;[896 - MONITORIZACION CIRCULATORIA + Excluye: MONITORIZACION ELECTROCARDIOGRAFICA DURANTE PROCEDIMIENTO QUIRURGICO -OMITIR CODIGO]"/>
        <member name="[Procedimientos médicos].[Clasificación CUPS].[Subgrupo].&amp;[893 - OTRAS MEDICIONES ANATOMICAS, FISIOLOGICAS Y EXAMENES MANUALES Excluye: LOS PROCEDIMIENTOS LISTADOS SI HACEN PARTE DE UNA CONSULTA GLOBAL DE PRIMERA VEZ O DE CONTROL (89.0) OMITIR CODIGOS]"/>
        <member name="[Procedimientos médicos].[Clasificación CUPS].[Subgrupo].&amp;[892 - MEDICIONES ANATOMICAS, FISIOLOGICAS Y EXAMENES MANUALES DE APARATO GENITOURINARIO + Excluye: LOS PROCEDIMIENTOS LISTADOS SI HACEN PARTE DE UNA CONSULTA GLOBAL DE PRIMERA VEZ O DE CONTROL (89.0) OMITIR CODIGO]"/>
        <member name="[Procedimientos médicos].[Clasificación CUPS].[Subgrupo].&amp;[891 - MEDICIONES ANATOMICAS, FISIOLOGICAS Y EXAMENES MANUALES DE SISTEMA NERVIOSO Y ORGANOS DE LOS SENTIDOS Excluye: EXAMEN DE OIDO (95.4), EXAMEN DE OJO (95.0) Y LOS PROCEDIMIENTOS LISTADOS SI HACEN PARTE DE UNA CONSULTA GLOBAL DE PRIMERA VEZ O DE CONTROL(89.0]"/>
      </members>
      <members count="6" level="5">
        <member name="[Procedimientos médicos].[Clasificación CUPS].[Categoría].&amp;[8906 - CUIDADO (MANEJO) Y ASISTENCIA INTRAHOSPITALARIA INCLUYE:  AQUELLA ATENCION DIARIA AL PACIENTE INTERNADO, UTILIZANDO METODOS COMO LAS RONDAS, REVISTAS ENTRE OTROS., REALIZADA EN CUALESQUIER SERVICIO.]"/>
        <member name="[Procedimientos médicos].[Clasificación CUPS].[Categoría].&amp;[8903 - CONSULTA DE CONTROL O DE SEGUIMIENTO + INCLUYE: ENTREVISTA, EVALUACION, VALORACIÒN O CONSULTA LIMITADAS: PARA UN PROBLEMA YA CONOCIDO, SOBRE UN SISTEMA O UN ORGANO ESPECIFICO, PARA SEGUIMIENTO EN CUALQUIER ATENCION INTEGRAL DURANTE LAS FASES DE PROMOCIÒN]"/>
        <member name="[Procedimientos médicos].[Clasificación CUPS].[Categoría].&amp;[8902 - CONSULTA DESCRITA COMO GLOBAL O DE PRIMERA VEZ INCLUYE: ENTREVISTA, EVALUACION,  VALORACIÓN O CONSULTA: ANAMNESIS, TOMA DE SIGNOS VITALES, EXAMEN FISICO O EVALUACION DE TODOS LOS SISTEMAS O DEL SISTEMA PERTINENTE AL MOTIVO DE CONSULTA Y LA ESPECIALIDAD; E]"/>
        <member name="[Procedimientos médicos].[Clasificación CUPS].[Categoría].&amp;[8904 - INTERCONSULTA + INCLUYE: ACTO MEDIANTE EL CUAL UN ESPECIALISTA U OTRO PROFESIONAL DE LA SALUD A SOLICITUD DEL MEDICO TRATANTE (GENERAL O ESPECIALISTA), EMITE OPINION DIAGNOSTICA O TERAPEUTICA SIN ASUMIR LA RESPONSABILIDAD DIRECTA EN EL MANEJO DEL USUARIO,]"/>
        <member name="[Procedimientos médicos].[Clasificación CUPS].[Categoría].&amp;[8905 - JUNTA MEDICA INCLUYE:  ORGANO CONSULTIVO CONFORMADO POR PROFESIONALES MEDICOS ESPECIALISTAS (MINIMO TRES), A FIN DE DICTAMINAR SOBRE LA CONDUCTA A SEGUIR CON LOS USUARIOS, PARA ESTABLECER UN DIAGNOSTICO O ACCION TERAPEUTICA. AQUELLAS JUNTAS DE CALIFICACIO]"/>
        <member name="[Procedimientos médicos].[Clasificación CUPS].[Categoría].&amp;[8901 - ENTREVISTA, CONSULTA Y EVALUACION [VISITA]] DOMICILIARIA O AL SITIO DE TRABAJO INCLUYE:  LA PROVISION INTEGRAL DE PROCEDIMIENTOS E INTERVENCIONES (ENTREVISTA,CONSULTA, EDUCACION, ENTRENAMIENTO, SEGUIMIENTO TERAPEUTICO, EVALUACION) AL USUARIO Y FAMILIA EN S]"/>
      </members>
    </pivotHierarchy>
    <pivotHierarchy/>
    <pivotHierarchy/>
    <pivotHierarchy/>
    <pivotHierarchy/>
    <pivotHierarchy multipleItemSelectionAllowed="1">
      <members count="1" level="1">
        <member name="[Tipo Atencion C29].[Tipo Evento RIPS].&amp;[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1"/>
  </rowHierarchiesUsage>
  <colHierarchiesUsage count="1">
    <colHierarchyUsage hierarchyUsage="2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C3A3BE-8A33-4614-A926-5A7B94FDE0EF}" name="TablaDinámica26" cacheId="92" applyNumberFormats="0" applyBorderFormats="0" applyFontFormats="0" applyPatternFormats="0" applyAlignmentFormats="0" applyWidthHeightFormats="1" dataCaption="Valores" updatedVersion="6" minRefreshableVersion="3" preserveFormatting="0" subtotalHiddenItems="1" itemPrintTitles="1" createdVersion="5" indent="0" compact="0" compactData="0" multipleFieldFilters="0" fieldListSortAscending="1">
  <location ref="A9:G236" firstHeaderRow="1" firstDataRow="2" firstDataCol="3" rowPageCount="6" colPageCount="1"/>
  <pivotFields count="43">
    <pivotField axis="axisPage" compact="0" allDrilled="1" outline="0" showAll="0" dataSourceSort="1" defaultSubtotal="0">
      <items count="3">
        <item c="1" x="0"/>
        <item s="1" c="1" x="1"/>
        <item s="1" c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2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AttributeDrillState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0"/>
    <field x="21"/>
    <field x="22"/>
  </rowFields>
  <rowItems count="226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"/>
      <x v="1"/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>
      <x v="2"/>
      <x v="2"/>
      <x v="38"/>
    </i>
    <i r="2">
      <x v="39"/>
    </i>
    <i r="2">
      <x v="40"/>
    </i>
    <i r="2">
      <x v="41"/>
    </i>
    <i r="2">
      <x v="42"/>
    </i>
    <i r="2">
      <x v="43"/>
    </i>
    <i>
      <x v="3"/>
      <x v="3"/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>
      <x v="4"/>
      <x v="4"/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>
      <x v="5"/>
      <x v="5"/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>
      <x v="6"/>
      <x v="6"/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>
      <x v="7"/>
      <x v="7"/>
      <x v="85"/>
    </i>
    <i r="2">
      <x v="86"/>
    </i>
    <i r="2">
      <x v="87"/>
    </i>
    <i r="2">
      <x v="88"/>
    </i>
    <i>
      <x v="8"/>
      <x v="8"/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>
      <x v="9"/>
      <x v="9"/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>
      <x v="10"/>
      <x v="10"/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>
      <x v="11"/>
      <x v="11"/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>
      <x v="12"/>
      <x v="12"/>
      <x v="127"/>
    </i>
    <i r="2">
      <x v="128"/>
    </i>
    <i r="2">
      <x v="129"/>
    </i>
    <i r="2">
      <x v="130"/>
    </i>
    <i r="2">
      <x v="131"/>
    </i>
    <i r="2">
      <x v="132"/>
    </i>
    <i>
      <x v="13"/>
      <x v="13"/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>
      <x v="14"/>
      <x v="14"/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>
      <x v="15"/>
      <x v="15"/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>
      <x v="16"/>
      <x v="16"/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>
      <x v="17"/>
      <x v="17"/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>
      <x v="18"/>
      <x v="18"/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>
      <x v="19"/>
      <x v="19"/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>
      <x v="20"/>
      <x v="20"/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>
      <x v="21"/>
      <x v="21"/>
      <x v="223"/>
    </i>
    <i>
      <x v="22"/>
      <x v="22"/>
      <x v="224"/>
    </i>
    <i t="grand">
      <x/>
    </i>
  </rowItems>
  <colFields count="1">
    <field x="41"/>
  </colFields>
  <colItems count="4">
    <i>
      <x/>
    </i>
    <i>
      <x v="1"/>
    </i>
    <i>
      <x v="2"/>
    </i>
    <i t="grand">
      <x/>
    </i>
  </colItems>
  <pageFields count="6">
    <pageField fld="9" hier="66" name="[Procedimientos médicos].[Clasificación CUPS].[Categoría].&amp;[8907 - CONSULTA DE URGENCIAS]" cap="8907 - CONSULTA DE URGENCIAS"/>
    <pageField fld="0" hier="22" name="[Fecha de Atención].[Año - Semestre - Mes].[Anno].&amp;[2018]" cap="2018"/>
    <pageField fld="8" hier="52" name="[Pais].[Pais].&amp;[VENEZUELA]" cap="VENEZUELA"/>
    <pageField fld="27" hier="57" name="[Prestador].[Geografía].[All]" cap="All"/>
    <pageField fld="40" hier="71" name="[Tipo Atencion C29].[Tipo Evento RIPS].&amp;[4]" cap="CONSULTAS"/>
    <pageField fld="42" hier="76" name="[Tipo Usuario].[Tipo de Usuario].[All]" cap="All"/>
  </pageFields>
  <dataFields count="1">
    <dataField fld="7" baseField="0" baseItem="0"/>
  </dataFields>
  <pivotHierarchies count="116">
    <pivotHierarchy/>
    <pivotHierarchy/>
    <pivotHierarchy/>
    <pivotHierarchy/>
    <pivotHierarchy>
      <mps count="3">
        <mp field="24"/>
        <mp field="25"/>
        <mp field="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4"/>
        <mp field="5"/>
        <mp field="6"/>
      </mps>
      <members count="3" level="1">
        <member name=""/>
        <member name=""/>
        <member name="[Fecha de Atención].[Año - Semestre - Mes].[Anno].&amp;[2020]"/>
      </members>
      <members count="1" level="2">
        <member name="[Fecha de Atención].[Año - Semestre - Mes].[Anno].&amp;[2017].&amp;[Segundo Semestre - 2017]"/>
      </members>
      <members count="5" level="3">
        <member name="[Fecha de Atención].[Año - Semestre - Mes].[Anno].&amp;[2017].&amp;[Primer Semestre - 2017].&amp;[3]"/>
        <member name="[Fecha de Atención].[Año - Semestre - Mes].[Anno].&amp;[2017].&amp;[Primer Semestre - 2017].&amp;[4]"/>
        <member name="[Fecha de Atención].[Año - Semestre - Mes].[Anno].&amp;[2017].&amp;[Primer Semestre - 2017].&amp;[5]"/>
        <member name="[Fecha de Atención].[Año - Semestre - Mes].[Anno].&amp;[2017].&amp;[Primer Semestre - 2017].&amp;[6]"/>
        <member name="[Fecha de Atención].[Año - Semestre - Mes].[Anno].&amp;[2021].&amp;[Primer Semestre - 2021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ais].[Pais].&amp;[VENEZUELA]"/>
      </members>
    </pivotHierarchy>
    <pivotHierarchy/>
    <pivotHierarchy/>
    <pivotHierarchy/>
    <pivotHierarchy/>
    <pivotHierarchy multipleItemSelectionAllowed="1">
      <mps count="9">
        <mp field="31"/>
        <mp field="32"/>
        <mp field="33"/>
        <mp field="34"/>
        <mp field="35"/>
        <mp field="36"/>
        <mp field="37"/>
        <mp field="38"/>
        <mp field="39"/>
      </mps>
    </pivotHierarchy>
    <pivotHierarchy/>
    <pivotHierarchy/>
    <pivotHierarchy/>
    <pivotHierarchy/>
    <pivotHierarchy/>
    <pivotHierarchy/>
    <pivotHierarchy/>
    <pivotHierarchy/>
    <pivotHierarchy multipleItemSelectionAllowed="1">
      <mps count="5">
        <mp field="15"/>
        <mp field="16"/>
        <mp field="17"/>
        <mp field="18"/>
        <mp field="19"/>
      </mps>
      <members count="1" level="5">
        <member name="[Procedimientos médicos].[Clasificación CUPS].[Categoría].&amp;[8907 - CONSULTA DE URGENCIAS]"/>
      </members>
    </pivotHierarchy>
    <pivotHierarchy/>
    <pivotHierarchy/>
    <pivotHierarchy/>
    <pivotHierarchy/>
    <pivotHierarchy multipleItemSelectionAllowed="1">
      <members count="1" level="1">
        <member name="[Tipo Atencion C29].[Tipo Evento RIPS].&amp;[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7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2A0DA9-A981-4948-B6E8-6DEA28A5DF79}" name="TablaDinámica27" cacheId="93" applyNumberFormats="0" applyBorderFormats="0" applyFontFormats="0" applyPatternFormats="0" applyAlignmentFormats="0" applyWidthHeightFormats="1" dataCaption="Valores" updatedVersion="6" minRefreshableVersion="3" preserveFormatting="0" itemPrintTitles="1" createdVersion="5" indent="0" compact="0" compactData="0" multipleFieldFilters="0" fieldListSortAscending="1">
  <location ref="A4:I987" firstHeaderRow="1" firstDataRow="2" firstDataCol="3" rowPageCount="2" colPageCount="1"/>
  <pivotFields count="25">
    <pivotField axis="axisCol" compact="0" allDrilled="1" outline="0" showAll="0" dataSourceSort="1" defaultSubtotal="0">
      <items count="5">
        <item c="1" x="0"/>
        <item s="1" c="1" x="1"/>
        <item s="1" c="1" x="2"/>
        <item s="1"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>
      <items count="2">
        <item s="1" c="1" x="0" d="1"/>
        <item s="1" c="1" x="1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 defaultSubtotal="0">
      <items count="34">
        <item c="1" x="0" d="1"/>
        <item c="1" x="1" d="1"/>
        <item c="1" x="2" d="1"/>
        <item c="1" x="3" d="1"/>
        <item c="1" x="4" d="1"/>
        <item c="1" x="5" d="1"/>
        <item c="1" x="6" d="1"/>
        <item c="1" x="7" d="1"/>
        <item c="1" x="8" d="1"/>
        <item c="1" x="9" d="1"/>
        <item c="1" x="10" d="1"/>
        <item c="1" x="11" d="1"/>
        <item c="1" x="12" d="1"/>
        <item c="1" x="13" d="1"/>
        <item c="1" x="14" d="1"/>
        <item c="1" x="15" d="1"/>
        <item c="1" x="16" d="1"/>
        <item c="1" x="17" d="1"/>
        <item c="1" x="18" d="1"/>
        <item c="1" x="19" d="1"/>
        <item c="1" x="20" d="1"/>
        <item c="1" x="21" d="1"/>
        <item c="1" x="22" d="1"/>
        <item c="1" x="23" d="1"/>
        <item c="1" x="24" d="1"/>
        <item c="1" x="25" d="1"/>
        <item c="1" x="26" d="1"/>
        <item c="1" x="27" d="1"/>
        <item c="1" x="28" d="1"/>
        <item c="1" x="29" d="1"/>
        <item c="1" x="30" d="1"/>
        <item c="1" x="31" d="1"/>
        <item c="1" x="32" d="1"/>
        <item c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ataSourceSort="1" defaultSubtotal="0">
      <items count="9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9"/>
    <field x="10"/>
    <field x="11"/>
  </rowFields>
  <rowItems count="982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1">
      <x v="1"/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1">
      <x v="2"/>
      <x v="138"/>
    </i>
    <i r="1">
      <x v="3"/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1">
      <x v="4"/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1">
      <x v="5"/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1">
      <x v="6"/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1">
      <x v="7"/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1">
      <x v="8"/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1">
      <x v="9"/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1">
      <x v="10"/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3"/>
    </i>
    <i r="2">
      <x v="474"/>
    </i>
    <i r="2">
      <x v="475"/>
    </i>
    <i r="2">
      <x v="476"/>
    </i>
    <i r="2">
      <x v="477"/>
    </i>
    <i r="2">
      <x v="478"/>
    </i>
    <i r="2">
      <x v="479"/>
    </i>
    <i r="2">
      <x v="480"/>
    </i>
    <i r="2">
      <x v="481"/>
    </i>
    <i r="2">
      <x v="482"/>
    </i>
    <i r="2">
      <x v="483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1">
      <x v="11"/>
      <x v="494"/>
    </i>
    <i r="2">
      <x v="495"/>
    </i>
    <i r="2">
      <x v="496"/>
    </i>
    <i r="2">
      <x v="497"/>
    </i>
    <i r="2">
      <x v="498"/>
    </i>
    <i r="2">
      <x v="499"/>
    </i>
    <i r="2">
      <x v="500"/>
    </i>
    <i r="1">
      <x v="12"/>
      <x v="501"/>
    </i>
    <i r="2">
      <x v="502"/>
    </i>
    <i r="2">
      <x v="503"/>
    </i>
    <i r="2">
      <x v="504"/>
    </i>
    <i r="2">
      <x v="505"/>
    </i>
    <i r="2">
      <x v="506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2">
      <x v="520"/>
    </i>
    <i r="2">
      <x v="521"/>
    </i>
    <i r="2">
      <x v="522"/>
    </i>
    <i r="2">
      <x v="523"/>
    </i>
    <i r="2">
      <x v="524"/>
    </i>
    <i r="2">
      <x v="525"/>
    </i>
    <i r="2">
      <x v="526"/>
    </i>
    <i r="2">
      <x v="527"/>
    </i>
    <i r="2">
      <x v="528"/>
    </i>
    <i r="2">
      <x v="529"/>
    </i>
    <i r="2">
      <x v="530"/>
    </i>
    <i r="2">
      <x v="531"/>
    </i>
    <i r="2">
      <x v="532"/>
    </i>
    <i r="1">
      <x v="13"/>
      <x v="533"/>
    </i>
    <i r="2">
      <x v="534"/>
    </i>
    <i r="2">
      <x v="535"/>
    </i>
    <i r="2">
      <x v="536"/>
    </i>
    <i r="2">
      <x v="537"/>
    </i>
    <i r="2">
      <x v="538"/>
    </i>
    <i r="2">
      <x v="539"/>
    </i>
    <i r="2">
      <x v="540"/>
    </i>
    <i r="2">
      <x v="541"/>
    </i>
    <i r="2">
      <x v="542"/>
    </i>
    <i r="2">
      <x v="543"/>
    </i>
    <i r="2">
      <x v="544"/>
    </i>
    <i r="2">
      <x v="545"/>
    </i>
    <i r="2">
      <x v="546"/>
    </i>
    <i r="2">
      <x v="547"/>
    </i>
    <i r="1">
      <x v="14"/>
      <x v="548"/>
    </i>
    <i r="2">
      <x v="549"/>
    </i>
    <i r="2">
      <x v="550"/>
    </i>
    <i r="2">
      <x v="551"/>
    </i>
    <i r="2">
      <x v="552"/>
    </i>
    <i r="2">
      <x v="553"/>
    </i>
    <i r="2">
      <x v="554"/>
    </i>
    <i r="2">
      <x v="555"/>
    </i>
    <i r="2">
      <x v="556"/>
    </i>
    <i r="2">
      <x v="557"/>
    </i>
    <i r="2">
      <x v="558"/>
    </i>
    <i r="2">
      <x v="559"/>
    </i>
    <i r="2">
      <x v="560"/>
    </i>
    <i r="2">
      <x v="561"/>
    </i>
    <i r="2">
      <x v="562"/>
    </i>
    <i r="2">
      <x v="563"/>
    </i>
    <i r="2">
      <x v="564"/>
    </i>
    <i r="2">
      <x v="565"/>
    </i>
    <i r="2">
      <x v="566"/>
    </i>
    <i r="2">
      <x v="567"/>
    </i>
    <i r="2">
      <x v="568"/>
    </i>
    <i r="2">
      <x v="569"/>
    </i>
    <i r="2">
      <x v="570"/>
    </i>
    <i r="2">
      <x v="571"/>
    </i>
    <i r="2">
      <x v="572"/>
    </i>
    <i r="2">
      <x v="573"/>
    </i>
    <i r="2">
      <x v="574"/>
    </i>
    <i r="2">
      <x v="575"/>
    </i>
    <i r="2">
      <x v="576"/>
    </i>
    <i r="2">
      <x v="577"/>
    </i>
    <i r="1">
      <x v="15"/>
      <x v="578"/>
    </i>
    <i r="2">
      <x v="579"/>
    </i>
    <i r="2">
      <x v="580"/>
    </i>
    <i r="2">
      <x v="581"/>
    </i>
    <i r="2">
      <x v="582"/>
    </i>
    <i r="2">
      <x v="583"/>
    </i>
    <i r="2">
      <x v="584"/>
    </i>
    <i r="2">
      <x v="585"/>
    </i>
    <i r="2">
      <x v="586"/>
    </i>
    <i r="2">
      <x v="587"/>
    </i>
    <i r="2">
      <x v="588"/>
    </i>
    <i r="2">
      <x v="589"/>
    </i>
    <i r="2">
      <x v="590"/>
    </i>
    <i r="2">
      <x v="591"/>
    </i>
    <i r="2">
      <x v="592"/>
    </i>
    <i r="2">
      <x v="593"/>
    </i>
    <i r="2">
      <x v="594"/>
    </i>
    <i r="2">
      <x v="595"/>
    </i>
    <i r="2">
      <x v="596"/>
    </i>
    <i r="2">
      <x v="597"/>
    </i>
    <i r="2">
      <x v="598"/>
    </i>
    <i r="2">
      <x v="599"/>
    </i>
    <i r="2">
      <x v="600"/>
    </i>
    <i r="2">
      <x v="601"/>
    </i>
    <i r="2">
      <x v="602"/>
    </i>
    <i r="2">
      <x v="603"/>
    </i>
    <i r="2">
      <x v="604"/>
    </i>
    <i r="2">
      <x v="605"/>
    </i>
    <i r="2">
      <x v="606"/>
    </i>
    <i r="1">
      <x v="16"/>
      <x v="607"/>
    </i>
    <i r="2">
      <x v="608"/>
    </i>
    <i r="2">
      <x v="609"/>
    </i>
    <i r="2">
      <x v="610"/>
    </i>
    <i r="2">
      <x v="611"/>
    </i>
    <i r="2">
      <x v="612"/>
    </i>
    <i r="2">
      <x v="613"/>
    </i>
    <i r="2">
      <x v="614"/>
    </i>
    <i r="2">
      <x v="615"/>
    </i>
    <i r="2">
      <x v="616"/>
    </i>
    <i r="2">
      <x v="617"/>
    </i>
    <i r="2">
      <x v="618"/>
    </i>
    <i r="2">
      <x v="619"/>
    </i>
    <i r="2">
      <x v="620"/>
    </i>
    <i r="2">
      <x v="621"/>
    </i>
    <i r="2">
      <x v="622"/>
    </i>
    <i r="2">
      <x v="623"/>
    </i>
    <i r="2">
      <x v="624"/>
    </i>
    <i r="2">
      <x v="625"/>
    </i>
    <i r="2">
      <x v="626"/>
    </i>
    <i r="2">
      <x v="627"/>
    </i>
    <i r="2">
      <x v="628"/>
    </i>
    <i r="2">
      <x v="629"/>
    </i>
    <i r="2">
      <x v="630"/>
    </i>
    <i r="2">
      <x v="631"/>
    </i>
    <i r="2">
      <x v="632"/>
    </i>
    <i r="2">
      <x v="633"/>
    </i>
    <i r="2">
      <x v="634"/>
    </i>
    <i r="2">
      <x v="635"/>
    </i>
    <i r="2">
      <x v="636"/>
    </i>
    <i r="2">
      <x v="637"/>
    </i>
    <i r="2">
      <x v="638"/>
    </i>
    <i r="2">
      <x v="639"/>
    </i>
    <i r="2">
      <x v="640"/>
    </i>
    <i r="2">
      <x v="641"/>
    </i>
    <i r="2">
      <x v="642"/>
    </i>
    <i r="2">
      <x v="643"/>
    </i>
    <i r="2">
      <x v="644"/>
    </i>
    <i r="2">
      <x v="645"/>
    </i>
    <i r="2">
      <x v="646"/>
    </i>
    <i r="2">
      <x v="647"/>
    </i>
    <i r="2">
      <x v="648"/>
    </i>
    <i r="2">
      <x v="649"/>
    </i>
    <i r="2">
      <x v="650"/>
    </i>
    <i r="2">
      <x v="651"/>
    </i>
    <i r="2">
      <x v="652"/>
    </i>
    <i r="2">
      <x v="653"/>
    </i>
    <i r="2">
      <x v="654"/>
    </i>
    <i r="2">
      <x v="655"/>
    </i>
    <i r="2">
      <x v="656"/>
    </i>
    <i r="2">
      <x v="657"/>
    </i>
    <i r="2">
      <x v="658"/>
    </i>
    <i r="2">
      <x v="659"/>
    </i>
    <i r="2">
      <x v="660"/>
    </i>
    <i r="2">
      <x v="661"/>
    </i>
    <i r="2">
      <x v="662"/>
    </i>
    <i r="2">
      <x v="663"/>
    </i>
    <i r="2">
      <x v="664"/>
    </i>
    <i r="1">
      <x v="17"/>
      <x v="665"/>
    </i>
    <i r="2">
      <x v="666"/>
    </i>
    <i r="2">
      <x v="667"/>
    </i>
    <i r="2">
      <x v="668"/>
    </i>
    <i r="2">
      <x v="669"/>
    </i>
    <i r="2">
      <x v="670"/>
    </i>
    <i r="2">
      <x v="671"/>
    </i>
    <i r="2">
      <x v="672"/>
    </i>
    <i r="2">
      <x v="673"/>
    </i>
    <i r="2">
      <x v="674"/>
    </i>
    <i r="2">
      <x v="675"/>
    </i>
    <i r="2">
      <x v="676"/>
    </i>
    <i r="2">
      <x v="677"/>
    </i>
    <i r="2">
      <x v="678"/>
    </i>
    <i r="2">
      <x v="679"/>
    </i>
    <i r="2">
      <x v="680"/>
    </i>
    <i r="2">
      <x v="681"/>
    </i>
    <i r="2">
      <x v="682"/>
    </i>
    <i r="2">
      <x v="683"/>
    </i>
    <i r="2">
      <x v="684"/>
    </i>
    <i r="2">
      <x v="685"/>
    </i>
    <i r="2">
      <x v="686"/>
    </i>
    <i r="2">
      <x v="687"/>
    </i>
    <i r="2">
      <x v="688"/>
    </i>
    <i r="2">
      <x v="689"/>
    </i>
    <i r="2">
      <x v="690"/>
    </i>
    <i r="2">
      <x v="691"/>
    </i>
    <i r="2">
      <x v="692"/>
    </i>
    <i r="2">
      <x v="693"/>
    </i>
    <i r="2">
      <x v="694"/>
    </i>
    <i r="2">
      <x v="695"/>
    </i>
    <i r="2">
      <x v="696"/>
    </i>
    <i r="2">
      <x v="697"/>
    </i>
    <i r="2">
      <x v="698"/>
    </i>
    <i r="2">
      <x v="699"/>
    </i>
    <i r="2">
      <x v="700"/>
    </i>
    <i r="2">
      <x v="701"/>
    </i>
    <i r="2">
      <x v="702"/>
    </i>
    <i r="2">
      <x v="703"/>
    </i>
    <i r="2">
      <x v="704"/>
    </i>
    <i r="1">
      <x v="18"/>
      <x v="705"/>
    </i>
    <i r="2">
      <x v="706"/>
    </i>
    <i r="2">
      <x v="707"/>
    </i>
    <i r="2">
      <x v="708"/>
    </i>
    <i r="2">
      <x v="709"/>
    </i>
    <i r="2">
      <x v="710"/>
    </i>
    <i r="2">
      <x v="711"/>
    </i>
    <i r="2">
      <x v="712"/>
    </i>
    <i r="2">
      <x v="713"/>
    </i>
    <i r="2">
      <x v="714"/>
    </i>
    <i r="2">
      <x v="715"/>
    </i>
    <i r="2">
      <x v="716"/>
    </i>
    <i r="1">
      <x v="19"/>
      <x v="717"/>
    </i>
    <i r="2">
      <x v="718"/>
    </i>
    <i r="2">
      <x v="719"/>
    </i>
    <i r="2">
      <x v="720"/>
    </i>
    <i r="2">
      <x v="721"/>
    </i>
    <i r="2">
      <x v="722"/>
    </i>
    <i r="2">
      <x v="723"/>
    </i>
    <i r="2">
      <x v="724"/>
    </i>
    <i r="2">
      <x v="725"/>
    </i>
    <i r="2">
      <x v="726"/>
    </i>
    <i r="2">
      <x v="727"/>
    </i>
    <i r="2">
      <x v="728"/>
    </i>
    <i r="2">
      <x v="729"/>
    </i>
    <i r="2">
      <x v="730"/>
    </i>
    <i r="1">
      <x v="20"/>
      <x v="731"/>
    </i>
    <i r="2">
      <x v="732"/>
    </i>
    <i r="2">
      <x v="733"/>
    </i>
    <i r="2">
      <x v="734"/>
    </i>
    <i r="2">
      <x v="735"/>
    </i>
    <i r="2">
      <x v="736"/>
    </i>
    <i r="2">
      <x v="737"/>
    </i>
    <i r="2">
      <x v="738"/>
    </i>
    <i r="2">
      <x v="739"/>
    </i>
    <i r="2">
      <x v="740"/>
    </i>
    <i r="2">
      <x v="741"/>
    </i>
    <i r="2">
      <x v="742"/>
    </i>
    <i r="2">
      <x v="743"/>
    </i>
    <i r="2">
      <x v="744"/>
    </i>
    <i r="2">
      <x v="745"/>
    </i>
    <i r="2">
      <x v="746"/>
    </i>
    <i r="2">
      <x v="747"/>
    </i>
    <i r="2">
      <x v="748"/>
    </i>
    <i r="2">
      <x v="749"/>
    </i>
    <i r="2">
      <x v="750"/>
    </i>
    <i r="2">
      <x v="751"/>
    </i>
    <i r="2">
      <x v="752"/>
    </i>
    <i r="2">
      <x v="753"/>
    </i>
    <i r="2">
      <x v="754"/>
    </i>
    <i r="2">
      <x v="755"/>
    </i>
    <i r="2">
      <x v="756"/>
    </i>
    <i r="2">
      <x v="757"/>
    </i>
    <i r="2">
      <x v="758"/>
    </i>
    <i r="2">
      <x v="759"/>
    </i>
    <i r="2">
      <x v="760"/>
    </i>
    <i r="2">
      <x v="761"/>
    </i>
    <i r="2">
      <x v="762"/>
    </i>
    <i r="2">
      <x v="763"/>
    </i>
    <i r="2">
      <x v="764"/>
    </i>
    <i r="2">
      <x v="765"/>
    </i>
    <i r="2">
      <x v="766"/>
    </i>
    <i r="2">
      <x v="767"/>
    </i>
    <i r="2">
      <x v="768"/>
    </i>
    <i r="2">
      <x v="769"/>
    </i>
    <i r="2">
      <x v="770"/>
    </i>
    <i r="2">
      <x v="771"/>
    </i>
    <i r="2">
      <x v="772"/>
    </i>
    <i r="2">
      <x v="773"/>
    </i>
    <i r="2">
      <x v="774"/>
    </i>
    <i r="2">
      <x v="775"/>
    </i>
    <i r="2">
      <x v="776"/>
    </i>
    <i r="2">
      <x v="777"/>
    </i>
    <i r="2">
      <x v="778"/>
    </i>
    <i r="2">
      <x v="779"/>
    </i>
    <i r="2">
      <x v="780"/>
    </i>
    <i r="2">
      <x v="781"/>
    </i>
    <i r="2">
      <x v="782"/>
    </i>
    <i r="2">
      <x v="783"/>
    </i>
    <i r="2">
      <x v="784"/>
    </i>
    <i r="2">
      <x v="785"/>
    </i>
    <i r="2">
      <x v="786"/>
    </i>
    <i r="2">
      <x v="787"/>
    </i>
    <i r="2">
      <x v="788"/>
    </i>
    <i r="2">
      <x v="789"/>
    </i>
    <i r="2">
      <x v="790"/>
    </i>
    <i r="2">
      <x v="791"/>
    </i>
    <i r="2">
      <x v="792"/>
    </i>
    <i r="2">
      <x v="793"/>
    </i>
    <i r="2">
      <x v="794"/>
    </i>
    <i r="2">
      <x v="795"/>
    </i>
    <i r="2">
      <x v="796"/>
    </i>
    <i r="2">
      <x v="797"/>
    </i>
    <i r="2">
      <x v="798"/>
    </i>
    <i r="2">
      <x v="799"/>
    </i>
    <i r="2">
      <x v="800"/>
    </i>
    <i r="2">
      <x v="801"/>
    </i>
    <i r="2">
      <x v="802"/>
    </i>
    <i r="2">
      <x v="803"/>
    </i>
    <i r="2">
      <x v="804"/>
    </i>
    <i r="2">
      <x v="805"/>
    </i>
    <i r="2">
      <x v="806"/>
    </i>
    <i r="2">
      <x v="807"/>
    </i>
    <i r="2">
      <x v="808"/>
    </i>
    <i r="2">
      <x v="809"/>
    </i>
    <i r="2">
      <x v="810"/>
    </i>
    <i r="2">
      <x v="811"/>
    </i>
    <i r="2">
      <x v="812"/>
    </i>
    <i r="2">
      <x v="813"/>
    </i>
    <i r="1">
      <x v="21"/>
      <x v="814"/>
    </i>
    <i r="2">
      <x v="815"/>
    </i>
    <i r="2">
      <x v="816"/>
    </i>
    <i r="2">
      <x v="817"/>
    </i>
    <i r="2">
      <x v="818"/>
    </i>
    <i r="2">
      <x v="819"/>
    </i>
    <i r="2">
      <x v="820"/>
    </i>
    <i r="2">
      <x v="821"/>
    </i>
    <i r="2">
      <x v="822"/>
    </i>
    <i r="2">
      <x v="823"/>
    </i>
    <i r="2">
      <x v="824"/>
    </i>
    <i r="2">
      <x v="825"/>
    </i>
    <i r="2">
      <x v="826"/>
    </i>
    <i r="2">
      <x v="827"/>
    </i>
    <i r="2">
      <x v="828"/>
    </i>
    <i r="2">
      <x v="829"/>
    </i>
    <i r="2">
      <x v="830"/>
    </i>
    <i r="2">
      <x v="831"/>
    </i>
    <i r="2">
      <x v="832"/>
    </i>
    <i r="2">
      <x v="833"/>
    </i>
    <i r="2">
      <x v="834"/>
    </i>
    <i r="2">
      <x v="835"/>
    </i>
    <i r="2">
      <x v="836"/>
    </i>
    <i r="2">
      <x v="837"/>
    </i>
    <i r="2">
      <x v="838"/>
    </i>
    <i r="1">
      <x v="22"/>
      <x v="839"/>
    </i>
    <i r="2">
      <x v="840"/>
    </i>
    <i r="2">
      <x v="841"/>
    </i>
    <i r="2">
      <x v="842"/>
    </i>
    <i r="2">
      <x v="843"/>
    </i>
    <i r="2">
      <x v="844"/>
    </i>
    <i r="2">
      <x v="845"/>
    </i>
    <i r="2">
      <x v="846"/>
    </i>
    <i r="2">
      <x v="847"/>
    </i>
    <i r="2">
      <x v="848"/>
    </i>
    <i r="2">
      <x v="849"/>
    </i>
    <i r="2">
      <x v="850"/>
    </i>
    <i r="2">
      <x v="851"/>
    </i>
    <i r="2">
      <x v="852"/>
    </i>
    <i r="2">
      <x v="853"/>
    </i>
    <i r="2">
      <x v="854"/>
    </i>
    <i r="2">
      <x v="855"/>
    </i>
    <i r="2">
      <x v="856"/>
    </i>
    <i r="2">
      <x v="857"/>
    </i>
    <i r="2">
      <x v="858"/>
    </i>
    <i r="2">
      <x v="859"/>
    </i>
    <i r="2">
      <x v="860"/>
    </i>
    <i r="2">
      <x v="861"/>
    </i>
    <i r="2">
      <x v="862"/>
    </i>
    <i r="2">
      <x v="863"/>
    </i>
    <i r="2">
      <x v="864"/>
    </i>
    <i r="2">
      <x v="865"/>
    </i>
    <i r="2">
      <x v="866"/>
    </i>
    <i r="2">
      <x v="867"/>
    </i>
    <i r="2">
      <x v="868"/>
    </i>
    <i r="2">
      <x v="869"/>
    </i>
    <i r="2">
      <x v="870"/>
    </i>
    <i r="2">
      <x v="871"/>
    </i>
    <i r="2">
      <x v="872"/>
    </i>
    <i r="2">
      <x v="873"/>
    </i>
    <i r="2">
      <x v="874"/>
    </i>
    <i r="1">
      <x v="23"/>
      <x v="875"/>
    </i>
    <i r="2">
      <x v="876"/>
    </i>
    <i r="2">
      <x v="877"/>
    </i>
    <i r="2">
      <x v="878"/>
    </i>
    <i r="2">
      <x v="879"/>
    </i>
    <i r="2">
      <x v="880"/>
    </i>
    <i r="2">
      <x v="881"/>
    </i>
    <i r="2">
      <x v="882"/>
    </i>
    <i r="2">
      <x v="883"/>
    </i>
    <i r="2">
      <x v="884"/>
    </i>
    <i r="2">
      <x v="885"/>
    </i>
    <i r="2">
      <x v="886"/>
    </i>
    <i r="2">
      <x v="887"/>
    </i>
    <i r="2">
      <x v="888"/>
    </i>
    <i r="2">
      <x v="889"/>
    </i>
    <i r="2">
      <x v="890"/>
    </i>
    <i r="2">
      <x v="891"/>
    </i>
    <i r="2">
      <x v="892"/>
    </i>
    <i r="2">
      <x v="893"/>
    </i>
    <i r="2">
      <x v="894"/>
    </i>
    <i r="2">
      <x v="895"/>
    </i>
    <i r="2">
      <x v="896"/>
    </i>
    <i r="2">
      <x v="897"/>
    </i>
    <i r="2">
      <x v="898"/>
    </i>
    <i r="2">
      <x v="899"/>
    </i>
    <i r="2">
      <x v="900"/>
    </i>
    <i r="2">
      <x v="901"/>
    </i>
    <i r="2">
      <x v="902"/>
    </i>
    <i r="2">
      <x v="903"/>
    </i>
    <i r="2">
      <x v="904"/>
    </i>
    <i r="2">
      <x v="905"/>
    </i>
    <i r="2">
      <x v="906"/>
    </i>
    <i r="2">
      <x v="907"/>
    </i>
    <i r="2">
      <x v="908"/>
    </i>
    <i r="2">
      <x v="909"/>
    </i>
    <i r="2">
      <x v="910"/>
    </i>
    <i r="2">
      <x v="911"/>
    </i>
    <i r="2">
      <x v="912"/>
    </i>
    <i r="2">
      <x v="913"/>
    </i>
    <i r="2">
      <x v="914"/>
    </i>
    <i r="2">
      <x v="915"/>
    </i>
    <i r="2">
      <x v="916"/>
    </i>
    <i r="1">
      <x v="24"/>
      <x v="917"/>
    </i>
    <i r="2">
      <x v="918"/>
    </i>
    <i r="2">
      <x v="919"/>
    </i>
    <i r="2">
      <x v="920"/>
    </i>
    <i r="2">
      <x v="921"/>
    </i>
    <i r="2">
      <x v="922"/>
    </i>
    <i r="2">
      <x v="923"/>
    </i>
    <i r="1">
      <x v="25"/>
      <x v="924"/>
    </i>
    <i r="2">
      <x v="925"/>
    </i>
    <i r="2">
      <x v="926"/>
    </i>
    <i r="2">
      <x v="927"/>
    </i>
    <i r="2">
      <x v="928"/>
    </i>
    <i r="2">
      <x v="929"/>
    </i>
    <i r="2">
      <x v="930"/>
    </i>
    <i r="2">
      <x v="931"/>
    </i>
    <i r="2">
      <x v="932"/>
    </i>
    <i r="2">
      <x v="933"/>
    </i>
    <i r="2">
      <x v="934"/>
    </i>
    <i r="2">
      <x v="935"/>
    </i>
    <i r="2">
      <x v="936"/>
    </i>
    <i r="2">
      <x v="937"/>
    </i>
    <i r="2">
      <x v="938"/>
    </i>
    <i r="2">
      <x v="939"/>
    </i>
    <i r="2">
      <x v="940"/>
    </i>
    <i r="2">
      <x v="941"/>
    </i>
    <i r="2">
      <x v="942"/>
    </i>
    <i r="1">
      <x v="26"/>
      <x v="943"/>
    </i>
    <i r="2">
      <x v="944"/>
    </i>
    <i r="2">
      <x v="945"/>
    </i>
    <i r="2">
      <x v="946"/>
    </i>
    <i r="2">
      <x v="947"/>
    </i>
    <i r="2">
      <x v="948"/>
    </i>
    <i r="2">
      <x v="949"/>
    </i>
    <i r="2">
      <x v="950"/>
    </i>
    <i r="2">
      <x v="951"/>
    </i>
    <i r="2">
      <x v="952"/>
    </i>
    <i r="2">
      <x v="953"/>
    </i>
    <i r="2">
      <x v="954"/>
    </i>
    <i r="2">
      <x v="955"/>
    </i>
    <i r="1">
      <x v="27"/>
      <x v="956"/>
    </i>
    <i r="2">
      <x v="957"/>
    </i>
    <i r="2">
      <x v="958"/>
    </i>
    <i r="1">
      <x v="28"/>
      <x v="959"/>
    </i>
    <i r="2">
      <x v="960"/>
    </i>
    <i r="2">
      <x v="961"/>
    </i>
    <i r="2">
      <x v="962"/>
    </i>
    <i r="2">
      <x v="963"/>
    </i>
    <i r="2">
      <x v="964"/>
    </i>
    <i r="1">
      <x v="29"/>
      <x v="965"/>
    </i>
    <i r="2">
      <x v="966"/>
    </i>
    <i r="2">
      <x v="967"/>
    </i>
    <i r="2">
      <x v="968"/>
    </i>
    <i r="2">
      <x v="969"/>
    </i>
    <i r="1">
      <x v="30"/>
      <x v="970"/>
    </i>
    <i r="2">
      <x v="971"/>
    </i>
    <i r="2">
      <x v="972"/>
    </i>
    <i r="2">
      <x v="973"/>
    </i>
    <i r="1">
      <x v="31"/>
      <x v="974"/>
    </i>
    <i r="1">
      <x v="32"/>
      <x v="975"/>
    </i>
    <i r="2">
      <x v="976"/>
    </i>
    <i r="2">
      <x v="977"/>
    </i>
    <i r="2">
      <x v="978"/>
    </i>
    <i r="2">
      <x v="979"/>
    </i>
    <i>
      <x v="1"/>
      <x v="3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8" hier="52" name="[Pais].[Pais].&amp;[VENEZUELA]" cap="VENEZUELA"/>
    <pageField fld="14" hier="66" name="[Procedimientos médicos].[Clasificación CUPS].[Categoría].&amp;[8907 - CONSULTA DE URGENCIAS]" cap="8907 - CONSULTA DE URGENCIAS"/>
  </pageFields>
  <dataFields count="1">
    <dataField fld="7" baseField="0" baseItem="0"/>
  </dataFields>
  <pivotHierarchies count="11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4"/>
        <mp field="5"/>
        <mp field="6"/>
      </mps>
      <members count="3" level="1">
        <member name=""/>
        <member name=""/>
        <member name=""/>
      </members>
      <members count="1" level="2">
        <member name="[Fecha de Atención].[Año - Semestre - Mes].[Anno].&amp;[2017].&amp;[Segundo Semestre - 2017]"/>
      </members>
      <members count="5" level="3">
        <member name="[Fecha de Atención].[Año - Semestre - Mes].[Anno].&amp;[2017].&amp;[Primer Semestre - 2017].&amp;[3]"/>
        <member name="[Fecha de Atención].[Año - Semestre - Mes].[Anno].&amp;[2017].&amp;[Primer Semestre - 2017].&amp;[4]"/>
        <member name="[Fecha de Atención].[Año - Semestre - Mes].[Anno].&amp;[2017].&amp;[Primer Semestre - 2017].&amp;[5]"/>
        <member name="[Fecha de Atención].[Año - Semestre - Mes].[Anno].&amp;[2017].&amp;[Primer Semestre - 2017].&amp;[6]"/>
        <member name="[Fecha de Atención].[Año - Semestre - Mes].[Anno].&amp;[2021].&amp;[Primer Semestre - 2021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">
        <mp field="12"/>
        <mp field="13"/>
      </mps>
      <members count="4" level="1">
        <member name=""/>
        <member name=""/>
        <member name="[Municipio RIPS].[País - Departamento - Municipio].[País].&amp;[-1 - NO REPORTADO]"/>
        <member name="[Municipio RIPS].[País - Departamento - Municipio].[País].&amp;[NR - NO REPORT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5">
        <mp field="20"/>
        <mp field="21"/>
        <mp field="22"/>
        <mp field="23"/>
        <mp field="24"/>
      </mps>
      <members count="1" level="5">
        <member name="[Procedimientos médicos].[Clasificación CUPS].[Categoría].&amp;[8907 - CONSULTA DE URGENCIAS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1"/>
  </rowHierarchiesUsage>
  <colHierarchiesUsage count="1">
    <colHierarchyUsage hierarchyUsage="2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F846-7236-4B6C-A13E-455345A14B31}">
  <dimension ref="A1:S235"/>
  <sheetViews>
    <sheetView tabSelected="1" workbookViewId="0">
      <selection activeCell="C5" sqref="C5"/>
    </sheetView>
  </sheetViews>
  <sheetFormatPr baseColWidth="10" defaultRowHeight="14.5" x14ac:dyDescent="0.35"/>
  <cols>
    <col min="2" max="2" width="21" customWidth="1"/>
    <col min="3" max="3" width="83" customWidth="1"/>
    <col min="9" max="9" width="42.26953125" customWidth="1"/>
    <col min="15" max="15" width="35" customWidth="1"/>
  </cols>
  <sheetData>
    <row r="1" spans="1:19" ht="15" thickBot="1" x14ac:dyDescent="0.4">
      <c r="C1" s="1"/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3"/>
      <c r="O1" s="4" t="s">
        <v>5</v>
      </c>
      <c r="P1" s="5" t="s">
        <v>6</v>
      </c>
      <c r="Q1" s="5"/>
      <c r="R1" s="6" t="s">
        <v>7</v>
      </c>
      <c r="S1" s="6" t="s">
        <v>8</v>
      </c>
    </row>
    <row r="2" spans="1:19" ht="15" thickBot="1" x14ac:dyDescent="0.4">
      <c r="A2" s="21" t="s">
        <v>9</v>
      </c>
      <c r="B2" t="s" vm="1">
        <v>10</v>
      </c>
      <c r="I2" t="s">
        <v>11</v>
      </c>
      <c r="J2" s="7">
        <v>37533</v>
      </c>
      <c r="K2" s="7"/>
      <c r="L2" s="7">
        <v>19415</v>
      </c>
      <c r="M2" s="7">
        <v>56948</v>
      </c>
      <c r="N2" s="7"/>
      <c r="O2" s="8"/>
      <c r="P2" s="9" t="s">
        <v>12</v>
      </c>
      <c r="Q2" s="9" t="s">
        <v>13</v>
      </c>
      <c r="R2" s="10"/>
      <c r="S2" s="10"/>
    </row>
    <row r="3" spans="1:19" ht="15" thickBot="1" x14ac:dyDescent="0.4">
      <c r="A3" s="21" t="s">
        <v>14</v>
      </c>
      <c r="B3" t="s" vm="2">
        <v>15</v>
      </c>
      <c r="I3" t="s">
        <v>16</v>
      </c>
      <c r="J3" s="7">
        <v>48647</v>
      </c>
      <c r="K3" s="7"/>
      <c r="L3" s="7">
        <v>55</v>
      </c>
      <c r="M3" s="7">
        <v>48702</v>
      </c>
      <c r="N3" s="7"/>
      <c r="O3" s="11" t="s">
        <v>17</v>
      </c>
      <c r="P3" s="12">
        <f>+J2</f>
        <v>37533</v>
      </c>
      <c r="Q3" s="12">
        <f>+L2</f>
        <v>19415</v>
      </c>
      <c r="R3" s="12">
        <f>+M2</f>
        <v>56948</v>
      </c>
      <c r="S3" s="13">
        <f>+R3/$R$14*100</f>
        <v>3.8495233047983168</v>
      </c>
    </row>
    <row r="4" spans="1:19" ht="15" thickBot="1" x14ac:dyDescent="0.4">
      <c r="A4" s="21" t="s">
        <v>18</v>
      </c>
      <c r="B4" t="s" vm="3">
        <v>10</v>
      </c>
      <c r="I4" t="s">
        <v>19</v>
      </c>
      <c r="J4" s="7">
        <v>31110</v>
      </c>
      <c r="K4" s="7"/>
      <c r="L4" s="7">
        <v>62</v>
      </c>
      <c r="M4" s="7">
        <v>31172</v>
      </c>
      <c r="N4" s="7"/>
      <c r="O4" s="14" t="s">
        <v>20</v>
      </c>
      <c r="P4" s="12">
        <f>+M3</f>
        <v>48702</v>
      </c>
      <c r="Q4" s="12">
        <v>0</v>
      </c>
      <c r="R4" s="12">
        <f>+P4+Q4</f>
        <v>48702</v>
      </c>
      <c r="S4" s="13">
        <f t="shared" ref="S4:S13" si="0">+R4/$R$14*100</f>
        <v>3.2921170891038778</v>
      </c>
    </row>
    <row r="5" spans="1:19" ht="15" thickBot="1" x14ac:dyDescent="0.4">
      <c r="A5" s="21" t="s">
        <v>21</v>
      </c>
      <c r="B5" t="s" vm="4">
        <v>22</v>
      </c>
      <c r="I5" t="s">
        <v>23</v>
      </c>
      <c r="J5" s="7">
        <v>6495</v>
      </c>
      <c r="K5" s="7"/>
      <c r="L5" s="7">
        <v>23027</v>
      </c>
      <c r="M5" s="7">
        <v>29522</v>
      </c>
      <c r="N5" s="7"/>
      <c r="O5" s="15" t="s">
        <v>24</v>
      </c>
      <c r="P5" s="12">
        <f>+M4</f>
        <v>31172</v>
      </c>
      <c r="Q5" s="12">
        <v>0</v>
      </c>
      <c r="R5" s="12">
        <f>+P5+Q5</f>
        <v>31172</v>
      </c>
      <c r="S5" s="13">
        <f t="shared" si="0"/>
        <v>2.1071388013130075</v>
      </c>
    </row>
    <row r="6" spans="1:19" ht="15" thickBot="1" x14ac:dyDescent="0.4">
      <c r="I6" t="s">
        <v>25</v>
      </c>
      <c r="J6" s="7">
        <v>28694</v>
      </c>
      <c r="K6" s="7"/>
      <c r="L6" s="7">
        <v>21</v>
      </c>
      <c r="M6" s="7">
        <v>28715</v>
      </c>
      <c r="N6" s="7"/>
      <c r="O6" s="14" t="s">
        <v>26</v>
      </c>
      <c r="P6" s="12">
        <f>+J5</f>
        <v>6495</v>
      </c>
      <c r="Q6" s="12">
        <f>+L5</f>
        <v>23027</v>
      </c>
      <c r="R6" s="12">
        <f>+P6+Q6</f>
        <v>29522</v>
      </c>
      <c r="S6" s="13">
        <f t="shared" si="0"/>
        <v>1.9956034804427882</v>
      </c>
    </row>
    <row r="7" spans="1:19" ht="15" thickBot="1" x14ac:dyDescent="0.4">
      <c r="A7" s="21" t="s">
        <v>27</v>
      </c>
      <c r="D7" s="21" t="s">
        <v>28</v>
      </c>
      <c r="I7" t="s">
        <v>29</v>
      </c>
      <c r="J7" s="7">
        <v>13284</v>
      </c>
      <c r="K7" s="7"/>
      <c r="L7" s="7">
        <v>12623</v>
      </c>
      <c r="M7" s="7">
        <v>25907</v>
      </c>
      <c r="N7" s="7"/>
      <c r="O7" s="15" t="s">
        <v>30</v>
      </c>
      <c r="P7" s="12">
        <f>+M6</f>
        <v>28715</v>
      </c>
      <c r="Q7" s="12">
        <v>0</v>
      </c>
      <c r="R7" s="12">
        <f>SUM(P7:Q7)</f>
        <v>28715</v>
      </c>
      <c r="S7" s="13">
        <f t="shared" si="0"/>
        <v>1.9410525689626268</v>
      </c>
    </row>
    <row r="8" spans="1:19" ht="15" thickBot="1" x14ac:dyDescent="0.4">
      <c r="A8" s="21" t="s">
        <v>31</v>
      </c>
      <c r="B8" s="21" t="s">
        <v>32</v>
      </c>
      <c r="C8" s="21" t="s">
        <v>0</v>
      </c>
      <c r="D8" t="s">
        <v>1</v>
      </c>
      <c r="E8" t="s">
        <v>2</v>
      </c>
      <c r="F8" t="s">
        <v>3</v>
      </c>
      <c r="G8" t="s">
        <v>4</v>
      </c>
      <c r="I8" t="s">
        <v>33</v>
      </c>
      <c r="J8" s="7">
        <v>14460</v>
      </c>
      <c r="K8" s="7"/>
      <c r="L8" s="7">
        <v>7752</v>
      </c>
      <c r="M8" s="7">
        <v>22212</v>
      </c>
      <c r="N8" s="7"/>
      <c r="O8" s="14" t="s">
        <v>34</v>
      </c>
      <c r="P8" s="12">
        <f>+J7</f>
        <v>13284</v>
      </c>
      <c r="Q8" s="12">
        <f>+L7</f>
        <v>12623</v>
      </c>
      <c r="R8" s="12">
        <f>+M7</f>
        <v>25907</v>
      </c>
      <c r="S8" s="13">
        <f t="shared" si="0"/>
        <v>1.7512397319907633</v>
      </c>
    </row>
    <row r="9" spans="1:19" ht="15" thickBot="1" x14ac:dyDescent="0.4">
      <c r="A9" t="s">
        <v>35</v>
      </c>
      <c r="B9" t="s">
        <v>36</v>
      </c>
      <c r="C9" t="s">
        <v>37</v>
      </c>
      <c r="D9" s="7">
        <v>6358</v>
      </c>
      <c r="E9" s="7">
        <v>33</v>
      </c>
      <c r="F9" s="7">
        <v>7635</v>
      </c>
      <c r="G9" s="7">
        <v>14026</v>
      </c>
      <c r="H9" s="7"/>
      <c r="I9" t="s">
        <v>38</v>
      </c>
      <c r="J9" s="7">
        <v>16756</v>
      </c>
      <c r="K9" s="7"/>
      <c r="L9" s="7">
        <v>4106</v>
      </c>
      <c r="M9" s="7">
        <v>20862</v>
      </c>
      <c r="N9" s="7"/>
      <c r="O9" s="14" t="s">
        <v>39</v>
      </c>
      <c r="P9" s="12">
        <f>+J8</f>
        <v>14460</v>
      </c>
      <c r="Q9" s="12">
        <f>+L8</f>
        <v>7752</v>
      </c>
      <c r="R9" s="12">
        <f>SUM(P9:Q9)</f>
        <v>22212</v>
      </c>
      <c r="S9" s="13">
        <f t="shared" si="0"/>
        <v>1.5014682104056372</v>
      </c>
    </row>
    <row r="10" spans="1:19" ht="15" thickBot="1" x14ac:dyDescent="0.4">
      <c r="A10" t="s">
        <v>35</v>
      </c>
      <c r="B10" t="s">
        <v>36</v>
      </c>
      <c r="C10" t="s">
        <v>40</v>
      </c>
      <c r="D10" s="7">
        <v>1950</v>
      </c>
      <c r="E10" s="7"/>
      <c r="F10" s="7">
        <v>3826</v>
      </c>
      <c r="G10" s="7">
        <v>5776</v>
      </c>
      <c r="H10" s="7"/>
      <c r="I10" t="s">
        <v>41</v>
      </c>
      <c r="J10" s="7">
        <v>6768</v>
      </c>
      <c r="K10" s="7"/>
      <c r="L10" s="7">
        <v>9202</v>
      </c>
      <c r="M10" s="7">
        <v>15970</v>
      </c>
      <c r="N10" s="7"/>
      <c r="O10" s="15" t="s">
        <v>42</v>
      </c>
      <c r="P10" s="12">
        <f>+J9</f>
        <v>16756</v>
      </c>
      <c r="Q10" s="12">
        <f>+L9</f>
        <v>4106</v>
      </c>
      <c r="R10" s="12">
        <f>SUM(P10:Q10)</f>
        <v>20862</v>
      </c>
      <c r="S10" s="13">
        <f t="shared" si="0"/>
        <v>1.4102120387845489</v>
      </c>
    </row>
    <row r="11" spans="1:19" ht="15" thickBot="1" x14ac:dyDescent="0.4">
      <c r="A11" t="s">
        <v>35</v>
      </c>
      <c r="B11" t="s">
        <v>36</v>
      </c>
      <c r="C11" t="s">
        <v>43</v>
      </c>
      <c r="D11" s="7">
        <v>20</v>
      </c>
      <c r="E11" s="7"/>
      <c r="F11" s="7">
        <v>179</v>
      </c>
      <c r="G11" s="7">
        <v>199</v>
      </c>
      <c r="H11" s="7"/>
      <c r="I11" t="s">
        <v>44</v>
      </c>
      <c r="J11" s="7">
        <v>15786</v>
      </c>
      <c r="K11" s="7"/>
      <c r="L11" s="7">
        <v>19</v>
      </c>
      <c r="M11" s="7">
        <v>15805</v>
      </c>
      <c r="N11" s="7"/>
      <c r="O11" s="15" t="s">
        <v>45</v>
      </c>
      <c r="P11" s="12">
        <f>+J10</f>
        <v>6768</v>
      </c>
      <c r="Q11" s="12">
        <f>+L10</f>
        <v>9202</v>
      </c>
      <c r="R11" s="12">
        <f>SUM(P11:Q11)</f>
        <v>15970</v>
      </c>
      <c r="S11" s="13">
        <f t="shared" si="0"/>
        <v>1.0795267116953908</v>
      </c>
    </row>
    <row r="12" spans="1:19" ht="15" thickBot="1" x14ac:dyDescent="0.4">
      <c r="A12" t="s">
        <v>35</v>
      </c>
      <c r="B12" t="s">
        <v>36</v>
      </c>
      <c r="C12" t="s">
        <v>46</v>
      </c>
      <c r="D12" s="7">
        <v>2756</v>
      </c>
      <c r="E12" s="7"/>
      <c r="F12" s="7">
        <v>2108</v>
      </c>
      <c r="G12" s="7">
        <v>4864</v>
      </c>
      <c r="H12" s="7"/>
      <c r="I12" t="s">
        <v>47</v>
      </c>
      <c r="J12" s="7">
        <v>6459</v>
      </c>
      <c r="K12" s="7"/>
      <c r="L12" s="7">
        <v>7455</v>
      </c>
      <c r="M12" s="7">
        <v>13914</v>
      </c>
      <c r="N12" s="7"/>
      <c r="O12" s="14" t="s">
        <v>48</v>
      </c>
      <c r="P12" s="12">
        <f>+J11</f>
        <v>15786</v>
      </c>
      <c r="Q12" s="12">
        <f>+L11</f>
        <v>19</v>
      </c>
      <c r="R12" s="12">
        <f>SUM(P12:Q12)</f>
        <v>15805</v>
      </c>
      <c r="S12" s="13">
        <f t="shared" si="0"/>
        <v>1.0683731796083691</v>
      </c>
    </row>
    <row r="13" spans="1:19" ht="15" thickBot="1" x14ac:dyDescent="0.4">
      <c r="A13" t="s">
        <v>35</v>
      </c>
      <c r="B13" t="s">
        <v>36</v>
      </c>
      <c r="C13" t="s">
        <v>49</v>
      </c>
      <c r="D13" s="7">
        <v>2885</v>
      </c>
      <c r="E13" s="7"/>
      <c r="F13" s="7">
        <v>2231</v>
      </c>
      <c r="G13" s="7">
        <v>5116</v>
      </c>
      <c r="H13" s="7"/>
      <c r="I13" t="s">
        <v>37</v>
      </c>
      <c r="J13" s="7">
        <v>6243</v>
      </c>
      <c r="K13" s="7">
        <v>33</v>
      </c>
      <c r="L13" s="7">
        <v>7506</v>
      </c>
      <c r="M13" s="7">
        <v>13782</v>
      </c>
      <c r="N13" s="7"/>
      <c r="O13" s="15" t="s">
        <v>50</v>
      </c>
      <c r="P13" s="12">
        <f>+SUM(J12:K227)</f>
        <v>873373</v>
      </c>
      <c r="Q13" s="12">
        <f>+SUM(L12:L227)</f>
        <v>310164</v>
      </c>
      <c r="R13" s="12">
        <f>+SUM(M12:M227)</f>
        <v>1183537</v>
      </c>
      <c r="S13" s="13">
        <f t="shared" si="0"/>
        <v>80.003744882894665</v>
      </c>
    </row>
    <row r="14" spans="1:19" ht="15" thickBot="1" x14ac:dyDescent="0.4">
      <c r="A14" t="s">
        <v>35</v>
      </c>
      <c r="B14" t="s">
        <v>36</v>
      </c>
      <c r="C14" t="s">
        <v>51</v>
      </c>
      <c r="D14" s="7">
        <v>424</v>
      </c>
      <c r="E14" s="7"/>
      <c r="F14" s="7">
        <v>358</v>
      </c>
      <c r="G14" s="7">
        <v>782</v>
      </c>
      <c r="H14" s="7"/>
      <c r="I14" t="s">
        <v>52</v>
      </c>
      <c r="J14" s="7">
        <v>13568</v>
      </c>
      <c r="K14" s="7"/>
      <c r="L14" s="7">
        <v>74</v>
      </c>
      <c r="M14" s="7">
        <v>13642</v>
      </c>
      <c r="N14" s="7"/>
      <c r="O14" s="14" t="s">
        <v>7</v>
      </c>
      <c r="P14" s="16">
        <f>SUM(P3:P13)</f>
        <v>1093044</v>
      </c>
      <c r="Q14" s="16">
        <f>SUM(Q3:Q13)</f>
        <v>386308</v>
      </c>
      <c r="R14" s="16">
        <f>SUM(R3:R13)</f>
        <v>1479352</v>
      </c>
      <c r="S14" s="17">
        <f>SUM(S3:S13)</f>
        <v>100</v>
      </c>
    </row>
    <row r="15" spans="1:19" x14ac:dyDescent="0.35">
      <c r="A15" t="s">
        <v>35</v>
      </c>
      <c r="B15" t="s">
        <v>36</v>
      </c>
      <c r="C15" t="s">
        <v>53</v>
      </c>
      <c r="D15" s="7"/>
      <c r="E15" s="7"/>
      <c r="F15" s="7">
        <v>2</v>
      </c>
      <c r="G15" s="7">
        <v>2</v>
      </c>
      <c r="H15" s="7"/>
      <c r="I15" t="s">
        <v>54</v>
      </c>
      <c r="J15" s="7">
        <v>12272</v>
      </c>
      <c r="K15" s="7"/>
      <c r="L15" s="7">
        <v>26</v>
      </c>
      <c r="M15" s="7">
        <v>12298</v>
      </c>
      <c r="N15" s="7"/>
    </row>
    <row r="16" spans="1:19" x14ac:dyDescent="0.35">
      <c r="A16" t="s">
        <v>35</v>
      </c>
      <c r="B16" t="s">
        <v>36</v>
      </c>
      <c r="C16" t="s">
        <v>55</v>
      </c>
      <c r="D16" s="7">
        <v>12</v>
      </c>
      <c r="E16" s="7"/>
      <c r="F16" s="7">
        <v>10</v>
      </c>
      <c r="G16" s="7">
        <v>22</v>
      </c>
      <c r="H16" s="7"/>
      <c r="I16" t="s">
        <v>56</v>
      </c>
      <c r="J16" s="7">
        <v>6261</v>
      </c>
      <c r="K16" s="7"/>
      <c r="L16" s="7">
        <v>5850</v>
      </c>
      <c r="M16" s="7">
        <v>12111</v>
      </c>
      <c r="N16" s="7"/>
    </row>
    <row r="17" spans="1:14" x14ac:dyDescent="0.35">
      <c r="A17" t="s">
        <v>35</v>
      </c>
      <c r="B17" t="s">
        <v>36</v>
      </c>
      <c r="C17" t="s">
        <v>57</v>
      </c>
      <c r="D17" s="7">
        <v>48</v>
      </c>
      <c r="E17" s="7"/>
      <c r="F17" s="7">
        <v>34</v>
      </c>
      <c r="G17" s="7">
        <v>82</v>
      </c>
      <c r="H17" s="7"/>
      <c r="I17" t="s">
        <v>58</v>
      </c>
      <c r="J17" s="7">
        <v>11804</v>
      </c>
      <c r="K17" s="7"/>
      <c r="L17" s="7">
        <v>15</v>
      </c>
      <c r="M17" s="7">
        <v>11819</v>
      </c>
      <c r="N17" s="7"/>
    </row>
    <row r="18" spans="1:14" x14ac:dyDescent="0.35">
      <c r="A18" t="s">
        <v>35</v>
      </c>
      <c r="B18" t="s">
        <v>36</v>
      </c>
      <c r="C18" t="s">
        <v>59</v>
      </c>
      <c r="D18" s="7">
        <v>1189</v>
      </c>
      <c r="E18" s="7"/>
      <c r="F18" s="7">
        <v>1074</v>
      </c>
      <c r="G18" s="7">
        <v>2263</v>
      </c>
      <c r="H18" s="7"/>
      <c r="I18" t="s">
        <v>60</v>
      </c>
      <c r="J18" s="7">
        <v>7480</v>
      </c>
      <c r="K18" s="7"/>
      <c r="L18" s="7">
        <v>4288</v>
      </c>
      <c r="M18" s="7">
        <v>11768</v>
      </c>
      <c r="N18" s="7"/>
    </row>
    <row r="19" spans="1:14" x14ac:dyDescent="0.35">
      <c r="A19" t="s">
        <v>35</v>
      </c>
      <c r="B19" t="s">
        <v>36</v>
      </c>
      <c r="C19" t="s">
        <v>61</v>
      </c>
      <c r="D19" s="7">
        <v>998</v>
      </c>
      <c r="E19" s="7"/>
      <c r="F19" s="7">
        <v>1056</v>
      </c>
      <c r="G19" s="7">
        <v>2054</v>
      </c>
      <c r="H19" s="7"/>
      <c r="I19" t="s">
        <v>62</v>
      </c>
      <c r="J19" s="7">
        <v>6571</v>
      </c>
      <c r="K19" s="7"/>
      <c r="L19" s="7">
        <v>4973</v>
      </c>
      <c r="M19" s="7">
        <v>11544</v>
      </c>
      <c r="N19" s="7"/>
    </row>
    <row r="20" spans="1:14" x14ac:dyDescent="0.35">
      <c r="A20" t="s">
        <v>35</v>
      </c>
      <c r="B20" t="s">
        <v>36</v>
      </c>
      <c r="C20" t="s">
        <v>63</v>
      </c>
      <c r="D20" s="7">
        <v>585</v>
      </c>
      <c r="E20" s="7"/>
      <c r="F20" s="7">
        <v>631</v>
      </c>
      <c r="G20" s="7">
        <v>1216</v>
      </c>
      <c r="H20" s="7"/>
      <c r="I20" t="s">
        <v>64</v>
      </c>
      <c r="J20" s="7">
        <v>5278</v>
      </c>
      <c r="K20" s="7">
        <v>4</v>
      </c>
      <c r="L20" s="7">
        <v>5956</v>
      </c>
      <c r="M20" s="7">
        <v>11238</v>
      </c>
      <c r="N20" s="7"/>
    </row>
    <row r="21" spans="1:14" x14ac:dyDescent="0.35">
      <c r="A21" t="s">
        <v>35</v>
      </c>
      <c r="B21" t="s">
        <v>36</v>
      </c>
      <c r="C21" t="s">
        <v>23</v>
      </c>
      <c r="D21" s="7">
        <v>6805</v>
      </c>
      <c r="E21" s="7"/>
      <c r="F21" s="7">
        <v>24655</v>
      </c>
      <c r="G21" s="7">
        <v>31460</v>
      </c>
      <c r="H21" s="7"/>
      <c r="I21" t="s">
        <v>65</v>
      </c>
      <c r="J21" s="7">
        <v>10709</v>
      </c>
      <c r="K21" s="7"/>
      <c r="L21" s="7">
        <v>22</v>
      </c>
      <c r="M21" s="7">
        <v>10731</v>
      </c>
      <c r="N21" s="7"/>
    </row>
    <row r="22" spans="1:14" x14ac:dyDescent="0.35">
      <c r="A22" t="s">
        <v>35</v>
      </c>
      <c r="B22" t="s">
        <v>36</v>
      </c>
      <c r="C22" t="s">
        <v>66</v>
      </c>
      <c r="D22" s="7">
        <v>1869</v>
      </c>
      <c r="E22" s="7"/>
      <c r="F22" s="7">
        <v>1842</v>
      </c>
      <c r="G22" s="7">
        <v>3711</v>
      </c>
      <c r="H22" s="7"/>
      <c r="I22" t="s">
        <v>67</v>
      </c>
      <c r="J22" s="7">
        <v>3199</v>
      </c>
      <c r="K22" s="7"/>
      <c r="L22" s="7">
        <v>7102</v>
      </c>
      <c r="M22" s="7">
        <v>10301</v>
      </c>
      <c r="N22" s="7"/>
    </row>
    <row r="23" spans="1:14" x14ac:dyDescent="0.35">
      <c r="A23" t="s">
        <v>35</v>
      </c>
      <c r="B23" t="s">
        <v>36</v>
      </c>
      <c r="C23" t="s">
        <v>68</v>
      </c>
      <c r="D23" s="7">
        <v>1994</v>
      </c>
      <c r="E23" s="7"/>
      <c r="F23" s="7">
        <v>1506</v>
      </c>
      <c r="G23" s="7">
        <v>3500</v>
      </c>
      <c r="H23" s="7"/>
      <c r="I23" t="s">
        <v>69</v>
      </c>
      <c r="J23" s="7">
        <v>4824</v>
      </c>
      <c r="K23" s="7"/>
      <c r="L23" s="7">
        <v>4295</v>
      </c>
      <c r="M23" s="7">
        <v>9119</v>
      </c>
      <c r="N23" s="7"/>
    </row>
    <row r="24" spans="1:14" x14ac:dyDescent="0.35">
      <c r="A24" t="s">
        <v>35</v>
      </c>
      <c r="B24" t="s">
        <v>36</v>
      </c>
      <c r="C24" t="s">
        <v>70</v>
      </c>
      <c r="D24" s="7">
        <v>1423</v>
      </c>
      <c r="E24" s="7"/>
      <c r="F24" s="7">
        <v>1258</v>
      </c>
      <c r="G24" s="7">
        <v>2681</v>
      </c>
      <c r="H24" s="7"/>
      <c r="I24" t="s">
        <v>71</v>
      </c>
      <c r="J24" s="7">
        <v>4797</v>
      </c>
      <c r="K24" s="7"/>
      <c r="L24" s="7">
        <v>4202</v>
      </c>
      <c r="M24" s="7">
        <v>8999</v>
      </c>
      <c r="N24" s="7"/>
    </row>
    <row r="25" spans="1:14" x14ac:dyDescent="0.35">
      <c r="A25" t="s">
        <v>35</v>
      </c>
      <c r="B25" t="s">
        <v>36</v>
      </c>
      <c r="C25" t="s">
        <v>72</v>
      </c>
      <c r="D25" s="7">
        <v>2627</v>
      </c>
      <c r="E25" s="7"/>
      <c r="F25" s="7">
        <v>2496</v>
      </c>
      <c r="G25" s="7">
        <v>5123</v>
      </c>
      <c r="H25" s="7"/>
      <c r="I25" t="s">
        <v>73</v>
      </c>
      <c r="J25" s="7">
        <v>6571</v>
      </c>
      <c r="K25" s="7"/>
      <c r="L25" s="7">
        <v>1756</v>
      </c>
      <c r="M25" s="7">
        <v>8327</v>
      </c>
      <c r="N25" s="7"/>
    </row>
    <row r="26" spans="1:14" x14ac:dyDescent="0.35">
      <c r="A26" t="s">
        <v>35</v>
      </c>
      <c r="B26" t="s">
        <v>36</v>
      </c>
      <c r="C26" t="s">
        <v>74</v>
      </c>
      <c r="D26" s="7">
        <v>868</v>
      </c>
      <c r="E26" s="7"/>
      <c r="F26" s="7">
        <v>570</v>
      </c>
      <c r="G26" s="7">
        <v>1438</v>
      </c>
      <c r="H26" s="7"/>
      <c r="I26" t="s">
        <v>75</v>
      </c>
      <c r="J26" s="7">
        <v>4301</v>
      </c>
      <c r="K26" s="7"/>
      <c r="L26" s="7">
        <v>3900</v>
      </c>
      <c r="M26" s="7">
        <v>8201</v>
      </c>
      <c r="N26" s="7"/>
    </row>
    <row r="27" spans="1:14" x14ac:dyDescent="0.35">
      <c r="A27" t="s">
        <v>35</v>
      </c>
      <c r="B27" t="s">
        <v>36</v>
      </c>
      <c r="C27" t="s">
        <v>76</v>
      </c>
      <c r="D27" s="7">
        <v>53</v>
      </c>
      <c r="E27" s="7"/>
      <c r="F27" s="7">
        <v>94</v>
      </c>
      <c r="G27" s="7">
        <v>147</v>
      </c>
      <c r="H27" s="7"/>
      <c r="I27" t="s">
        <v>77</v>
      </c>
      <c r="J27" s="7">
        <v>4092</v>
      </c>
      <c r="K27" s="7">
        <v>1</v>
      </c>
      <c r="L27" s="7">
        <v>4098</v>
      </c>
      <c r="M27" s="7">
        <v>8191</v>
      </c>
      <c r="N27" s="7"/>
    </row>
    <row r="28" spans="1:14" x14ac:dyDescent="0.35">
      <c r="A28" t="s">
        <v>35</v>
      </c>
      <c r="B28" t="s">
        <v>36</v>
      </c>
      <c r="C28" t="s">
        <v>78</v>
      </c>
      <c r="D28" s="7">
        <v>570</v>
      </c>
      <c r="E28" s="7"/>
      <c r="F28" s="7">
        <v>209</v>
      </c>
      <c r="G28" s="7">
        <v>779</v>
      </c>
      <c r="H28" s="7"/>
      <c r="I28" t="s">
        <v>79</v>
      </c>
      <c r="J28" s="7">
        <v>4571</v>
      </c>
      <c r="K28" s="7"/>
      <c r="L28" s="7">
        <v>3225</v>
      </c>
      <c r="M28" s="7">
        <v>7796</v>
      </c>
      <c r="N28" s="7"/>
    </row>
    <row r="29" spans="1:14" x14ac:dyDescent="0.35">
      <c r="A29" t="s">
        <v>35</v>
      </c>
      <c r="B29" t="s">
        <v>36</v>
      </c>
      <c r="C29" t="s">
        <v>80</v>
      </c>
      <c r="D29" s="7">
        <v>1</v>
      </c>
      <c r="E29" s="7"/>
      <c r="F29" s="7">
        <v>1</v>
      </c>
      <c r="G29" s="7">
        <v>2</v>
      </c>
      <c r="H29" s="7"/>
      <c r="I29" t="s">
        <v>81</v>
      </c>
      <c r="J29" s="7">
        <v>5973</v>
      </c>
      <c r="K29" s="7"/>
      <c r="L29" s="7">
        <v>1731</v>
      </c>
      <c r="M29" s="7">
        <v>7704</v>
      </c>
      <c r="N29" s="7"/>
    </row>
    <row r="30" spans="1:14" x14ac:dyDescent="0.35">
      <c r="A30" t="s">
        <v>82</v>
      </c>
      <c r="B30" t="s">
        <v>83</v>
      </c>
      <c r="C30" t="s">
        <v>84</v>
      </c>
      <c r="D30" s="7">
        <v>191</v>
      </c>
      <c r="E30" s="7"/>
      <c r="F30" s="7">
        <v>249</v>
      </c>
      <c r="G30" s="7">
        <v>440</v>
      </c>
      <c r="H30" s="7"/>
      <c r="I30" t="s">
        <v>85</v>
      </c>
      <c r="J30" s="7">
        <v>4264</v>
      </c>
      <c r="K30" s="7"/>
      <c r="L30" s="7">
        <v>3363</v>
      </c>
      <c r="M30" s="7">
        <v>7627</v>
      </c>
      <c r="N30" s="7"/>
    </row>
    <row r="31" spans="1:14" x14ac:dyDescent="0.35">
      <c r="A31" t="s">
        <v>82</v>
      </c>
      <c r="B31" t="s">
        <v>83</v>
      </c>
      <c r="C31" t="s">
        <v>86</v>
      </c>
      <c r="D31" s="7">
        <v>958</v>
      </c>
      <c r="E31" s="7"/>
      <c r="F31" s="7">
        <v>976</v>
      </c>
      <c r="G31" s="7">
        <v>1934</v>
      </c>
      <c r="H31" s="7"/>
      <c r="I31" t="s">
        <v>87</v>
      </c>
      <c r="J31" s="7">
        <v>4145</v>
      </c>
      <c r="K31" s="7"/>
      <c r="L31" s="7">
        <v>3271</v>
      </c>
      <c r="M31" s="7">
        <v>7416</v>
      </c>
      <c r="N31" s="7"/>
    </row>
    <row r="32" spans="1:14" x14ac:dyDescent="0.35">
      <c r="A32" t="s">
        <v>82</v>
      </c>
      <c r="B32" t="s">
        <v>83</v>
      </c>
      <c r="C32" t="s">
        <v>88</v>
      </c>
      <c r="D32" s="7">
        <v>275</v>
      </c>
      <c r="E32" s="7"/>
      <c r="F32" s="7">
        <v>306</v>
      </c>
      <c r="G32" s="7">
        <v>581</v>
      </c>
      <c r="H32" s="7"/>
      <c r="I32" t="s">
        <v>89</v>
      </c>
      <c r="J32" s="7">
        <v>3982</v>
      </c>
      <c r="K32" s="7"/>
      <c r="L32" s="7">
        <v>3131</v>
      </c>
      <c r="M32" s="7">
        <v>7113</v>
      </c>
      <c r="N32" s="7"/>
    </row>
    <row r="33" spans="1:14" x14ac:dyDescent="0.35">
      <c r="A33" t="s">
        <v>82</v>
      </c>
      <c r="B33" t="s">
        <v>83</v>
      </c>
      <c r="C33" t="s">
        <v>90</v>
      </c>
      <c r="D33" s="7">
        <v>619</v>
      </c>
      <c r="E33" s="7"/>
      <c r="F33" s="7">
        <v>119</v>
      </c>
      <c r="G33" s="7">
        <v>738</v>
      </c>
      <c r="H33" s="7"/>
      <c r="I33" t="s">
        <v>91</v>
      </c>
      <c r="J33" s="7">
        <v>2935</v>
      </c>
      <c r="K33" s="7"/>
      <c r="L33" s="7">
        <v>4101</v>
      </c>
      <c r="M33" s="7">
        <v>7036</v>
      </c>
      <c r="N33" s="7"/>
    </row>
    <row r="34" spans="1:14" x14ac:dyDescent="0.35">
      <c r="A34" t="s">
        <v>82</v>
      </c>
      <c r="B34" t="s">
        <v>83</v>
      </c>
      <c r="C34" t="s">
        <v>92</v>
      </c>
      <c r="D34" s="7">
        <v>170</v>
      </c>
      <c r="E34" s="7"/>
      <c r="F34" s="7">
        <v>190</v>
      </c>
      <c r="G34" s="7">
        <v>360</v>
      </c>
      <c r="H34" s="7"/>
      <c r="I34" t="s">
        <v>93</v>
      </c>
      <c r="J34" s="7">
        <v>2532</v>
      </c>
      <c r="K34" s="7"/>
      <c r="L34" s="7">
        <v>4181</v>
      </c>
      <c r="M34" s="7">
        <v>6713</v>
      </c>
      <c r="N34" s="7"/>
    </row>
    <row r="35" spans="1:14" x14ac:dyDescent="0.35">
      <c r="A35" t="s">
        <v>82</v>
      </c>
      <c r="B35" t="s">
        <v>83</v>
      </c>
      <c r="C35" t="s">
        <v>94</v>
      </c>
      <c r="D35" s="7">
        <v>324</v>
      </c>
      <c r="E35" s="7"/>
      <c r="F35" s="7">
        <v>346</v>
      </c>
      <c r="G35" s="7">
        <v>670</v>
      </c>
      <c r="H35" s="7"/>
      <c r="I35" t="s">
        <v>95</v>
      </c>
      <c r="J35" s="7">
        <v>3309</v>
      </c>
      <c r="K35" s="7"/>
      <c r="L35" s="7">
        <v>3062</v>
      </c>
      <c r="M35" s="7">
        <v>6371</v>
      </c>
      <c r="N35" s="7"/>
    </row>
    <row r="36" spans="1:14" x14ac:dyDescent="0.35">
      <c r="A36" t="s">
        <v>82</v>
      </c>
      <c r="B36" t="s">
        <v>83</v>
      </c>
      <c r="C36" t="s">
        <v>96</v>
      </c>
      <c r="D36" s="7">
        <v>1473</v>
      </c>
      <c r="E36" s="7"/>
      <c r="F36" s="7">
        <v>14</v>
      </c>
      <c r="G36" s="7">
        <v>1487</v>
      </c>
      <c r="H36" s="7"/>
      <c r="I36" t="s">
        <v>97</v>
      </c>
      <c r="J36" s="7">
        <v>4426</v>
      </c>
      <c r="K36" s="7"/>
      <c r="L36" s="7">
        <v>1841</v>
      </c>
      <c r="M36" s="7">
        <v>6267</v>
      </c>
      <c r="N36" s="7"/>
    </row>
    <row r="37" spans="1:14" x14ac:dyDescent="0.35">
      <c r="A37" t="s">
        <v>82</v>
      </c>
      <c r="B37" t="s">
        <v>83</v>
      </c>
      <c r="C37" t="s">
        <v>98</v>
      </c>
      <c r="D37" s="7">
        <v>2706</v>
      </c>
      <c r="E37" s="7"/>
      <c r="F37" s="7">
        <v>27</v>
      </c>
      <c r="G37" s="7">
        <v>2733</v>
      </c>
      <c r="H37" s="7"/>
      <c r="I37" t="s">
        <v>99</v>
      </c>
      <c r="J37" s="7">
        <v>1915</v>
      </c>
      <c r="K37" s="7"/>
      <c r="L37" s="7">
        <v>4022</v>
      </c>
      <c r="M37" s="7">
        <v>5937</v>
      </c>
      <c r="N37" s="7"/>
    </row>
    <row r="38" spans="1:14" x14ac:dyDescent="0.35">
      <c r="A38" t="s">
        <v>82</v>
      </c>
      <c r="B38" t="s">
        <v>83</v>
      </c>
      <c r="C38" t="s">
        <v>100</v>
      </c>
      <c r="D38" s="7">
        <v>1</v>
      </c>
      <c r="E38" s="7"/>
      <c r="F38" s="7">
        <v>515</v>
      </c>
      <c r="G38" s="7">
        <v>516</v>
      </c>
      <c r="H38" s="7"/>
      <c r="I38" t="s">
        <v>101</v>
      </c>
      <c r="J38" s="7">
        <v>4353</v>
      </c>
      <c r="K38" s="7"/>
      <c r="L38" s="7">
        <v>1515</v>
      </c>
      <c r="M38" s="7">
        <v>5868</v>
      </c>
      <c r="N38" s="7"/>
    </row>
    <row r="39" spans="1:14" x14ac:dyDescent="0.35">
      <c r="A39" t="s">
        <v>82</v>
      </c>
      <c r="B39" t="s">
        <v>83</v>
      </c>
      <c r="C39" t="s">
        <v>102</v>
      </c>
      <c r="D39" s="7">
        <v>124</v>
      </c>
      <c r="E39" s="7"/>
      <c r="F39" s="7">
        <v>203</v>
      </c>
      <c r="G39" s="7">
        <v>327</v>
      </c>
      <c r="H39" s="7"/>
      <c r="I39" t="s">
        <v>40</v>
      </c>
      <c r="J39" s="7">
        <v>1927</v>
      </c>
      <c r="K39" s="7"/>
      <c r="L39" s="7">
        <v>3690</v>
      </c>
      <c r="M39" s="7">
        <v>5617</v>
      </c>
      <c r="N39" s="7"/>
    </row>
    <row r="40" spans="1:14" x14ac:dyDescent="0.35">
      <c r="A40" t="s">
        <v>82</v>
      </c>
      <c r="B40" t="s">
        <v>83</v>
      </c>
      <c r="C40" t="s">
        <v>103</v>
      </c>
      <c r="D40" s="7">
        <v>438</v>
      </c>
      <c r="E40" s="7"/>
      <c r="F40" s="7">
        <v>838</v>
      </c>
      <c r="G40" s="7">
        <v>1276</v>
      </c>
      <c r="H40" s="7"/>
      <c r="I40" t="s">
        <v>104</v>
      </c>
      <c r="J40" s="7">
        <v>1394</v>
      </c>
      <c r="K40" s="7"/>
      <c r="L40" s="7">
        <v>4205</v>
      </c>
      <c r="M40" s="7">
        <v>5599</v>
      </c>
      <c r="N40" s="7"/>
    </row>
    <row r="41" spans="1:14" x14ac:dyDescent="0.35">
      <c r="A41" t="s">
        <v>82</v>
      </c>
      <c r="B41" t="s">
        <v>83</v>
      </c>
      <c r="C41" t="s">
        <v>105</v>
      </c>
      <c r="D41" s="7">
        <v>300</v>
      </c>
      <c r="E41" s="7"/>
      <c r="F41" s="7">
        <v>9</v>
      </c>
      <c r="G41" s="7">
        <v>309</v>
      </c>
      <c r="H41" s="7"/>
      <c r="I41" t="s">
        <v>106</v>
      </c>
      <c r="J41" s="7">
        <v>2517</v>
      </c>
      <c r="K41" s="7"/>
      <c r="L41" s="7">
        <v>2996</v>
      </c>
      <c r="M41" s="7">
        <v>5513</v>
      </c>
      <c r="N41" s="7"/>
    </row>
    <row r="42" spans="1:14" x14ac:dyDescent="0.35">
      <c r="A42" t="s">
        <v>82</v>
      </c>
      <c r="B42" t="s">
        <v>83</v>
      </c>
      <c r="C42" t="s">
        <v>107</v>
      </c>
      <c r="D42" s="7">
        <v>588</v>
      </c>
      <c r="E42" s="7"/>
      <c r="F42" s="7">
        <v>359</v>
      </c>
      <c r="G42" s="7">
        <v>947</v>
      </c>
      <c r="H42" s="7"/>
      <c r="I42" t="s">
        <v>108</v>
      </c>
      <c r="J42" s="7">
        <v>2742</v>
      </c>
      <c r="K42" s="7"/>
      <c r="L42" s="7">
        <v>2673</v>
      </c>
      <c r="M42" s="7">
        <v>5415</v>
      </c>
      <c r="N42" s="7"/>
    </row>
    <row r="43" spans="1:14" x14ac:dyDescent="0.35">
      <c r="A43" t="s">
        <v>82</v>
      </c>
      <c r="B43" t="s">
        <v>83</v>
      </c>
      <c r="C43" t="s">
        <v>106</v>
      </c>
      <c r="D43" s="7">
        <v>2621</v>
      </c>
      <c r="E43" s="7"/>
      <c r="F43" s="7">
        <v>3054</v>
      </c>
      <c r="G43" s="7">
        <v>5675</v>
      </c>
      <c r="H43" s="7"/>
      <c r="I43" t="s">
        <v>109</v>
      </c>
      <c r="J43" s="7">
        <v>2980</v>
      </c>
      <c r="K43" s="7"/>
      <c r="L43" s="7">
        <v>2183</v>
      </c>
      <c r="M43" s="7">
        <v>5163</v>
      </c>
      <c r="N43" s="7"/>
    </row>
    <row r="44" spans="1:14" x14ac:dyDescent="0.35">
      <c r="A44" t="s">
        <v>82</v>
      </c>
      <c r="B44" t="s">
        <v>83</v>
      </c>
      <c r="C44" t="s">
        <v>110</v>
      </c>
      <c r="D44" s="7">
        <v>552</v>
      </c>
      <c r="E44" s="7"/>
      <c r="F44" s="7">
        <v>234</v>
      </c>
      <c r="G44" s="7">
        <v>786</v>
      </c>
      <c r="H44" s="7"/>
      <c r="I44" t="s">
        <v>111</v>
      </c>
      <c r="J44" s="7">
        <v>3904</v>
      </c>
      <c r="K44" s="7"/>
      <c r="L44" s="7">
        <v>1198</v>
      </c>
      <c r="M44" s="7">
        <v>5102</v>
      </c>
      <c r="N44" s="7"/>
    </row>
    <row r="45" spans="1:14" x14ac:dyDescent="0.35">
      <c r="A45" t="s">
        <v>82</v>
      </c>
      <c r="B45" t="s">
        <v>83</v>
      </c>
      <c r="C45" t="s">
        <v>112</v>
      </c>
      <c r="D45" s="7">
        <v>2844</v>
      </c>
      <c r="E45" s="7"/>
      <c r="F45" s="7">
        <v>657</v>
      </c>
      <c r="G45" s="7">
        <v>3501</v>
      </c>
      <c r="H45" s="7"/>
      <c r="I45" t="s">
        <v>49</v>
      </c>
      <c r="J45" s="7">
        <v>2820</v>
      </c>
      <c r="K45" s="7"/>
      <c r="L45" s="7">
        <v>2153</v>
      </c>
      <c r="M45" s="7">
        <v>4973</v>
      </c>
      <c r="N45" s="7"/>
    </row>
    <row r="46" spans="1:14" x14ac:dyDescent="0.35">
      <c r="A46" t="s">
        <v>82</v>
      </c>
      <c r="B46" t="s">
        <v>83</v>
      </c>
      <c r="C46" t="s">
        <v>113</v>
      </c>
      <c r="D46" s="7">
        <v>2003</v>
      </c>
      <c r="E46" s="7"/>
      <c r="F46" s="7">
        <v>1218</v>
      </c>
      <c r="G46" s="7">
        <v>3221</v>
      </c>
      <c r="H46" s="7"/>
      <c r="I46" t="s">
        <v>46</v>
      </c>
      <c r="J46" s="7">
        <v>2683</v>
      </c>
      <c r="K46" s="7"/>
      <c r="L46" s="7">
        <v>2018</v>
      </c>
      <c r="M46" s="7">
        <v>4701</v>
      </c>
      <c r="N46" s="7"/>
    </row>
    <row r="47" spans="1:14" x14ac:dyDescent="0.35">
      <c r="A47" t="s">
        <v>114</v>
      </c>
      <c r="B47" t="s">
        <v>115</v>
      </c>
      <c r="C47" t="s">
        <v>116</v>
      </c>
      <c r="D47" s="7">
        <v>1014</v>
      </c>
      <c r="E47" s="7"/>
      <c r="F47" s="7">
        <v>413</v>
      </c>
      <c r="G47" s="7">
        <v>1427</v>
      </c>
      <c r="H47" s="7"/>
      <c r="I47" t="s">
        <v>72</v>
      </c>
      <c r="J47" s="7">
        <v>2335</v>
      </c>
      <c r="K47" s="7"/>
      <c r="L47" s="7">
        <v>2172</v>
      </c>
      <c r="M47" s="7">
        <v>4507</v>
      </c>
      <c r="N47" s="7"/>
    </row>
    <row r="48" spans="1:14" x14ac:dyDescent="0.35">
      <c r="A48" t="s">
        <v>114</v>
      </c>
      <c r="B48" t="s">
        <v>115</v>
      </c>
      <c r="C48" t="s">
        <v>117</v>
      </c>
      <c r="D48" s="7">
        <v>847</v>
      </c>
      <c r="E48" s="7"/>
      <c r="F48" s="7">
        <v>605</v>
      </c>
      <c r="G48" s="7">
        <v>1452</v>
      </c>
      <c r="H48" s="7"/>
      <c r="I48" t="s">
        <v>118</v>
      </c>
      <c r="J48" s="7">
        <v>1761</v>
      </c>
      <c r="K48" s="7"/>
      <c r="L48" s="7">
        <v>2572</v>
      </c>
      <c r="M48" s="7">
        <v>4333</v>
      </c>
      <c r="N48" s="7"/>
    </row>
    <row r="49" spans="1:14" x14ac:dyDescent="0.35">
      <c r="A49" t="s">
        <v>114</v>
      </c>
      <c r="B49" t="s">
        <v>115</v>
      </c>
      <c r="C49" t="s">
        <v>119</v>
      </c>
      <c r="D49" s="7">
        <v>2200</v>
      </c>
      <c r="E49" s="7"/>
      <c r="F49" s="7">
        <v>1403</v>
      </c>
      <c r="G49" s="7">
        <v>3603</v>
      </c>
      <c r="H49" s="7"/>
      <c r="I49" t="s">
        <v>120</v>
      </c>
      <c r="J49" s="7">
        <v>2344</v>
      </c>
      <c r="K49" s="7"/>
      <c r="L49" s="7">
        <v>1898</v>
      </c>
      <c r="M49" s="7">
        <v>4242</v>
      </c>
      <c r="N49" s="7"/>
    </row>
    <row r="50" spans="1:14" x14ac:dyDescent="0.35">
      <c r="A50" t="s">
        <v>114</v>
      </c>
      <c r="B50" t="s">
        <v>115</v>
      </c>
      <c r="C50" t="s">
        <v>121</v>
      </c>
      <c r="D50" s="7">
        <v>942</v>
      </c>
      <c r="E50" s="7"/>
      <c r="F50" s="7">
        <v>952</v>
      </c>
      <c r="G50" s="7">
        <v>1894</v>
      </c>
      <c r="H50" s="7"/>
      <c r="I50" t="s">
        <v>122</v>
      </c>
      <c r="J50" s="7">
        <v>1891</v>
      </c>
      <c r="K50" s="7"/>
      <c r="L50" s="7">
        <v>2169</v>
      </c>
      <c r="M50" s="7">
        <v>4060</v>
      </c>
      <c r="N50" s="7"/>
    </row>
    <row r="51" spans="1:14" x14ac:dyDescent="0.35">
      <c r="A51" t="s">
        <v>114</v>
      </c>
      <c r="B51" t="s">
        <v>115</v>
      </c>
      <c r="C51" t="s">
        <v>123</v>
      </c>
      <c r="D51" s="7">
        <v>184</v>
      </c>
      <c r="E51" s="7"/>
      <c r="F51" s="7">
        <v>406</v>
      </c>
      <c r="G51" s="7">
        <v>590</v>
      </c>
      <c r="H51" s="7"/>
      <c r="I51" t="s">
        <v>124</v>
      </c>
      <c r="J51" s="7">
        <v>3517</v>
      </c>
      <c r="K51" s="7"/>
      <c r="L51" s="7">
        <v>425</v>
      </c>
      <c r="M51" s="7">
        <v>3942</v>
      </c>
      <c r="N51" s="7"/>
    </row>
    <row r="52" spans="1:14" x14ac:dyDescent="0.35">
      <c r="A52" t="s">
        <v>114</v>
      </c>
      <c r="B52" t="s">
        <v>115</v>
      </c>
      <c r="C52" t="s">
        <v>125</v>
      </c>
      <c r="D52" s="7">
        <v>49</v>
      </c>
      <c r="E52" s="7"/>
      <c r="F52" s="7">
        <v>93</v>
      </c>
      <c r="G52" s="7">
        <v>142</v>
      </c>
      <c r="H52" s="7"/>
      <c r="I52" t="s">
        <v>126</v>
      </c>
      <c r="J52" s="7">
        <v>1635</v>
      </c>
      <c r="K52" s="7"/>
      <c r="L52" s="7">
        <v>2271</v>
      </c>
      <c r="M52" s="7">
        <v>3906</v>
      </c>
      <c r="N52" s="7"/>
    </row>
    <row r="53" spans="1:14" x14ac:dyDescent="0.35">
      <c r="A53" t="s">
        <v>127</v>
      </c>
      <c r="B53" t="s">
        <v>128</v>
      </c>
      <c r="C53" t="s">
        <v>124</v>
      </c>
      <c r="D53" s="7">
        <v>3701</v>
      </c>
      <c r="E53" s="7"/>
      <c r="F53" s="7">
        <v>441</v>
      </c>
      <c r="G53" s="7">
        <v>4142</v>
      </c>
      <c r="H53" s="7"/>
      <c r="I53" t="s">
        <v>129</v>
      </c>
      <c r="J53" s="7">
        <v>2217</v>
      </c>
      <c r="K53" s="7"/>
      <c r="L53" s="7">
        <v>1682</v>
      </c>
      <c r="M53" s="7">
        <v>3899</v>
      </c>
      <c r="N53" s="7"/>
    </row>
    <row r="54" spans="1:14" x14ac:dyDescent="0.35">
      <c r="A54" t="s">
        <v>127</v>
      </c>
      <c r="B54" t="s">
        <v>128</v>
      </c>
      <c r="C54" t="s">
        <v>62</v>
      </c>
      <c r="D54" s="7">
        <v>6892</v>
      </c>
      <c r="E54" s="7"/>
      <c r="F54" s="7">
        <v>5197</v>
      </c>
      <c r="G54" s="7">
        <v>12089</v>
      </c>
      <c r="H54" s="7"/>
      <c r="I54" t="s">
        <v>130</v>
      </c>
      <c r="J54" s="7">
        <v>1224</v>
      </c>
      <c r="K54" s="7"/>
      <c r="L54" s="7">
        <v>2630</v>
      </c>
      <c r="M54" s="7">
        <v>3854</v>
      </c>
      <c r="N54" s="7"/>
    </row>
    <row r="55" spans="1:14" x14ac:dyDescent="0.35">
      <c r="A55" t="s">
        <v>127</v>
      </c>
      <c r="B55" t="s">
        <v>128</v>
      </c>
      <c r="C55" t="s">
        <v>131</v>
      </c>
      <c r="D55" s="7">
        <v>356</v>
      </c>
      <c r="E55" s="7"/>
      <c r="F55" s="7">
        <v>178</v>
      </c>
      <c r="G55" s="7">
        <v>534</v>
      </c>
      <c r="H55" s="7"/>
      <c r="I55" t="s">
        <v>132</v>
      </c>
      <c r="J55" s="7">
        <v>1982</v>
      </c>
      <c r="K55" s="7"/>
      <c r="L55" s="7">
        <v>1667</v>
      </c>
      <c r="M55" s="7">
        <v>3649</v>
      </c>
      <c r="N55" s="7"/>
    </row>
    <row r="56" spans="1:14" x14ac:dyDescent="0.35">
      <c r="A56" t="s">
        <v>127</v>
      </c>
      <c r="B56" t="s">
        <v>128</v>
      </c>
      <c r="C56" t="s">
        <v>133</v>
      </c>
      <c r="D56" s="7">
        <v>1949</v>
      </c>
      <c r="E56" s="7"/>
      <c r="F56" s="7">
        <v>259</v>
      </c>
      <c r="G56" s="7">
        <v>2208</v>
      </c>
      <c r="H56" s="7"/>
      <c r="I56" t="s">
        <v>134</v>
      </c>
      <c r="J56" s="7">
        <v>1363</v>
      </c>
      <c r="K56" s="7"/>
      <c r="L56" s="7">
        <v>2196</v>
      </c>
      <c r="M56" s="7">
        <v>3559</v>
      </c>
      <c r="N56" s="7"/>
    </row>
    <row r="57" spans="1:14" x14ac:dyDescent="0.35">
      <c r="A57" t="s">
        <v>127</v>
      </c>
      <c r="B57" t="s">
        <v>128</v>
      </c>
      <c r="C57" t="s">
        <v>71</v>
      </c>
      <c r="D57" s="7">
        <v>4901</v>
      </c>
      <c r="E57" s="7"/>
      <c r="F57" s="7">
        <v>4303</v>
      </c>
      <c r="G57" s="7">
        <v>9204</v>
      </c>
      <c r="H57" s="7"/>
      <c r="I57" t="s">
        <v>66</v>
      </c>
      <c r="J57" s="7">
        <v>1795</v>
      </c>
      <c r="K57" s="7"/>
      <c r="L57" s="7">
        <v>1697</v>
      </c>
      <c r="M57" s="7">
        <v>3492</v>
      </c>
      <c r="N57" s="7"/>
    </row>
    <row r="58" spans="1:14" x14ac:dyDescent="0.35">
      <c r="A58" t="s">
        <v>127</v>
      </c>
      <c r="B58" t="s">
        <v>128</v>
      </c>
      <c r="C58" t="s">
        <v>135</v>
      </c>
      <c r="D58" s="7">
        <v>1559</v>
      </c>
      <c r="E58" s="7"/>
      <c r="F58" s="7">
        <v>542</v>
      </c>
      <c r="G58" s="7">
        <v>2101</v>
      </c>
      <c r="H58" s="7"/>
      <c r="I58" t="s">
        <v>136</v>
      </c>
      <c r="J58" s="7">
        <v>1447</v>
      </c>
      <c r="K58" s="7"/>
      <c r="L58" s="7">
        <v>2039</v>
      </c>
      <c r="M58" s="7">
        <v>3486</v>
      </c>
      <c r="N58" s="7"/>
    </row>
    <row r="59" spans="1:14" x14ac:dyDescent="0.35">
      <c r="A59" t="s">
        <v>127</v>
      </c>
      <c r="B59" t="s">
        <v>128</v>
      </c>
      <c r="C59" t="s">
        <v>81</v>
      </c>
      <c r="D59" s="7">
        <v>6263</v>
      </c>
      <c r="E59" s="7"/>
      <c r="F59" s="7">
        <v>1839</v>
      </c>
      <c r="G59" s="7">
        <v>8102</v>
      </c>
      <c r="H59" s="7"/>
      <c r="I59" t="s">
        <v>137</v>
      </c>
      <c r="J59" s="7">
        <v>8</v>
      </c>
      <c r="K59" s="7"/>
      <c r="L59" s="7">
        <v>3417</v>
      </c>
      <c r="M59" s="7">
        <v>3425</v>
      </c>
      <c r="N59" s="7"/>
    </row>
    <row r="60" spans="1:14" x14ac:dyDescent="0.35">
      <c r="A60" t="s">
        <v>127</v>
      </c>
      <c r="B60" t="s">
        <v>128</v>
      </c>
      <c r="C60" t="s">
        <v>132</v>
      </c>
      <c r="D60" s="7">
        <v>2069</v>
      </c>
      <c r="E60" s="7"/>
      <c r="F60" s="7">
        <v>1748</v>
      </c>
      <c r="G60" s="7">
        <v>3817</v>
      </c>
      <c r="H60" s="7"/>
      <c r="I60" t="s">
        <v>68</v>
      </c>
      <c r="J60" s="7">
        <v>1926</v>
      </c>
      <c r="K60" s="7"/>
      <c r="L60" s="7">
        <v>1459</v>
      </c>
      <c r="M60" s="7">
        <v>3385</v>
      </c>
      <c r="N60" s="7"/>
    </row>
    <row r="61" spans="1:14" x14ac:dyDescent="0.35">
      <c r="A61" t="s">
        <v>138</v>
      </c>
      <c r="B61" t="s">
        <v>139</v>
      </c>
      <c r="C61" t="s">
        <v>140</v>
      </c>
      <c r="D61" s="7">
        <v>594</v>
      </c>
      <c r="E61" s="7"/>
      <c r="F61" s="7">
        <v>385</v>
      </c>
      <c r="G61" s="7">
        <v>979</v>
      </c>
      <c r="H61" s="7"/>
      <c r="I61" t="s">
        <v>119</v>
      </c>
      <c r="J61" s="7">
        <v>2059</v>
      </c>
      <c r="K61" s="7"/>
      <c r="L61" s="7">
        <v>1313</v>
      </c>
      <c r="M61" s="7">
        <v>3372</v>
      </c>
      <c r="N61" s="7"/>
    </row>
    <row r="62" spans="1:14" x14ac:dyDescent="0.35">
      <c r="A62" t="s">
        <v>138</v>
      </c>
      <c r="B62" t="s">
        <v>139</v>
      </c>
      <c r="C62" t="s">
        <v>141</v>
      </c>
      <c r="D62" s="7">
        <v>373</v>
      </c>
      <c r="E62" s="7"/>
      <c r="F62" s="7">
        <v>660</v>
      </c>
      <c r="G62" s="7">
        <v>1033</v>
      </c>
      <c r="H62" s="7"/>
      <c r="I62" t="s">
        <v>142</v>
      </c>
      <c r="J62" s="7">
        <v>3241</v>
      </c>
      <c r="K62" s="7"/>
      <c r="L62" s="7">
        <v>116</v>
      </c>
      <c r="M62" s="7">
        <v>3357</v>
      </c>
      <c r="N62" s="7"/>
    </row>
    <row r="63" spans="1:14" x14ac:dyDescent="0.35">
      <c r="A63" t="s">
        <v>138</v>
      </c>
      <c r="B63" t="s">
        <v>139</v>
      </c>
      <c r="C63" t="s">
        <v>143</v>
      </c>
      <c r="D63" s="7">
        <v>1214</v>
      </c>
      <c r="E63" s="7"/>
      <c r="F63" s="7">
        <v>1141</v>
      </c>
      <c r="G63" s="7">
        <v>2355</v>
      </c>
      <c r="H63" s="7"/>
      <c r="I63" t="s">
        <v>112</v>
      </c>
      <c r="J63" s="7">
        <v>2710</v>
      </c>
      <c r="K63" s="7"/>
      <c r="L63" s="7">
        <v>613</v>
      </c>
      <c r="M63" s="7">
        <v>3323</v>
      </c>
      <c r="N63" s="7"/>
    </row>
    <row r="64" spans="1:14" x14ac:dyDescent="0.35">
      <c r="A64" t="s">
        <v>138</v>
      </c>
      <c r="B64" t="s">
        <v>139</v>
      </c>
      <c r="C64" t="s">
        <v>111</v>
      </c>
      <c r="D64" s="7">
        <v>4132</v>
      </c>
      <c r="E64" s="7"/>
      <c r="F64" s="7">
        <v>1246</v>
      </c>
      <c r="G64" s="7">
        <v>5378</v>
      </c>
      <c r="H64" s="7"/>
      <c r="I64" t="s">
        <v>144</v>
      </c>
      <c r="J64" s="7">
        <v>609</v>
      </c>
      <c r="K64" s="7"/>
      <c r="L64" s="7">
        <v>2614</v>
      </c>
      <c r="M64" s="7">
        <v>3223</v>
      </c>
      <c r="N64" s="7"/>
    </row>
    <row r="65" spans="1:14" x14ac:dyDescent="0.35">
      <c r="A65" t="s">
        <v>138</v>
      </c>
      <c r="B65" t="s">
        <v>139</v>
      </c>
      <c r="C65" t="s">
        <v>73</v>
      </c>
      <c r="D65" s="7">
        <v>6863</v>
      </c>
      <c r="E65" s="7"/>
      <c r="F65" s="7">
        <v>1852</v>
      </c>
      <c r="G65" s="7">
        <v>8715</v>
      </c>
      <c r="H65" s="7"/>
      <c r="I65" t="s">
        <v>145</v>
      </c>
      <c r="J65" s="7">
        <v>981</v>
      </c>
      <c r="K65" s="7"/>
      <c r="L65" s="7">
        <v>2096</v>
      </c>
      <c r="M65" s="7">
        <v>3077</v>
      </c>
      <c r="N65" s="7"/>
    </row>
    <row r="66" spans="1:14" x14ac:dyDescent="0.35">
      <c r="A66" t="s">
        <v>138</v>
      </c>
      <c r="B66" t="s">
        <v>139</v>
      </c>
      <c r="C66" t="s">
        <v>146</v>
      </c>
      <c r="D66" s="7">
        <v>562</v>
      </c>
      <c r="E66" s="7"/>
      <c r="F66" s="7">
        <v>288</v>
      </c>
      <c r="G66" s="7">
        <v>850</v>
      </c>
      <c r="H66" s="7"/>
      <c r="I66" t="s">
        <v>113</v>
      </c>
      <c r="J66" s="7">
        <v>1876</v>
      </c>
      <c r="K66" s="7"/>
      <c r="L66" s="7">
        <v>1167</v>
      </c>
      <c r="M66" s="7">
        <v>3043</v>
      </c>
      <c r="N66" s="7"/>
    </row>
    <row r="67" spans="1:14" x14ac:dyDescent="0.35">
      <c r="A67" t="s">
        <v>138</v>
      </c>
      <c r="B67" t="s">
        <v>139</v>
      </c>
      <c r="C67" t="s">
        <v>147</v>
      </c>
      <c r="D67" s="7">
        <v>223</v>
      </c>
      <c r="E67" s="7"/>
      <c r="F67" s="7">
        <v>128</v>
      </c>
      <c r="G67" s="7">
        <v>351</v>
      </c>
      <c r="H67" s="7"/>
      <c r="I67" t="s">
        <v>148</v>
      </c>
      <c r="J67" s="7">
        <v>2910</v>
      </c>
      <c r="K67" s="7"/>
      <c r="L67" s="7"/>
      <c r="M67" s="7">
        <v>2910</v>
      </c>
      <c r="N67" s="7"/>
    </row>
    <row r="68" spans="1:14" x14ac:dyDescent="0.35">
      <c r="A68" t="s">
        <v>138</v>
      </c>
      <c r="B68" t="s">
        <v>139</v>
      </c>
      <c r="C68" t="s">
        <v>149</v>
      </c>
      <c r="D68" s="7">
        <v>82</v>
      </c>
      <c r="E68" s="7"/>
      <c r="F68" s="7">
        <v>118</v>
      </c>
      <c r="G68" s="7">
        <v>200</v>
      </c>
      <c r="H68" s="7"/>
      <c r="I68" t="s">
        <v>150</v>
      </c>
      <c r="J68" s="7">
        <v>1523</v>
      </c>
      <c r="K68" s="7"/>
      <c r="L68" s="7">
        <v>1313</v>
      </c>
      <c r="M68" s="7">
        <v>2836</v>
      </c>
      <c r="N68" s="7"/>
    </row>
    <row r="69" spans="1:14" x14ac:dyDescent="0.35">
      <c r="A69" t="s">
        <v>138</v>
      </c>
      <c r="B69" t="s">
        <v>139</v>
      </c>
      <c r="C69" t="s">
        <v>151</v>
      </c>
      <c r="D69" s="7">
        <v>406</v>
      </c>
      <c r="E69" s="7"/>
      <c r="F69" s="7">
        <v>1033</v>
      </c>
      <c r="G69" s="7">
        <v>1439</v>
      </c>
      <c r="H69" s="7"/>
      <c r="I69" t="s">
        <v>152</v>
      </c>
      <c r="J69" s="7">
        <v>1067</v>
      </c>
      <c r="K69" s="7"/>
      <c r="L69" s="7">
        <v>1690</v>
      </c>
      <c r="M69" s="7">
        <v>2757</v>
      </c>
      <c r="N69" s="7"/>
    </row>
    <row r="70" spans="1:14" x14ac:dyDescent="0.35">
      <c r="A70" t="s">
        <v>138</v>
      </c>
      <c r="B70" t="s">
        <v>139</v>
      </c>
      <c r="C70" t="s">
        <v>153</v>
      </c>
      <c r="D70" s="7">
        <v>578</v>
      </c>
      <c r="E70" s="7"/>
      <c r="F70" s="7">
        <v>906</v>
      </c>
      <c r="G70" s="7">
        <v>1484</v>
      </c>
      <c r="H70" s="7"/>
      <c r="I70" t="s">
        <v>154</v>
      </c>
      <c r="J70" s="7">
        <v>977</v>
      </c>
      <c r="K70" s="7"/>
      <c r="L70" s="7">
        <v>1778</v>
      </c>
      <c r="M70" s="7">
        <v>2755</v>
      </c>
      <c r="N70" s="7"/>
    </row>
    <row r="71" spans="1:14" x14ac:dyDescent="0.35">
      <c r="A71" t="s">
        <v>138</v>
      </c>
      <c r="B71" t="s">
        <v>139</v>
      </c>
      <c r="C71" t="s">
        <v>155</v>
      </c>
      <c r="D71" s="7">
        <v>31</v>
      </c>
      <c r="E71" s="7"/>
      <c r="F71" s="7">
        <v>35</v>
      </c>
      <c r="G71" s="7">
        <v>66</v>
      </c>
      <c r="H71" s="7"/>
      <c r="I71" t="s">
        <v>70</v>
      </c>
      <c r="J71" s="7">
        <v>1408</v>
      </c>
      <c r="K71" s="7"/>
      <c r="L71" s="7">
        <v>1173</v>
      </c>
      <c r="M71" s="7">
        <v>2581</v>
      </c>
      <c r="N71" s="7"/>
    </row>
    <row r="72" spans="1:14" x14ac:dyDescent="0.35">
      <c r="A72" t="s">
        <v>156</v>
      </c>
      <c r="B72" t="s">
        <v>157</v>
      </c>
      <c r="C72" t="s">
        <v>158</v>
      </c>
      <c r="D72" s="7">
        <v>318</v>
      </c>
      <c r="E72" s="7"/>
      <c r="F72" s="7">
        <v>1082</v>
      </c>
      <c r="G72" s="7">
        <v>1400</v>
      </c>
      <c r="H72" s="7"/>
      <c r="I72" t="s">
        <v>159</v>
      </c>
      <c r="J72" s="7">
        <v>1268</v>
      </c>
      <c r="K72" s="7"/>
      <c r="L72" s="7">
        <v>1291</v>
      </c>
      <c r="M72" s="7">
        <v>2559</v>
      </c>
      <c r="N72" s="7"/>
    </row>
    <row r="73" spans="1:14" x14ac:dyDescent="0.35">
      <c r="A73" t="s">
        <v>156</v>
      </c>
      <c r="B73" t="s">
        <v>157</v>
      </c>
      <c r="C73" t="s">
        <v>160</v>
      </c>
      <c r="D73" s="7">
        <v>50</v>
      </c>
      <c r="E73" s="7"/>
      <c r="F73" s="7">
        <v>16</v>
      </c>
      <c r="G73" s="7">
        <v>66</v>
      </c>
      <c r="H73" s="7"/>
      <c r="I73" t="s">
        <v>98</v>
      </c>
      <c r="J73" s="7">
        <v>2470</v>
      </c>
      <c r="K73" s="7"/>
      <c r="L73" s="7">
        <v>27</v>
      </c>
      <c r="M73" s="7">
        <v>2497</v>
      </c>
      <c r="N73" s="7"/>
    </row>
    <row r="74" spans="1:14" x14ac:dyDescent="0.35">
      <c r="A74" t="s">
        <v>156</v>
      </c>
      <c r="B74" t="s">
        <v>157</v>
      </c>
      <c r="C74" t="s">
        <v>161</v>
      </c>
      <c r="D74" s="7">
        <v>174</v>
      </c>
      <c r="E74" s="7"/>
      <c r="F74" s="7">
        <v>258</v>
      </c>
      <c r="G74" s="7">
        <v>432</v>
      </c>
      <c r="H74" s="7"/>
      <c r="I74" t="s">
        <v>162</v>
      </c>
      <c r="J74" s="7">
        <v>1564</v>
      </c>
      <c r="K74" s="7"/>
      <c r="L74" s="7">
        <v>834</v>
      </c>
      <c r="M74" s="7">
        <v>2398</v>
      </c>
      <c r="N74" s="7"/>
    </row>
    <row r="75" spans="1:14" x14ac:dyDescent="0.35">
      <c r="A75" t="s">
        <v>156</v>
      </c>
      <c r="B75" t="s">
        <v>157</v>
      </c>
      <c r="C75" t="s">
        <v>163</v>
      </c>
      <c r="D75" s="7">
        <v>20</v>
      </c>
      <c r="E75" s="7"/>
      <c r="F75" s="7">
        <v>62</v>
      </c>
      <c r="G75" s="7">
        <v>82</v>
      </c>
      <c r="H75" s="7"/>
      <c r="I75" t="s">
        <v>143</v>
      </c>
      <c r="J75" s="7">
        <v>1196</v>
      </c>
      <c r="K75" s="7"/>
      <c r="L75" s="7">
        <v>1129</v>
      </c>
      <c r="M75" s="7">
        <v>2325</v>
      </c>
      <c r="N75" s="7"/>
    </row>
    <row r="76" spans="1:14" x14ac:dyDescent="0.35">
      <c r="A76" t="s">
        <v>156</v>
      </c>
      <c r="B76" t="s">
        <v>157</v>
      </c>
      <c r="C76" t="s">
        <v>164</v>
      </c>
      <c r="D76" s="7">
        <v>262</v>
      </c>
      <c r="E76" s="7"/>
      <c r="F76" s="7">
        <v>192</v>
      </c>
      <c r="G76" s="7">
        <v>454</v>
      </c>
      <c r="H76" s="7"/>
      <c r="I76" t="s">
        <v>165</v>
      </c>
      <c r="J76" s="7">
        <v>1124</v>
      </c>
      <c r="K76" s="7"/>
      <c r="L76" s="7">
        <v>1195</v>
      </c>
      <c r="M76" s="7">
        <v>2319</v>
      </c>
      <c r="N76" s="7"/>
    </row>
    <row r="77" spans="1:14" x14ac:dyDescent="0.35">
      <c r="A77" t="s">
        <v>156</v>
      </c>
      <c r="B77" t="s">
        <v>157</v>
      </c>
      <c r="C77" t="s">
        <v>60</v>
      </c>
      <c r="D77" s="7">
        <v>7813</v>
      </c>
      <c r="E77" s="7"/>
      <c r="F77" s="7">
        <v>4458</v>
      </c>
      <c r="G77" s="7">
        <v>12271</v>
      </c>
      <c r="H77" s="7"/>
      <c r="I77" t="s">
        <v>166</v>
      </c>
      <c r="J77" s="7">
        <v>1086</v>
      </c>
      <c r="K77" s="7"/>
      <c r="L77" s="7">
        <v>1198</v>
      </c>
      <c r="M77" s="7">
        <v>2284</v>
      </c>
      <c r="N77" s="7"/>
    </row>
    <row r="78" spans="1:14" x14ac:dyDescent="0.35">
      <c r="A78" t="s">
        <v>156</v>
      </c>
      <c r="B78" t="s">
        <v>157</v>
      </c>
      <c r="C78" t="s">
        <v>167</v>
      </c>
      <c r="D78" s="7">
        <v>1200</v>
      </c>
      <c r="E78" s="7"/>
      <c r="F78" s="7">
        <v>571</v>
      </c>
      <c r="G78" s="7">
        <v>1771</v>
      </c>
      <c r="H78" s="7"/>
      <c r="I78" t="s">
        <v>168</v>
      </c>
      <c r="J78" s="7">
        <v>1327</v>
      </c>
      <c r="K78" s="7"/>
      <c r="L78" s="7">
        <v>918</v>
      </c>
      <c r="M78" s="7">
        <v>2245</v>
      </c>
      <c r="N78" s="7"/>
    </row>
    <row r="79" spans="1:14" x14ac:dyDescent="0.35">
      <c r="A79" t="s">
        <v>156</v>
      </c>
      <c r="B79" t="s">
        <v>157</v>
      </c>
      <c r="C79" t="s">
        <v>169</v>
      </c>
      <c r="D79" s="7">
        <v>317</v>
      </c>
      <c r="E79" s="7"/>
      <c r="F79" s="7">
        <v>339</v>
      </c>
      <c r="G79" s="7">
        <v>656</v>
      </c>
      <c r="H79" s="7"/>
      <c r="I79" t="s">
        <v>59</v>
      </c>
      <c r="J79" s="7">
        <v>1174</v>
      </c>
      <c r="K79" s="7"/>
      <c r="L79" s="7">
        <v>1046</v>
      </c>
      <c r="M79" s="7">
        <v>2220</v>
      </c>
      <c r="N79" s="7"/>
    </row>
    <row r="80" spans="1:14" x14ac:dyDescent="0.35">
      <c r="A80" t="s">
        <v>156</v>
      </c>
      <c r="B80" t="s">
        <v>157</v>
      </c>
      <c r="C80" t="s">
        <v>170</v>
      </c>
      <c r="D80" s="7">
        <v>98</v>
      </c>
      <c r="E80" s="7"/>
      <c r="F80" s="7">
        <v>93</v>
      </c>
      <c r="G80" s="7">
        <v>191</v>
      </c>
      <c r="H80" s="7"/>
      <c r="I80" t="s">
        <v>171</v>
      </c>
      <c r="J80" s="7">
        <v>2143</v>
      </c>
      <c r="K80" s="7"/>
      <c r="L80" s="7"/>
      <c r="M80" s="7">
        <v>2143</v>
      </c>
      <c r="N80" s="7"/>
    </row>
    <row r="81" spans="1:14" x14ac:dyDescent="0.35">
      <c r="A81" t="s">
        <v>156</v>
      </c>
      <c r="B81" t="s">
        <v>157</v>
      </c>
      <c r="C81" t="s">
        <v>172</v>
      </c>
      <c r="D81" s="7">
        <v>282</v>
      </c>
      <c r="E81" s="7"/>
      <c r="F81" s="7">
        <v>359</v>
      </c>
      <c r="G81" s="7">
        <v>641</v>
      </c>
      <c r="H81" s="7"/>
      <c r="I81" t="s">
        <v>173</v>
      </c>
      <c r="J81" s="7">
        <v>1252</v>
      </c>
      <c r="K81" s="7"/>
      <c r="L81" s="7">
        <v>873</v>
      </c>
      <c r="M81" s="7">
        <v>2125</v>
      </c>
      <c r="N81" s="7"/>
    </row>
    <row r="82" spans="1:14" x14ac:dyDescent="0.35">
      <c r="A82" t="s">
        <v>156</v>
      </c>
      <c r="B82" t="s">
        <v>157</v>
      </c>
      <c r="C82" t="s">
        <v>174</v>
      </c>
      <c r="D82" s="7">
        <v>702</v>
      </c>
      <c r="E82" s="7"/>
      <c r="F82" s="7">
        <v>981</v>
      </c>
      <c r="G82" s="7">
        <v>1683</v>
      </c>
      <c r="H82" s="7"/>
      <c r="I82" t="s">
        <v>133</v>
      </c>
      <c r="J82" s="7">
        <v>1847</v>
      </c>
      <c r="K82" s="7"/>
      <c r="L82" s="7">
        <v>250</v>
      </c>
      <c r="M82" s="7">
        <v>2097</v>
      </c>
      <c r="N82" s="7"/>
    </row>
    <row r="83" spans="1:14" x14ac:dyDescent="0.35">
      <c r="A83" t="s">
        <v>175</v>
      </c>
      <c r="B83" t="s">
        <v>176</v>
      </c>
      <c r="C83" t="s">
        <v>177</v>
      </c>
      <c r="D83" s="7">
        <v>562</v>
      </c>
      <c r="E83" s="7"/>
      <c r="F83" s="7">
        <v>337</v>
      </c>
      <c r="G83" s="7">
        <v>899</v>
      </c>
      <c r="H83" s="7"/>
      <c r="I83" t="s">
        <v>178</v>
      </c>
      <c r="J83" s="7">
        <v>873</v>
      </c>
      <c r="K83" s="7"/>
      <c r="L83" s="7">
        <v>1183</v>
      </c>
      <c r="M83" s="7">
        <v>2056</v>
      </c>
      <c r="N83" s="7"/>
    </row>
    <row r="84" spans="1:14" x14ac:dyDescent="0.35">
      <c r="A84" t="s">
        <v>175</v>
      </c>
      <c r="B84" t="s">
        <v>176</v>
      </c>
      <c r="C84" t="s">
        <v>179</v>
      </c>
      <c r="D84" s="7">
        <v>827</v>
      </c>
      <c r="E84" s="7"/>
      <c r="F84" s="7">
        <v>989</v>
      </c>
      <c r="G84" s="7">
        <v>1816</v>
      </c>
      <c r="H84" s="7"/>
      <c r="I84" t="s">
        <v>61</v>
      </c>
      <c r="J84" s="7">
        <v>961</v>
      </c>
      <c r="K84" s="7"/>
      <c r="L84" s="7">
        <v>1028</v>
      </c>
      <c r="M84" s="7">
        <v>1989</v>
      </c>
      <c r="N84" s="7"/>
    </row>
    <row r="85" spans="1:14" x14ac:dyDescent="0.35">
      <c r="A85" t="s">
        <v>175</v>
      </c>
      <c r="B85" t="s">
        <v>176</v>
      </c>
      <c r="C85" t="s">
        <v>180</v>
      </c>
      <c r="D85" s="7">
        <v>176</v>
      </c>
      <c r="E85" s="7"/>
      <c r="F85" s="7">
        <v>316</v>
      </c>
      <c r="G85" s="7">
        <v>492</v>
      </c>
      <c r="H85" s="7"/>
      <c r="I85" t="s">
        <v>135</v>
      </c>
      <c r="J85" s="7">
        <v>1455</v>
      </c>
      <c r="K85" s="7"/>
      <c r="L85" s="7">
        <v>534</v>
      </c>
      <c r="M85" s="7">
        <v>1989</v>
      </c>
      <c r="N85" s="7"/>
    </row>
    <row r="86" spans="1:14" x14ac:dyDescent="0.35">
      <c r="A86" t="s">
        <v>175</v>
      </c>
      <c r="B86" t="s">
        <v>176</v>
      </c>
      <c r="C86" t="s">
        <v>181</v>
      </c>
      <c r="D86" s="7">
        <v>160</v>
      </c>
      <c r="E86" s="7"/>
      <c r="F86" s="7">
        <v>160</v>
      </c>
      <c r="G86" s="7">
        <v>320</v>
      </c>
      <c r="H86" s="7"/>
      <c r="I86" t="s">
        <v>86</v>
      </c>
      <c r="J86" s="7">
        <v>943</v>
      </c>
      <c r="K86" s="7"/>
      <c r="L86" s="7">
        <v>954</v>
      </c>
      <c r="M86" s="7">
        <v>1897</v>
      </c>
      <c r="N86" s="7"/>
    </row>
    <row r="87" spans="1:14" x14ac:dyDescent="0.35">
      <c r="A87" t="s">
        <v>175</v>
      </c>
      <c r="B87" t="s">
        <v>176</v>
      </c>
      <c r="C87" t="s">
        <v>182</v>
      </c>
      <c r="D87" s="7">
        <v>157</v>
      </c>
      <c r="E87" s="7"/>
      <c r="F87" s="7">
        <v>194</v>
      </c>
      <c r="G87" s="7">
        <v>351</v>
      </c>
      <c r="H87" s="7"/>
      <c r="I87" t="s">
        <v>183</v>
      </c>
      <c r="J87" s="7">
        <v>1544</v>
      </c>
      <c r="K87" s="7"/>
      <c r="L87" s="7">
        <v>328</v>
      </c>
      <c r="M87" s="7">
        <v>1872</v>
      </c>
      <c r="N87" s="7"/>
    </row>
    <row r="88" spans="1:14" x14ac:dyDescent="0.35">
      <c r="A88" t="s">
        <v>175</v>
      </c>
      <c r="B88" t="s">
        <v>176</v>
      </c>
      <c r="C88" t="s">
        <v>184</v>
      </c>
      <c r="D88" s="7">
        <v>208</v>
      </c>
      <c r="E88" s="7"/>
      <c r="F88" s="7">
        <v>162</v>
      </c>
      <c r="G88" s="7">
        <v>370</v>
      </c>
      <c r="H88" s="7"/>
      <c r="I88" t="s">
        <v>185</v>
      </c>
      <c r="J88" s="7">
        <v>672</v>
      </c>
      <c r="K88" s="7"/>
      <c r="L88" s="7">
        <v>1198</v>
      </c>
      <c r="M88" s="7">
        <v>1870</v>
      </c>
      <c r="N88" s="7"/>
    </row>
    <row r="89" spans="1:14" x14ac:dyDescent="0.35">
      <c r="A89" t="s">
        <v>175</v>
      </c>
      <c r="B89" t="s">
        <v>176</v>
      </c>
      <c r="C89" t="s">
        <v>186</v>
      </c>
      <c r="D89" s="7">
        <v>116</v>
      </c>
      <c r="E89" s="7"/>
      <c r="F89" s="7">
        <v>144</v>
      </c>
      <c r="G89" s="7">
        <v>260</v>
      </c>
      <c r="H89" s="7"/>
      <c r="I89" t="s">
        <v>187</v>
      </c>
      <c r="J89" s="7">
        <v>869</v>
      </c>
      <c r="K89" s="7"/>
      <c r="L89" s="7">
        <v>976</v>
      </c>
      <c r="M89" s="7">
        <v>1845</v>
      </c>
      <c r="N89" s="7"/>
    </row>
    <row r="90" spans="1:14" x14ac:dyDescent="0.35">
      <c r="A90" t="s">
        <v>175</v>
      </c>
      <c r="B90" t="s">
        <v>176</v>
      </c>
      <c r="C90" t="s">
        <v>188</v>
      </c>
      <c r="D90" s="7">
        <v>45</v>
      </c>
      <c r="E90" s="7"/>
      <c r="F90" s="7">
        <v>56</v>
      </c>
      <c r="G90" s="7">
        <v>101</v>
      </c>
      <c r="H90" s="7"/>
      <c r="I90" t="s">
        <v>121</v>
      </c>
      <c r="J90" s="7">
        <v>923</v>
      </c>
      <c r="K90" s="7"/>
      <c r="L90" s="7">
        <v>895</v>
      </c>
      <c r="M90" s="7">
        <v>1818</v>
      </c>
      <c r="N90" s="7"/>
    </row>
    <row r="91" spans="1:14" x14ac:dyDescent="0.35">
      <c r="A91" t="s">
        <v>175</v>
      </c>
      <c r="B91" t="s">
        <v>176</v>
      </c>
      <c r="C91" t="s">
        <v>87</v>
      </c>
      <c r="D91" s="7">
        <v>4243</v>
      </c>
      <c r="E91" s="7"/>
      <c r="F91" s="7">
        <v>3345</v>
      </c>
      <c r="G91" s="7">
        <v>7588</v>
      </c>
      <c r="H91" s="7"/>
      <c r="I91" t="s">
        <v>189</v>
      </c>
      <c r="J91" s="7">
        <v>754</v>
      </c>
      <c r="K91" s="7"/>
      <c r="L91" s="7">
        <v>1041</v>
      </c>
      <c r="M91" s="7">
        <v>1795</v>
      </c>
      <c r="N91" s="7"/>
    </row>
    <row r="92" spans="1:14" x14ac:dyDescent="0.35">
      <c r="A92" t="s">
        <v>175</v>
      </c>
      <c r="B92" t="s">
        <v>176</v>
      </c>
      <c r="C92" t="s">
        <v>190</v>
      </c>
      <c r="D92" s="7">
        <v>643</v>
      </c>
      <c r="E92" s="7"/>
      <c r="F92" s="7">
        <v>571</v>
      </c>
      <c r="G92" s="7">
        <v>1214</v>
      </c>
      <c r="H92" s="7"/>
      <c r="I92" t="s">
        <v>191</v>
      </c>
      <c r="J92" s="7">
        <v>739</v>
      </c>
      <c r="K92" s="7"/>
      <c r="L92" s="7">
        <v>1016</v>
      </c>
      <c r="M92" s="7">
        <v>1755</v>
      </c>
      <c r="N92" s="7"/>
    </row>
    <row r="93" spans="1:14" x14ac:dyDescent="0.35">
      <c r="A93" t="s">
        <v>175</v>
      </c>
      <c r="B93" t="s">
        <v>176</v>
      </c>
      <c r="C93" t="s">
        <v>192</v>
      </c>
      <c r="D93" s="7">
        <v>222</v>
      </c>
      <c r="E93" s="7"/>
      <c r="F93" s="7">
        <v>241</v>
      </c>
      <c r="G93" s="7">
        <v>463</v>
      </c>
      <c r="H93" s="7"/>
      <c r="I93" t="s">
        <v>179</v>
      </c>
      <c r="J93" s="7">
        <v>797</v>
      </c>
      <c r="K93" s="7"/>
      <c r="L93" s="7">
        <v>946</v>
      </c>
      <c r="M93" s="7">
        <v>1743</v>
      </c>
      <c r="N93" s="7"/>
    </row>
    <row r="94" spans="1:14" x14ac:dyDescent="0.35">
      <c r="A94" t="s">
        <v>193</v>
      </c>
      <c r="B94" t="s">
        <v>194</v>
      </c>
      <c r="C94" t="s">
        <v>195</v>
      </c>
      <c r="D94" s="7">
        <v>761</v>
      </c>
      <c r="E94" s="7"/>
      <c r="F94" s="7">
        <v>726</v>
      </c>
      <c r="G94" s="7">
        <v>1487</v>
      </c>
      <c r="H94" s="7"/>
      <c r="I94" t="s">
        <v>167</v>
      </c>
      <c r="J94" s="7">
        <v>1141</v>
      </c>
      <c r="K94" s="7"/>
      <c r="L94" s="7">
        <v>549</v>
      </c>
      <c r="M94" s="7">
        <v>1690</v>
      </c>
      <c r="N94" s="7"/>
    </row>
    <row r="95" spans="1:14" x14ac:dyDescent="0.35">
      <c r="A95" t="s">
        <v>193</v>
      </c>
      <c r="B95" t="s">
        <v>194</v>
      </c>
      <c r="C95" t="s">
        <v>150</v>
      </c>
      <c r="D95" s="7">
        <v>1578</v>
      </c>
      <c r="E95" s="7"/>
      <c r="F95" s="7">
        <v>1347</v>
      </c>
      <c r="G95" s="7">
        <v>2925</v>
      </c>
      <c r="H95" s="7"/>
      <c r="I95" t="s">
        <v>174</v>
      </c>
      <c r="J95" s="7">
        <v>623</v>
      </c>
      <c r="K95" s="7"/>
      <c r="L95" s="7">
        <v>975</v>
      </c>
      <c r="M95" s="7">
        <v>1598</v>
      </c>
      <c r="N95" s="7"/>
    </row>
    <row r="96" spans="1:14" x14ac:dyDescent="0.35">
      <c r="A96" t="s">
        <v>193</v>
      </c>
      <c r="B96" t="s">
        <v>194</v>
      </c>
      <c r="C96" t="s">
        <v>196</v>
      </c>
      <c r="D96" s="7">
        <v>1003</v>
      </c>
      <c r="E96" s="7"/>
      <c r="F96" s="7">
        <v>641</v>
      </c>
      <c r="G96" s="7">
        <v>1644</v>
      </c>
      <c r="H96" s="7"/>
      <c r="I96" t="s">
        <v>196</v>
      </c>
      <c r="J96" s="7">
        <v>958</v>
      </c>
      <c r="K96" s="7"/>
      <c r="L96" s="7">
        <v>619</v>
      </c>
      <c r="M96" s="7">
        <v>1577</v>
      </c>
      <c r="N96" s="7"/>
    </row>
    <row r="97" spans="1:14" x14ac:dyDescent="0.35">
      <c r="A97" t="s">
        <v>193</v>
      </c>
      <c r="B97" t="s">
        <v>194</v>
      </c>
      <c r="C97" t="s">
        <v>197</v>
      </c>
      <c r="D97" s="7">
        <v>668</v>
      </c>
      <c r="E97" s="7"/>
      <c r="F97" s="7">
        <v>798</v>
      </c>
      <c r="G97" s="7">
        <v>1466</v>
      </c>
      <c r="H97" s="7"/>
      <c r="I97" t="s">
        <v>198</v>
      </c>
      <c r="J97" s="7">
        <v>708</v>
      </c>
      <c r="K97" s="7"/>
      <c r="L97" s="7">
        <v>823</v>
      </c>
      <c r="M97" s="7">
        <v>1531</v>
      </c>
      <c r="N97" s="7"/>
    </row>
    <row r="98" spans="1:14" x14ac:dyDescent="0.35">
      <c r="A98" t="s">
        <v>199</v>
      </c>
      <c r="B98" t="s">
        <v>200</v>
      </c>
      <c r="C98" t="s">
        <v>201</v>
      </c>
      <c r="D98" s="7">
        <v>4</v>
      </c>
      <c r="E98" s="7"/>
      <c r="F98" s="7">
        <v>22</v>
      </c>
      <c r="G98" s="7">
        <v>26</v>
      </c>
      <c r="H98" s="7"/>
      <c r="I98" t="s">
        <v>153</v>
      </c>
      <c r="J98" s="7">
        <v>559</v>
      </c>
      <c r="K98" s="7"/>
      <c r="L98" s="7">
        <v>885</v>
      </c>
      <c r="M98" s="7">
        <v>1444</v>
      </c>
      <c r="N98" s="7"/>
    </row>
    <row r="99" spans="1:14" x14ac:dyDescent="0.35">
      <c r="A99" t="s">
        <v>199</v>
      </c>
      <c r="B99" t="s">
        <v>200</v>
      </c>
      <c r="C99" t="s">
        <v>202</v>
      </c>
      <c r="D99" s="7">
        <v>168</v>
      </c>
      <c r="E99" s="7"/>
      <c r="F99" s="7">
        <v>107</v>
      </c>
      <c r="G99" s="7">
        <v>275</v>
      </c>
      <c r="H99" s="7"/>
      <c r="I99" t="s">
        <v>203</v>
      </c>
      <c r="J99" s="7">
        <v>519</v>
      </c>
      <c r="K99" s="7"/>
      <c r="L99" s="7">
        <v>912</v>
      </c>
      <c r="M99" s="7">
        <v>1431</v>
      </c>
      <c r="N99" s="7"/>
    </row>
    <row r="100" spans="1:14" x14ac:dyDescent="0.35">
      <c r="A100" t="s">
        <v>199</v>
      </c>
      <c r="B100" t="s">
        <v>200</v>
      </c>
      <c r="C100" t="s">
        <v>33</v>
      </c>
      <c r="D100" s="7">
        <v>15241</v>
      </c>
      <c r="E100" s="7"/>
      <c r="F100" s="7">
        <v>8134</v>
      </c>
      <c r="G100" s="7">
        <v>23375</v>
      </c>
      <c r="H100" s="7"/>
      <c r="I100" t="s">
        <v>96</v>
      </c>
      <c r="J100" s="7">
        <v>1412</v>
      </c>
      <c r="K100" s="7"/>
      <c r="L100" s="7">
        <v>14</v>
      </c>
      <c r="M100" s="7">
        <v>1426</v>
      </c>
      <c r="N100" s="7"/>
    </row>
    <row r="101" spans="1:14" x14ac:dyDescent="0.35">
      <c r="A101" t="s">
        <v>199</v>
      </c>
      <c r="B101" t="s">
        <v>200</v>
      </c>
      <c r="C101" t="s">
        <v>126</v>
      </c>
      <c r="D101" s="7">
        <v>1684</v>
      </c>
      <c r="E101" s="7"/>
      <c r="F101" s="7">
        <v>2388</v>
      </c>
      <c r="G101" s="7">
        <v>4072</v>
      </c>
      <c r="H101" s="7"/>
      <c r="I101" t="s">
        <v>117</v>
      </c>
      <c r="J101" s="7">
        <v>829</v>
      </c>
      <c r="K101" s="7"/>
      <c r="L101" s="7">
        <v>595</v>
      </c>
      <c r="M101" s="7">
        <v>1424</v>
      </c>
      <c r="N101" s="7"/>
    </row>
    <row r="102" spans="1:14" x14ac:dyDescent="0.35">
      <c r="A102" t="s">
        <v>199</v>
      </c>
      <c r="B102" t="s">
        <v>200</v>
      </c>
      <c r="C102" t="s">
        <v>204</v>
      </c>
      <c r="D102" s="7">
        <v>405</v>
      </c>
      <c r="E102" s="7"/>
      <c r="F102" s="7">
        <v>129</v>
      </c>
      <c r="G102" s="7">
        <v>534</v>
      </c>
      <c r="H102" s="7"/>
      <c r="I102" t="s">
        <v>205</v>
      </c>
      <c r="J102" s="7">
        <v>598</v>
      </c>
      <c r="K102" s="7"/>
      <c r="L102" s="7">
        <v>819</v>
      </c>
      <c r="M102" s="7">
        <v>1417</v>
      </c>
      <c r="N102" s="7"/>
    </row>
    <row r="103" spans="1:14" x14ac:dyDescent="0.35">
      <c r="A103" t="s">
        <v>199</v>
      </c>
      <c r="B103" t="s">
        <v>200</v>
      </c>
      <c r="C103" t="s">
        <v>77</v>
      </c>
      <c r="D103" s="7">
        <v>4255</v>
      </c>
      <c r="E103" s="7">
        <v>1</v>
      </c>
      <c r="F103" s="7">
        <v>4217</v>
      </c>
      <c r="G103" s="7">
        <v>8473</v>
      </c>
      <c r="H103" s="7"/>
      <c r="I103" t="s">
        <v>195</v>
      </c>
      <c r="J103" s="7">
        <v>714</v>
      </c>
      <c r="K103" s="7"/>
      <c r="L103" s="7">
        <v>693</v>
      </c>
      <c r="M103" s="7">
        <v>1407</v>
      </c>
      <c r="N103" s="7"/>
    </row>
    <row r="104" spans="1:14" x14ac:dyDescent="0.35">
      <c r="A104" t="s">
        <v>199</v>
      </c>
      <c r="B104" t="s">
        <v>200</v>
      </c>
      <c r="C104" t="s">
        <v>85</v>
      </c>
      <c r="D104" s="7">
        <v>4352</v>
      </c>
      <c r="E104" s="7"/>
      <c r="F104" s="7">
        <v>3495</v>
      </c>
      <c r="G104" s="7">
        <v>7847</v>
      </c>
      <c r="H104" s="7"/>
      <c r="I104" t="s">
        <v>206</v>
      </c>
      <c r="J104" s="7">
        <v>826</v>
      </c>
      <c r="K104" s="7"/>
      <c r="L104" s="7">
        <v>572</v>
      </c>
      <c r="M104" s="7">
        <v>1398</v>
      </c>
      <c r="N104" s="7"/>
    </row>
    <row r="105" spans="1:14" x14ac:dyDescent="0.35">
      <c r="A105" t="s">
        <v>199</v>
      </c>
      <c r="B105" t="s">
        <v>200</v>
      </c>
      <c r="C105" t="s">
        <v>207</v>
      </c>
      <c r="D105" s="7">
        <v>649</v>
      </c>
      <c r="E105" s="7"/>
      <c r="F105" s="7">
        <v>516</v>
      </c>
      <c r="G105" s="7">
        <v>1165</v>
      </c>
      <c r="H105" s="7"/>
      <c r="I105" t="s">
        <v>208</v>
      </c>
      <c r="J105" s="7">
        <v>503</v>
      </c>
      <c r="K105" s="7"/>
      <c r="L105" s="7">
        <v>885</v>
      </c>
      <c r="M105" s="7">
        <v>1388</v>
      </c>
      <c r="N105" s="7"/>
    </row>
    <row r="106" spans="1:14" x14ac:dyDescent="0.35">
      <c r="A106" t="s">
        <v>199</v>
      </c>
      <c r="B106" t="s">
        <v>200</v>
      </c>
      <c r="C106" t="s">
        <v>129</v>
      </c>
      <c r="D106" s="7">
        <v>2311</v>
      </c>
      <c r="E106" s="7"/>
      <c r="F106" s="7">
        <v>1721</v>
      </c>
      <c r="G106" s="7">
        <v>4032</v>
      </c>
      <c r="H106" s="7"/>
      <c r="I106" t="s">
        <v>151</v>
      </c>
      <c r="J106" s="7">
        <v>374</v>
      </c>
      <c r="K106" s="7"/>
      <c r="L106" s="7">
        <v>1005</v>
      </c>
      <c r="M106" s="7">
        <v>1379</v>
      </c>
      <c r="N106" s="7"/>
    </row>
    <row r="107" spans="1:14" x14ac:dyDescent="0.35">
      <c r="A107" t="s">
        <v>199</v>
      </c>
      <c r="B107" t="s">
        <v>200</v>
      </c>
      <c r="C107" t="s">
        <v>209</v>
      </c>
      <c r="D107" s="7">
        <v>167</v>
      </c>
      <c r="E107" s="7"/>
      <c r="F107" s="7">
        <v>53</v>
      </c>
      <c r="G107" s="7">
        <v>220</v>
      </c>
      <c r="H107" s="7"/>
      <c r="I107" t="s">
        <v>74</v>
      </c>
      <c r="J107" s="7">
        <v>832</v>
      </c>
      <c r="K107" s="7"/>
      <c r="L107" s="7">
        <v>546</v>
      </c>
      <c r="M107" s="7">
        <v>1378</v>
      </c>
      <c r="N107" s="7"/>
    </row>
    <row r="108" spans="1:14" x14ac:dyDescent="0.35">
      <c r="A108" t="s">
        <v>210</v>
      </c>
      <c r="B108" t="s">
        <v>211</v>
      </c>
      <c r="C108" t="s">
        <v>29</v>
      </c>
      <c r="D108" s="7">
        <v>15675</v>
      </c>
      <c r="E108" s="7"/>
      <c r="F108" s="7">
        <v>14545</v>
      </c>
      <c r="G108" s="7">
        <v>30220</v>
      </c>
      <c r="H108" s="7"/>
      <c r="I108" t="s">
        <v>197</v>
      </c>
      <c r="J108" s="7">
        <v>627</v>
      </c>
      <c r="K108" s="7"/>
      <c r="L108" s="7">
        <v>746</v>
      </c>
      <c r="M108" s="7">
        <v>1373</v>
      </c>
      <c r="N108" s="7"/>
    </row>
    <row r="109" spans="1:14" x14ac:dyDescent="0.35">
      <c r="A109" t="s">
        <v>210</v>
      </c>
      <c r="B109" t="s">
        <v>211</v>
      </c>
      <c r="C109" t="s">
        <v>47</v>
      </c>
      <c r="D109" s="7">
        <v>6621</v>
      </c>
      <c r="E109" s="7"/>
      <c r="F109" s="7">
        <v>7636</v>
      </c>
      <c r="G109" s="7">
        <v>14257</v>
      </c>
      <c r="H109" s="7"/>
      <c r="I109" t="s">
        <v>116</v>
      </c>
      <c r="J109" s="7">
        <v>963</v>
      </c>
      <c r="K109" s="7"/>
      <c r="L109" s="7">
        <v>402</v>
      </c>
      <c r="M109" s="7">
        <v>1365</v>
      </c>
      <c r="N109" s="7"/>
    </row>
    <row r="110" spans="1:14" x14ac:dyDescent="0.35">
      <c r="A110" t="s">
        <v>210</v>
      </c>
      <c r="B110" t="s">
        <v>211</v>
      </c>
      <c r="C110" t="s">
        <v>64</v>
      </c>
      <c r="D110" s="7">
        <v>5470</v>
      </c>
      <c r="E110" s="7">
        <v>4</v>
      </c>
      <c r="F110" s="7">
        <v>6084</v>
      </c>
      <c r="G110" s="7">
        <v>11558</v>
      </c>
      <c r="H110" s="7"/>
      <c r="I110" t="s">
        <v>158</v>
      </c>
      <c r="J110" s="7">
        <v>300</v>
      </c>
      <c r="K110" s="7"/>
      <c r="L110" s="7">
        <v>1028</v>
      </c>
      <c r="M110" s="7">
        <v>1328</v>
      </c>
      <c r="N110" s="7"/>
    </row>
    <row r="111" spans="1:14" x14ac:dyDescent="0.35">
      <c r="A111" t="s">
        <v>210</v>
      </c>
      <c r="B111" t="s">
        <v>211</v>
      </c>
      <c r="C111" t="s">
        <v>108</v>
      </c>
      <c r="D111" s="7">
        <v>2927</v>
      </c>
      <c r="E111" s="7"/>
      <c r="F111" s="7">
        <v>2812</v>
      </c>
      <c r="G111" s="7">
        <v>5739</v>
      </c>
      <c r="H111" s="7"/>
      <c r="I111" t="s">
        <v>103</v>
      </c>
      <c r="J111" s="7">
        <v>425</v>
      </c>
      <c r="K111" s="7"/>
      <c r="L111" s="7">
        <v>837</v>
      </c>
      <c r="M111" s="7">
        <v>1262</v>
      </c>
      <c r="N111" s="7"/>
    </row>
    <row r="112" spans="1:14" x14ac:dyDescent="0.35">
      <c r="A112" t="s">
        <v>210</v>
      </c>
      <c r="B112" t="s">
        <v>211</v>
      </c>
      <c r="C112" t="s">
        <v>75</v>
      </c>
      <c r="D112" s="7">
        <v>4452</v>
      </c>
      <c r="E112" s="7"/>
      <c r="F112" s="7">
        <v>4099</v>
      </c>
      <c r="G112" s="7">
        <v>8551</v>
      </c>
      <c r="H112" s="7"/>
      <c r="I112" t="s">
        <v>212</v>
      </c>
      <c r="J112" s="7">
        <v>641</v>
      </c>
      <c r="K112" s="7"/>
      <c r="L112" s="7">
        <v>605</v>
      </c>
      <c r="M112" s="7">
        <v>1246</v>
      </c>
      <c r="N112" s="7"/>
    </row>
    <row r="113" spans="1:14" x14ac:dyDescent="0.35">
      <c r="A113" t="s">
        <v>210</v>
      </c>
      <c r="B113" t="s">
        <v>211</v>
      </c>
      <c r="C113" t="s">
        <v>213</v>
      </c>
      <c r="D113" s="7">
        <v>86</v>
      </c>
      <c r="E113" s="7"/>
      <c r="F113" s="7">
        <v>80</v>
      </c>
      <c r="G113" s="7">
        <v>166</v>
      </c>
      <c r="H113" s="7"/>
      <c r="I113" t="s">
        <v>63</v>
      </c>
      <c r="J113" s="7">
        <v>560</v>
      </c>
      <c r="K113" s="7"/>
      <c r="L113" s="7">
        <v>625</v>
      </c>
      <c r="M113" s="7">
        <v>1185</v>
      </c>
      <c r="N113" s="7"/>
    </row>
    <row r="114" spans="1:14" x14ac:dyDescent="0.35">
      <c r="A114" t="s">
        <v>210</v>
      </c>
      <c r="B114" t="s">
        <v>211</v>
      </c>
      <c r="C114" t="s">
        <v>214</v>
      </c>
      <c r="D114" s="7">
        <v>311</v>
      </c>
      <c r="E114" s="7"/>
      <c r="F114" s="7">
        <v>319</v>
      </c>
      <c r="G114" s="7">
        <v>630</v>
      </c>
      <c r="H114" s="7"/>
      <c r="I114" t="s">
        <v>190</v>
      </c>
      <c r="J114" s="7">
        <v>612</v>
      </c>
      <c r="K114" s="7"/>
      <c r="L114" s="7">
        <v>539</v>
      </c>
      <c r="M114" s="7">
        <v>1151</v>
      </c>
      <c r="N114" s="7"/>
    </row>
    <row r="115" spans="1:14" x14ac:dyDescent="0.35">
      <c r="A115" t="s">
        <v>210</v>
      </c>
      <c r="B115" t="s">
        <v>211</v>
      </c>
      <c r="C115" t="s">
        <v>215</v>
      </c>
      <c r="D115" s="7">
        <v>87</v>
      </c>
      <c r="E115" s="7"/>
      <c r="F115" s="7">
        <v>204</v>
      </c>
      <c r="G115" s="7">
        <v>291</v>
      </c>
      <c r="H115" s="7"/>
      <c r="I115" t="s">
        <v>216</v>
      </c>
      <c r="J115" s="7">
        <v>734</v>
      </c>
      <c r="K115" s="7"/>
      <c r="L115" s="7">
        <v>385</v>
      </c>
      <c r="M115" s="7">
        <v>1119</v>
      </c>
      <c r="N115" s="7"/>
    </row>
    <row r="116" spans="1:14" x14ac:dyDescent="0.35">
      <c r="A116" t="s">
        <v>210</v>
      </c>
      <c r="B116" t="s">
        <v>211</v>
      </c>
      <c r="C116" t="s">
        <v>185</v>
      </c>
      <c r="D116" s="7">
        <v>701</v>
      </c>
      <c r="E116" s="7"/>
      <c r="F116" s="7">
        <v>1223</v>
      </c>
      <c r="G116" s="7">
        <v>1924</v>
      </c>
      <c r="H116" s="7"/>
      <c r="I116" t="s">
        <v>217</v>
      </c>
      <c r="J116" s="7">
        <v>397</v>
      </c>
      <c r="K116" s="7"/>
      <c r="L116" s="7">
        <v>711</v>
      </c>
      <c r="M116" s="7">
        <v>1108</v>
      </c>
      <c r="N116" s="7"/>
    </row>
    <row r="117" spans="1:14" x14ac:dyDescent="0.35">
      <c r="A117" t="s">
        <v>210</v>
      </c>
      <c r="B117" t="s">
        <v>211</v>
      </c>
      <c r="C117" t="s">
        <v>165</v>
      </c>
      <c r="D117" s="7">
        <v>1157</v>
      </c>
      <c r="E117" s="7"/>
      <c r="F117" s="7">
        <v>1232</v>
      </c>
      <c r="G117" s="7">
        <v>2389</v>
      </c>
      <c r="H117" s="7"/>
      <c r="I117" t="s">
        <v>207</v>
      </c>
      <c r="J117" s="7">
        <v>628</v>
      </c>
      <c r="K117" s="7"/>
      <c r="L117" s="7">
        <v>476</v>
      </c>
      <c r="M117" s="7">
        <v>1104</v>
      </c>
      <c r="N117" s="7"/>
    </row>
    <row r="118" spans="1:14" x14ac:dyDescent="0.35">
      <c r="A118" t="s">
        <v>218</v>
      </c>
      <c r="B118" t="s">
        <v>219</v>
      </c>
      <c r="C118" t="s">
        <v>11</v>
      </c>
      <c r="D118" s="7">
        <v>38638</v>
      </c>
      <c r="E118" s="7"/>
      <c r="F118" s="7">
        <v>20080</v>
      </c>
      <c r="G118" s="7">
        <v>58718</v>
      </c>
      <c r="H118" s="7"/>
      <c r="I118" t="s">
        <v>220</v>
      </c>
      <c r="J118" s="7">
        <v>727</v>
      </c>
      <c r="K118" s="7"/>
      <c r="L118" s="7">
        <v>354</v>
      </c>
      <c r="M118" s="7">
        <v>1081</v>
      </c>
      <c r="N118" s="7"/>
    </row>
    <row r="119" spans="1:14" x14ac:dyDescent="0.35">
      <c r="A119" t="s">
        <v>218</v>
      </c>
      <c r="B119" t="s">
        <v>219</v>
      </c>
      <c r="C119" t="s">
        <v>89</v>
      </c>
      <c r="D119" s="7">
        <v>4217</v>
      </c>
      <c r="E119" s="7"/>
      <c r="F119" s="7">
        <v>3263</v>
      </c>
      <c r="G119" s="7">
        <v>7480</v>
      </c>
      <c r="H119" s="7"/>
      <c r="I119" t="s">
        <v>221</v>
      </c>
      <c r="J119" s="7">
        <v>552</v>
      </c>
      <c r="K119" s="7"/>
      <c r="L119" s="7">
        <v>462</v>
      </c>
      <c r="M119" s="7">
        <v>1014</v>
      </c>
      <c r="N119" s="7"/>
    </row>
    <row r="120" spans="1:14" x14ac:dyDescent="0.35">
      <c r="A120" t="s">
        <v>218</v>
      </c>
      <c r="B120" t="s">
        <v>219</v>
      </c>
      <c r="C120" t="s">
        <v>159</v>
      </c>
      <c r="D120" s="7">
        <v>1296</v>
      </c>
      <c r="E120" s="7"/>
      <c r="F120" s="7">
        <v>1334</v>
      </c>
      <c r="G120" s="7">
        <v>2630</v>
      </c>
      <c r="H120" s="7"/>
      <c r="I120" t="s">
        <v>141</v>
      </c>
      <c r="J120" s="7">
        <v>356</v>
      </c>
      <c r="K120" s="7"/>
      <c r="L120" s="7">
        <v>620</v>
      </c>
      <c r="M120" s="7">
        <v>976</v>
      </c>
      <c r="N120" s="7"/>
    </row>
    <row r="121" spans="1:14" x14ac:dyDescent="0.35">
      <c r="A121" t="s">
        <v>218</v>
      </c>
      <c r="B121" t="s">
        <v>219</v>
      </c>
      <c r="C121" t="s">
        <v>145</v>
      </c>
      <c r="D121" s="7">
        <v>1037</v>
      </c>
      <c r="E121" s="7"/>
      <c r="F121" s="7">
        <v>2180</v>
      </c>
      <c r="G121" s="7">
        <v>3217</v>
      </c>
      <c r="H121" s="7"/>
      <c r="I121" t="s">
        <v>140</v>
      </c>
      <c r="J121" s="7">
        <v>564</v>
      </c>
      <c r="K121" s="7"/>
      <c r="L121" s="7">
        <v>382</v>
      </c>
      <c r="M121" s="7">
        <v>946</v>
      </c>
      <c r="N121" s="7"/>
    </row>
    <row r="122" spans="1:14" x14ac:dyDescent="0.35">
      <c r="A122" t="s">
        <v>218</v>
      </c>
      <c r="B122" t="s">
        <v>219</v>
      </c>
      <c r="C122" t="s">
        <v>178</v>
      </c>
      <c r="D122" s="7">
        <v>934</v>
      </c>
      <c r="E122" s="7"/>
      <c r="F122" s="7">
        <v>1308</v>
      </c>
      <c r="G122" s="7">
        <v>2242</v>
      </c>
      <c r="H122" s="7"/>
      <c r="I122" t="s">
        <v>107</v>
      </c>
      <c r="J122" s="7">
        <v>571</v>
      </c>
      <c r="K122" s="7"/>
      <c r="L122" s="7">
        <v>358</v>
      </c>
      <c r="M122" s="7">
        <v>929</v>
      </c>
      <c r="N122" s="7"/>
    </row>
    <row r="123" spans="1:14" x14ac:dyDescent="0.35">
      <c r="A123" t="s">
        <v>218</v>
      </c>
      <c r="B123" t="s">
        <v>219</v>
      </c>
      <c r="C123" t="s">
        <v>95</v>
      </c>
      <c r="D123" s="7">
        <v>3484</v>
      </c>
      <c r="E123" s="7"/>
      <c r="F123" s="7">
        <v>3208</v>
      </c>
      <c r="G123" s="7">
        <v>6692</v>
      </c>
      <c r="H123" s="7"/>
      <c r="I123" t="s">
        <v>222</v>
      </c>
      <c r="J123" s="7">
        <v>260</v>
      </c>
      <c r="K123" s="7"/>
      <c r="L123" s="7">
        <v>668</v>
      </c>
      <c r="M123" s="7">
        <v>928</v>
      </c>
      <c r="N123" s="7"/>
    </row>
    <row r="124" spans="1:14" x14ac:dyDescent="0.35">
      <c r="A124" t="s">
        <v>218</v>
      </c>
      <c r="B124" t="s">
        <v>219</v>
      </c>
      <c r="C124" t="s">
        <v>223</v>
      </c>
      <c r="D124" s="7">
        <v>124</v>
      </c>
      <c r="E124" s="7"/>
      <c r="F124" s="7">
        <v>201</v>
      </c>
      <c r="G124" s="7">
        <v>325</v>
      </c>
      <c r="H124" s="7"/>
      <c r="I124" t="s">
        <v>177</v>
      </c>
      <c r="J124" s="7">
        <v>541</v>
      </c>
      <c r="K124" s="7"/>
      <c r="L124" s="7">
        <v>320</v>
      </c>
      <c r="M124" s="7">
        <v>861</v>
      </c>
      <c r="N124" s="7"/>
    </row>
    <row r="125" spans="1:14" x14ac:dyDescent="0.35">
      <c r="A125" t="s">
        <v>218</v>
      </c>
      <c r="B125" t="s">
        <v>219</v>
      </c>
      <c r="C125" t="s">
        <v>187</v>
      </c>
      <c r="D125" s="7">
        <v>894</v>
      </c>
      <c r="E125" s="7"/>
      <c r="F125" s="7">
        <v>1073</v>
      </c>
      <c r="G125" s="7">
        <v>1967</v>
      </c>
      <c r="H125" s="7"/>
      <c r="I125" t="s">
        <v>146</v>
      </c>
      <c r="J125" s="7">
        <v>547</v>
      </c>
      <c r="K125" s="7"/>
      <c r="L125" s="7">
        <v>273</v>
      </c>
      <c r="M125" s="7">
        <v>820</v>
      </c>
      <c r="N125" s="7"/>
    </row>
    <row r="126" spans="1:14" x14ac:dyDescent="0.35">
      <c r="A126" t="s">
        <v>218</v>
      </c>
      <c r="B126" t="s">
        <v>219</v>
      </c>
      <c r="C126" t="s">
        <v>97</v>
      </c>
      <c r="D126" s="7">
        <v>4700</v>
      </c>
      <c r="E126" s="7"/>
      <c r="F126" s="7">
        <v>1898</v>
      </c>
      <c r="G126" s="7">
        <v>6598</v>
      </c>
      <c r="H126" s="7"/>
      <c r="I126" t="s">
        <v>224</v>
      </c>
      <c r="J126" s="7">
        <v>355</v>
      </c>
      <c r="K126" s="7"/>
      <c r="L126" s="7">
        <v>453</v>
      </c>
      <c r="M126" s="7">
        <v>808</v>
      </c>
      <c r="N126" s="7"/>
    </row>
    <row r="127" spans="1:14" x14ac:dyDescent="0.35">
      <c r="A127" t="s">
        <v>218</v>
      </c>
      <c r="B127" t="s">
        <v>219</v>
      </c>
      <c r="C127" t="s">
        <v>198</v>
      </c>
      <c r="D127" s="7">
        <v>740</v>
      </c>
      <c r="E127" s="7"/>
      <c r="F127" s="7">
        <v>859</v>
      </c>
      <c r="G127" s="7">
        <v>1599</v>
      </c>
      <c r="H127" s="7"/>
      <c r="I127" t="s">
        <v>225</v>
      </c>
      <c r="J127" s="7">
        <v>475</v>
      </c>
      <c r="K127" s="7"/>
      <c r="L127" s="7">
        <v>313</v>
      </c>
      <c r="M127" s="7">
        <v>788</v>
      </c>
      <c r="N127" s="7"/>
    </row>
    <row r="128" spans="1:14" x14ac:dyDescent="0.35">
      <c r="A128" t="s">
        <v>226</v>
      </c>
      <c r="B128" t="s">
        <v>227</v>
      </c>
      <c r="C128" t="s">
        <v>41</v>
      </c>
      <c r="D128" s="7">
        <v>6947</v>
      </c>
      <c r="E128" s="7"/>
      <c r="F128" s="7">
        <v>9511</v>
      </c>
      <c r="G128" s="7">
        <v>16458</v>
      </c>
      <c r="H128" s="7"/>
      <c r="I128" t="s">
        <v>78</v>
      </c>
      <c r="J128" s="7">
        <v>564</v>
      </c>
      <c r="K128" s="7"/>
      <c r="L128" s="7">
        <v>198</v>
      </c>
      <c r="M128" s="7">
        <v>762</v>
      </c>
      <c r="N128" s="7"/>
    </row>
    <row r="129" spans="1:14" x14ac:dyDescent="0.35">
      <c r="A129" t="s">
        <v>226</v>
      </c>
      <c r="B129" t="s">
        <v>227</v>
      </c>
      <c r="C129" t="s">
        <v>228</v>
      </c>
      <c r="D129" s="7">
        <v>60</v>
      </c>
      <c r="E129" s="7"/>
      <c r="F129" s="7">
        <v>31</v>
      </c>
      <c r="G129" s="7">
        <v>91</v>
      </c>
      <c r="H129" s="7"/>
      <c r="I129" t="s">
        <v>51</v>
      </c>
      <c r="J129" s="7">
        <v>401</v>
      </c>
      <c r="K129" s="7"/>
      <c r="L129" s="7">
        <v>349</v>
      </c>
      <c r="M129" s="7">
        <v>750</v>
      </c>
      <c r="N129" s="7"/>
    </row>
    <row r="130" spans="1:14" x14ac:dyDescent="0.35">
      <c r="A130" t="s">
        <v>226</v>
      </c>
      <c r="B130" t="s">
        <v>227</v>
      </c>
      <c r="C130" t="s">
        <v>109</v>
      </c>
      <c r="D130" s="7">
        <v>3139</v>
      </c>
      <c r="E130" s="7"/>
      <c r="F130" s="7">
        <v>2283</v>
      </c>
      <c r="G130" s="7">
        <v>5422</v>
      </c>
      <c r="H130" s="7"/>
      <c r="I130" t="s">
        <v>90</v>
      </c>
      <c r="J130" s="7">
        <v>618</v>
      </c>
      <c r="K130" s="7"/>
      <c r="L130" s="7">
        <v>117</v>
      </c>
      <c r="M130" s="7">
        <v>735</v>
      </c>
      <c r="N130" s="7"/>
    </row>
    <row r="131" spans="1:14" x14ac:dyDescent="0.35">
      <c r="A131" t="s">
        <v>226</v>
      </c>
      <c r="B131" t="s">
        <v>227</v>
      </c>
      <c r="C131" t="s">
        <v>229</v>
      </c>
      <c r="D131" s="7">
        <v>243</v>
      </c>
      <c r="E131" s="7"/>
      <c r="F131" s="7">
        <v>316</v>
      </c>
      <c r="G131" s="7">
        <v>559</v>
      </c>
      <c r="H131" s="7"/>
      <c r="I131" t="s">
        <v>110</v>
      </c>
      <c r="J131" s="7">
        <v>517</v>
      </c>
      <c r="K131" s="7"/>
      <c r="L131" s="7">
        <v>198</v>
      </c>
      <c r="M131" s="7">
        <v>715</v>
      </c>
      <c r="N131" s="7"/>
    </row>
    <row r="132" spans="1:14" x14ac:dyDescent="0.35">
      <c r="A132" t="s">
        <v>226</v>
      </c>
      <c r="B132" t="s">
        <v>227</v>
      </c>
      <c r="C132" t="s">
        <v>221</v>
      </c>
      <c r="D132" s="7">
        <v>579</v>
      </c>
      <c r="E132" s="7"/>
      <c r="F132" s="7">
        <v>480</v>
      </c>
      <c r="G132" s="7">
        <v>1059</v>
      </c>
      <c r="H132" s="7"/>
      <c r="I132" t="s">
        <v>94</v>
      </c>
      <c r="J132" s="7">
        <v>318</v>
      </c>
      <c r="K132" s="7"/>
      <c r="L132" s="7">
        <v>346</v>
      </c>
      <c r="M132" s="7">
        <v>664</v>
      </c>
      <c r="N132" s="7"/>
    </row>
    <row r="133" spans="1:14" x14ac:dyDescent="0.35">
      <c r="A133" t="s">
        <v>226</v>
      </c>
      <c r="B133" t="s">
        <v>227</v>
      </c>
      <c r="C133" t="s">
        <v>230</v>
      </c>
      <c r="D133" s="7">
        <v>97</v>
      </c>
      <c r="E133" s="7"/>
      <c r="F133" s="7">
        <v>52</v>
      </c>
      <c r="G133" s="7">
        <v>149</v>
      </c>
      <c r="H133" s="7"/>
      <c r="I133" t="s">
        <v>169</v>
      </c>
      <c r="J133" s="7">
        <v>316</v>
      </c>
      <c r="K133" s="7"/>
      <c r="L133" s="7">
        <v>339</v>
      </c>
      <c r="M133" s="7">
        <v>655</v>
      </c>
      <c r="N133" s="7"/>
    </row>
    <row r="134" spans="1:14" x14ac:dyDescent="0.35">
      <c r="A134" t="s">
        <v>226</v>
      </c>
      <c r="B134" t="s">
        <v>227</v>
      </c>
      <c r="C134" t="s">
        <v>168</v>
      </c>
      <c r="D134" s="7">
        <v>1404</v>
      </c>
      <c r="E134" s="7"/>
      <c r="F134" s="7">
        <v>971</v>
      </c>
      <c r="G134" s="7">
        <v>2375</v>
      </c>
      <c r="H134" s="7"/>
      <c r="I134" t="s">
        <v>231</v>
      </c>
      <c r="J134" s="7">
        <v>138</v>
      </c>
      <c r="K134" s="7"/>
      <c r="L134" s="7">
        <v>488</v>
      </c>
      <c r="M134" s="7">
        <v>626</v>
      </c>
      <c r="N134" s="7"/>
    </row>
    <row r="135" spans="1:14" x14ac:dyDescent="0.35">
      <c r="A135" t="s">
        <v>226</v>
      </c>
      <c r="B135" t="s">
        <v>227</v>
      </c>
      <c r="C135" t="s">
        <v>122</v>
      </c>
      <c r="D135" s="7">
        <v>1971</v>
      </c>
      <c r="E135" s="7"/>
      <c r="F135" s="7">
        <v>2370</v>
      </c>
      <c r="G135" s="7">
        <v>4341</v>
      </c>
      <c r="H135" s="7"/>
      <c r="I135" t="s">
        <v>172</v>
      </c>
      <c r="J135" s="7">
        <v>276</v>
      </c>
      <c r="K135" s="7"/>
      <c r="L135" s="7">
        <v>333</v>
      </c>
      <c r="M135" s="7">
        <v>609</v>
      </c>
      <c r="N135" s="7"/>
    </row>
    <row r="136" spans="1:14" x14ac:dyDescent="0.35">
      <c r="A136" t="s">
        <v>232</v>
      </c>
      <c r="B136" t="s">
        <v>233</v>
      </c>
      <c r="C136" t="s">
        <v>79</v>
      </c>
      <c r="D136" s="7">
        <v>4903</v>
      </c>
      <c r="E136" s="7"/>
      <c r="F136" s="7">
        <v>3461</v>
      </c>
      <c r="G136" s="7">
        <v>8364</v>
      </c>
      <c r="H136" s="7"/>
      <c r="I136" t="s">
        <v>214</v>
      </c>
      <c r="J136" s="7">
        <v>296</v>
      </c>
      <c r="K136" s="7"/>
      <c r="L136" s="7">
        <v>313</v>
      </c>
      <c r="M136" s="7">
        <v>609</v>
      </c>
      <c r="N136" s="7"/>
    </row>
    <row r="137" spans="1:14" x14ac:dyDescent="0.35">
      <c r="A137" t="s">
        <v>232</v>
      </c>
      <c r="B137" t="s">
        <v>233</v>
      </c>
      <c r="C137" t="s">
        <v>183</v>
      </c>
      <c r="D137" s="7">
        <v>1601</v>
      </c>
      <c r="E137" s="7"/>
      <c r="F137" s="7">
        <v>340</v>
      </c>
      <c r="G137" s="7">
        <v>1941</v>
      </c>
      <c r="H137" s="7"/>
      <c r="I137" t="s">
        <v>234</v>
      </c>
      <c r="J137" s="7">
        <v>312</v>
      </c>
      <c r="K137" s="7"/>
      <c r="L137" s="7">
        <v>297</v>
      </c>
      <c r="M137" s="7">
        <v>609</v>
      </c>
      <c r="N137" s="7"/>
    </row>
    <row r="138" spans="1:14" x14ac:dyDescent="0.35">
      <c r="A138" t="s">
        <v>232</v>
      </c>
      <c r="B138" t="s">
        <v>233</v>
      </c>
      <c r="C138" t="s">
        <v>56</v>
      </c>
      <c r="D138" s="7">
        <v>6636</v>
      </c>
      <c r="E138" s="7"/>
      <c r="F138" s="7">
        <v>6154</v>
      </c>
      <c r="G138" s="7">
        <v>12790</v>
      </c>
      <c r="H138" s="7"/>
      <c r="I138" t="s">
        <v>123</v>
      </c>
      <c r="J138" s="7">
        <v>174</v>
      </c>
      <c r="K138" s="7"/>
      <c r="L138" s="7">
        <v>398</v>
      </c>
      <c r="M138" s="7">
        <v>572</v>
      </c>
      <c r="N138" s="7"/>
    </row>
    <row r="139" spans="1:14" x14ac:dyDescent="0.35">
      <c r="A139" t="s">
        <v>232</v>
      </c>
      <c r="B139" t="s">
        <v>233</v>
      </c>
      <c r="C139" t="s">
        <v>69</v>
      </c>
      <c r="D139" s="7">
        <v>5074</v>
      </c>
      <c r="E139" s="7"/>
      <c r="F139" s="7">
        <v>4501</v>
      </c>
      <c r="G139" s="7">
        <v>9575</v>
      </c>
      <c r="H139" s="7"/>
      <c r="I139" t="s">
        <v>229</v>
      </c>
      <c r="J139" s="7">
        <v>232</v>
      </c>
      <c r="K139" s="7"/>
      <c r="L139" s="7">
        <v>302</v>
      </c>
      <c r="M139" s="7">
        <v>534</v>
      </c>
      <c r="N139" s="7"/>
    </row>
    <row r="140" spans="1:14" x14ac:dyDescent="0.35">
      <c r="A140" t="s">
        <v>232</v>
      </c>
      <c r="B140" t="s">
        <v>233</v>
      </c>
      <c r="C140" t="s">
        <v>136</v>
      </c>
      <c r="D140" s="7">
        <v>1510</v>
      </c>
      <c r="E140" s="7"/>
      <c r="F140" s="7">
        <v>2105</v>
      </c>
      <c r="G140" s="7">
        <v>3615</v>
      </c>
      <c r="H140" s="7"/>
      <c r="I140" t="s">
        <v>88</v>
      </c>
      <c r="J140" s="7">
        <v>225</v>
      </c>
      <c r="K140" s="7"/>
      <c r="L140" s="7">
        <v>305</v>
      </c>
      <c r="M140" s="7">
        <v>530</v>
      </c>
      <c r="N140" s="7"/>
    </row>
    <row r="141" spans="1:14" x14ac:dyDescent="0.35">
      <c r="A141" t="s">
        <v>232</v>
      </c>
      <c r="B141" t="s">
        <v>233</v>
      </c>
      <c r="C141" t="s">
        <v>235</v>
      </c>
      <c r="D141" s="7">
        <v>51</v>
      </c>
      <c r="E141" s="7"/>
      <c r="F141" s="7">
        <v>40</v>
      </c>
      <c r="G141" s="7">
        <v>91</v>
      </c>
      <c r="H141" s="7"/>
      <c r="I141" t="s">
        <v>204</v>
      </c>
      <c r="J141" s="7">
        <v>399</v>
      </c>
      <c r="K141" s="7"/>
      <c r="L141" s="7">
        <v>124</v>
      </c>
      <c r="M141" s="7">
        <v>523</v>
      </c>
      <c r="N141" s="7"/>
    </row>
    <row r="142" spans="1:14" x14ac:dyDescent="0.35">
      <c r="A142" t="s">
        <v>236</v>
      </c>
      <c r="B142" t="s">
        <v>237</v>
      </c>
      <c r="C142" t="s">
        <v>189</v>
      </c>
      <c r="D142" s="7">
        <v>785</v>
      </c>
      <c r="E142" s="7"/>
      <c r="F142" s="7">
        <v>1078</v>
      </c>
      <c r="G142" s="7">
        <v>1863</v>
      </c>
      <c r="H142" s="7"/>
      <c r="I142" t="s">
        <v>131</v>
      </c>
      <c r="J142" s="7">
        <v>350</v>
      </c>
      <c r="K142" s="7"/>
      <c r="L142" s="7">
        <v>170</v>
      </c>
      <c r="M142" s="7">
        <v>520</v>
      </c>
      <c r="N142" s="7"/>
    </row>
    <row r="143" spans="1:14" x14ac:dyDescent="0.35">
      <c r="A143" t="s">
        <v>236</v>
      </c>
      <c r="B143" t="s">
        <v>237</v>
      </c>
      <c r="C143" t="s">
        <v>220</v>
      </c>
      <c r="D143" s="7">
        <v>776</v>
      </c>
      <c r="E143" s="7"/>
      <c r="F143" s="7">
        <v>359</v>
      </c>
      <c r="G143" s="7">
        <v>1135</v>
      </c>
      <c r="H143" s="7"/>
      <c r="I143" t="s">
        <v>238</v>
      </c>
      <c r="J143" s="7">
        <v>315</v>
      </c>
      <c r="K143" s="7"/>
      <c r="L143" s="7">
        <v>193</v>
      </c>
      <c r="M143" s="7">
        <v>508</v>
      </c>
      <c r="N143" s="7"/>
    </row>
    <row r="144" spans="1:14" x14ac:dyDescent="0.35">
      <c r="A144" t="s">
        <v>236</v>
      </c>
      <c r="B144" t="s">
        <v>237</v>
      </c>
      <c r="C144" t="s">
        <v>91</v>
      </c>
      <c r="D144" s="7">
        <v>3024</v>
      </c>
      <c r="E144" s="7"/>
      <c r="F144" s="7">
        <v>4230</v>
      </c>
      <c r="G144" s="7">
        <v>7254</v>
      </c>
      <c r="H144" s="7"/>
      <c r="I144" t="s">
        <v>100</v>
      </c>
      <c r="J144" s="7">
        <v>1</v>
      </c>
      <c r="K144" s="7"/>
      <c r="L144" s="7">
        <v>485</v>
      </c>
      <c r="M144" s="7">
        <v>486</v>
      </c>
      <c r="N144" s="7"/>
    </row>
    <row r="145" spans="1:14" x14ac:dyDescent="0.35">
      <c r="A145" t="s">
        <v>236</v>
      </c>
      <c r="B145" t="s">
        <v>237</v>
      </c>
      <c r="C145" t="s">
        <v>120</v>
      </c>
      <c r="D145" s="7">
        <v>2490</v>
      </c>
      <c r="E145" s="7"/>
      <c r="F145" s="7">
        <v>1993</v>
      </c>
      <c r="G145" s="7">
        <v>4483</v>
      </c>
      <c r="H145" s="7"/>
      <c r="I145" t="s">
        <v>239</v>
      </c>
      <c r="J145" s="7">
        <v>356</v>
      </c>
      <c r="K145" s="7"/>
      <c r="L145" s="7">
        <v>129</v>
      </c>
      <c r="M145" s="7">
        <v>485</v>
      </c>
      <c r="N145" s="7"/>
    </row>
    <row r="146" spans="1:14" x14ac:dyDescent="0.35">
      <c r="A146" t="s">
        <v>236</v>
      </c>
      <c r="B146" t="s">
        <v>237</v>
      </c>
      <c r="C146" t="s">
        <v>240</v>
      </c>
      <c r="D146" s="7">
        <v>109</v>
      </c>
      <c r="E146" s="7"/>
      <c r="F146" s="7">
        <v>128</v>
      </c>
      <c r="G146" s="7">
        <v>237</v>
      </c>
      <c r="H146" s="7"/>
      <c r="I146" t="s">
        <v>180</v>
      </c>
      <c r="J146" s="7">
        <v>169</v>
      </c>
      <c r="K146" s="7"/>
      <c r="L146" s="7">
        <v>307</v>
      </c>
      <c r="M146" s="7">
        <v>476</v>
      </c>
      <c r="N146" s="7"/>
    </row>
    <row r="147" spans="1:14" x14ac:dyDescent="0.35">
      <c r="A147" t="s">
        <v>236</v>
      </c>
      <c r="B147" t="s">
        <v>237</v>
      </c>
      <c r="C147" t="s">
        <v>38</v>
      </c>
      <c r="D147" s="7">
        <v>17420</v>
      </c>
      <c r="E147" s="7"/>
      <c r="F147" s="7">
        <v>4255</v>
      </c>
      <c r="G147" s="7">
        <v>21675</v>
      </c>
      <c r="H147" s="7"/>
      <c r="I147" t="s">
        <v>241</v>
      </c>
      <c r="J147" s="7">
        <v>153</v>
      </c>
      <c r="K147" s="7"/>
      <c r="L147" s="7">
        <v>319</v>
      </c>
      <c r="M147" s="7">
        <v>472</v>
      </c>
      <c r="N147" s="7"/>
    </row>
    <row r="148" spans="1:14" x14ac:dyDescent="0.35">
      <c r="A148" t="s">
        <v>236</v>
      </c>
      <c r="B148" t="s">
        <v>237</v>
      </c>
      <c r="C148" t="s">
        <v>137</v>
      </c>
      <c r="D148" s="7">
        <v>8</v>
      </c>
      <c r="E148" s="7"/>
      <c r="F148" s="7">
        <v>3564</v>
      </c>
      <c r="G148" s="7">
        <v>3572</v>
      </c>
      <c r="H148" s="7"/>
      <c r="I148" t="s">
        <v>192</v>
      </c>
      <c r="J148" s="7">
        <v>211</v>
      </c>
      <c r="K148" s="7"/>
      <c r="L148" s="7">
        <v>225</v>
      </c>
      <c r="M148" s="7">
        <v>436</v>
      </c>
      <c r="N148" s="7"/>
    </row>
    <row r="149" spans="1:14" x14ac:dyDescent="0.35">
      <c r="A149" t="s">
        <v>236</v>
      </c>
      <c r="B149" t="s">
        <v>237</v>
      </c>
      <c r="C149" t="s">
        <v>142</v>
      </c>
      <c r="D149" s="7">
        <v>3418</v>
      </c>
      <c r="E149" s="7"/>
      <c r="F149" s="7">
        <v>122</v>
      </c>
      <c r="G149" s="7">
        <v>3540</v>
      </c>
      <c r="H149" s="7"/>
      <c r="I149" t="s">
        <v>84</v>
      </c>
      <c r="J149" s="7">
        <v>189</v>
      </c>
      <c r="K149" s="7"/>
      <c r="L149" s="7">
        <v>242</v>
      </c>
      <c r="M149" s="7">
        <v>431</v>
      </c>
      <c r="N149" s="7"/>
    </row>
    <row r="150" spans="1:14" x14ac:dyDescent="0.35">
      <c r="A150" t="s">
        <v>236</v>
      </c>
      <c r="B150" t="s">
        <v>237</v>
      </c>
      <c r="C150" t="s">
        <v>58</v>
      </c>
      <c r="D150" s="7">
        <v>12219</v>
      </c>
      <c r="E150" s="7"/>
      <c r="F150" s="7">
        <v>15</v>
      </c>
      <c r="G150" s="7">
        <v>12234</v>
      </c>
      <c r="H150" s="7"/>
      <c r="I150" t="s">
        <v>242</v>
      </c>
      <c r="J150" s="7">
        <v>214</v>
      </c>
      <c r="K150" s="7"/>
      <c r="L150" s="7">
        <v>212</v>
      </c>
      <c r="M150" s="7">
        <v>426</v>
      </c>
      <c r="N150" s="7"/>
    </row>
    <row r="151" spans="1:14" x14ac:dyDescent="0.35">
      <c r="A151" t="s">
        <v>236</v>
      </c>
      <c r="B151" t="s">
        <v>237</v>
      </c>
      <c r="C151" t="s">
        <v>44</v>
      </c>
      <c r="D151" s="7">
        <v>16661</v>
      </c>
      <c r="E151" s="7"/>
      <c r="F151" s="7">
        <v>19</v>
      </c>
      <c r="G151" s="7">
        <v>16680</v>
      </c>
      <c r="H151" s="7"/>
      <c r="I151" t="s">
        <v>161</v>
      </c>
      <c r="J151" s="7">
        <v>171</v>
      </c>
      <c r="K151" s="7"/>
      <c r="L151" s="7">
        <v>254</v>
      </c>
      <c r="M151" s="7">
        <v>425</v>
      </c>
      <c r="N151" s="7"/>
    </row>
    <row r="152" spans="1:14" x14ac:dyDescent="0.35">
      <c r="A152" t="s">
        <v>236</v>
      </c>
      <c r="B152" t="s">
        <v>237</v>
      </c>
      <c r="C152" t="s">
        <v>243</v>
      </c>
      <c r="D152" s="7">
        <v>45</v>
      </c>
      <c r="E152" s="7"/>
      <c r="F152" s="7">
        <v>4</v>
      </c>
      <c r="G152" s="7">
        <v>49</v>
      </c>
      <c r="H152" s="7"/>
      <c r="I152" t="s">
        <v>244</v>
      </c>
      <c r="J152" s="7">
        <v>180</v>
      </c>
      <c r="K152" s="7"/>
      <c r="L152" s="7">
        <v>188</v>
      </c>
      <c r="M152" s="7">
        <v>368</v>
      </c>
      <c r="N152" s="7"/>
    </row>
    <row r="153" spans="1:14" x14ac:dyDescent="0.35">
      <c r="A153" t="s">
        <v>245</v>
      </c>
      <c r="B153" t="s">
        <v>246</v>
      </c>
      <c r="C153" t="s">
        <v>65</v>
      </c>
      <c r="D153" s="7">
        <v>11057</v>
      </c>
      <c r="E153" s="7"/>
      <c r="F153" s="7">
        <v>22</v>
      </c>
      <c r="G153" s="7">
        <v>11079</v>
      </c>
      <c r="H153" s="7"/>
      <c r="I153" t="s">
        <v>164</v>
      </c>
      <c r="J153" s="7">
        <v>209</v>
      </c>
      <c r="K153" s="7"/>
      <c r="L153" s="7">
        <v>148</v>
      </c>
      <c r="M153" s="7">
        <v>357</v>
      </c>
      <c r="N153" s="7"/>
    </row>
    <row r="154" spans="1:14" x14ac:dyDescent="0.35">
      <c r="A154" t="s">
        <v>245</v>
      </c>
      <c r="B154" t="s">
        <v>246</v>
      </c>
      <c r="C154" t="s">
        <v>52</v>
      </c>
      <c r="D154" s="7">
        <v>14037</v>
      </c>
      <c r="E154" s="7"/>
      <c r="F154" s="7">
        <v>74</v>
      </c>
      <c r="G154" s="7">
        <v>14111</v>
      </c>
      <c r="H154" s="7"/>
      <c r="I154" t="s">
        <v>184</v>
      </c>
      <c r="J154" s="7">
        <v>199</v>
      </c>
      <c r="K154" s="7"/>
      <c r="L154" s="7">
        <v>156</v>
      </c>
      <c r="M154" s="7">
        <v>355</v>
      </c>
      <c r="N154" s="7"/>
    </row>
    <row r="155" spans="1:14" x14ac:dyDescent="0.35">
      <c r="A155" t="s">
        <v>245</v>
      </c>
      <c r="B155" t="s">
        <v>246</v>
      </c>
      <c r="C155" t="s">
        <v>19</v>
      </c>
      <c r="D155" s="7">
        <v>32177</v>
      </c>
      <c r="E155" s="7"/>
      <c r="F155" s="7">
        <v>62</v>
      </c>
      <c r="G155" s="7">
        <v>32239</v>
      </c>
      <c r="H155" s="7"/>
      <c r="I155" t="s">
        <v>92</v>
      </c>
      <c r="J155" s="7">
        <v>162</v>
      </c>
      <c r="K155" s="7"/>
      <c r="L155" s="7">
        <v>186</v>
      </c>
      <c r="M155" s="7">
        <v>348</v>
      </c>
      <c r="N155" s="7"/>
    </row>
    <row r="156" spans="1:14" x14ac:dyDescent="0.35">
      <c r="A156" t="s">
        <v>245</v>
      </c>
      <c r="B156" t="s">
        <v>246</v>
      </c>
      <c r="C156" t="s">
        <v>16</v>
      </c>
      <c r="D156" s="7">
        <v>50258</v>
      </c>
      <c r="E156" s="7"/>
      <c r="F156" s="7">
        <v>55</v>
      </c>
      <c r="G156" s="7">
        <v>50313</v>
      </c>
      <c r="H156" s="7"/>
      <c r="I156" t="s">
        <v>182</v>
      </c>
      <c r="J156" s="7">
        <v>150</v>
      </c>
      <c r="K156" s="7"/>
      <c r="L156" s="7">
        <v>191</v>
      </c>
      <c r="M156" s="7">
        <v>341</v>
      </c>
      <c r="N156" s="7"/>
    </row>
    <row r="157" spans="1:14" x14ac:dyDescent="0.35">
      <c r="A157" t="s">
        <v>245</v>
      </c>
      <c r="B157" t="s">
        <v>246</v>
      </c>
      <c r="C157" t="s">
        <v>54</v>
      </c>
      <c r="D157" s="7">
        <v>12623</v>
      </c>
      <c r="E157" s="7"/>
      <c r="F157" s="7">
        <v>26</v>
      </c>
      <c r="G157" s="7">
        <v>12649</v>
      </c>
      <c r="H157" s="7"/>
      <c r="I157" t="s">
        <v>247</v>
      </c>
      <c r="J157" s="7">
        <v>195</v>
      </c>
      <c r="K157" s="7"/>
      <c r="L157" s="7">
        <v>144</v>
      </c>
      <c r="M157" s="7">
        <v>339</v>
      </c>
      <c r="N157" s="7"/>
    </row>
    <row r="158" spans="1:14" x14ac:dyDescent="0.35">
      <c r="A158" t="s">
        <v>245</v>
      </c>
      <c r="B158" t="s">
        <v>246</v>
      </c>
      <c r="C158" t="s">
        <v>25</v>
      </c>
      <c r="D158" s="7">
        <v>29747</v>
      </c>
      <c r="E158" s="7"/>
      <c r="F158" s="7">
        <v>21</v>
      </c>
      <c r="G158" s="7">
        <v>29768</v>
      </c>
      <c r="H158" s="7"/>
      <c r="I158" t="s">
        <v>223</v>
      </c>
      <c r="J158" s="7">
        <v>109</v>
      </c>
      <c r="K158" s="7"/>
      <c r="L158" s="7">
        <v>201</v>
      </c>
      <c r="M158" s="7">
        <v>310</v>
      </c>
      <c r="N158" s="7"/>
    </row>
    <row r="159" spans="1:14" x14ac:dyDescent="0.35">
      <c r="A159" t="s">
        <v>245</v>
      </c>
      <c r="B159" t="s">
        <v>246</v>
      </c>
      <c r="C159" t="s">
        <v>171</v>
      </c>
      <c r="D159" s="7">
        <v>2223</v>
      </c>
      <c r="E159" s="7"/>
      <c r="F159" s="7"/>
      <c r="G159" s="7">
        <v>2223</v>
      </c>
      <c r="H159" s="7"/>
      <c r="I159" t="s">
        <v>181</v>
      </c>
      <c r="J159" s="7">
        <v>153</v>
      </c>
      <c r="K159" s="7"/>
      <c r="L159" s="7">
        <v>152</v>
      </c>
      <c r="M159" s="7">
        <v>305</v>
      </c>
      <c r="N159" s="7"/>
    </row>
    <row r="160" spans="1:14" x14ac:dyDescent="0.35">
      <c r="A160" t="s">
        <v>245</v>
      </c>
      <c r="B160" t="s">
        <v>246</v>
      </c>
      <c r="C160" t="s">
        <v>148</v>
      </c>
      <c r="D160" s="7">
        <v>3002</v>
      </c>
      <c r="E160" s="7"/>
      <c r="F160" s="7"/>
      <c r="G160" s="7">
        <v>3002</v>
      </c>
      <c r="H160" s="7"/>
      <c r="I160" t="s">
        <v>102</v>
      </c>
      <c r="J160" s="7">
        <v>123</v>
      </c>
      <c r="K160" s="7"/>
      <c r="L160" s="7">
        <v>180</v>
      </c>
      <c r="M160" s="7">
        <v>303</v>
      </c>
      <c r="N160" s="7"/>
    </row>
    <row r="161" spans="1:14" x14ac:dyDescent="0.35">
      <c r="A161" t="s">
        <v>248</v>
      </c>
      <c r="B161" t="s">
        <v>249</v>
      </c>
      <c r="C161" t="s">
        <v>234</v>
      </c>
      <c r="D161" s="7">
        <v>320</v>
      </c>
      <c r="E161" s="7"/>
      <c r="F161" s="7">
        <v>302</v>
      </c>
      <c r="G161" s="7">
        <v>622</v>
      </c>
      <c r="H161" s="7"/>
      <c r="I161" t="s">
        <v>105</v>
      </c>
      <c r="J161" s="7">
        <v>294</v>
      </c>
      <c r="K161" s="7"/>
      <c r="L161" s="7">
        <v>9</v>
      </c>
      <c r="M161" s="7">
        <v>303</v>
      </c>
      <c r="N161" s="7"/>
    </row>
    <row r="162" spans="1:14" x14ac:dyDescent="0.35">
      <c r="A162" t="s">
        <v>248</v>
      </c>
      <c r="B162" t="s">
        <v>249</v>
      </c>
      <c r="C162" t="s">
        <v>173</v>
      </c>
      <c r="D162" s="7">
        <v>1290</v>
      </c>
      <c r="E162" s="7"/>
      <c r="F162" s="7">
        <v>896</v>
      </c>
      <c r="G162" s="7">
        <v>2186</v>
      </c>
      <c r="H162" s="7"/>
      <c r="I162" t="s">
        <v>147</v>
      </c>
      <c r="J162" s="7">
        <v>175</v>
      </c>
      <c r="K162" s="7"/>
      <c r="L162" s="7">
        <v>117</v>
      </c>
      <c r="M162" s="7">
        <v>292</v>
      </c>
      <c r="N162" s="7"/>
    </row>
    <row r="163" spans="1:14" x14ac:dyDescent="0.35">
      <c r="A163" t="s">
        <v>248</v>
      </c>
      <c r="B163" t="s">
        <v>249</v>
      </c>
      <c r="C163" t="s">
        <v>250</v>
      </c>
      <c r="D163" s="7">
        <v>10</v>
      </c>
      <c r="E163" s="7"/>
      <c r="F163" s="7">
        <v>12</v>
      </c>
      <c r="G163" s="7">
        <v>22</v>
      </c>
      <c r="H163" s="7"/>
      <c r="I163" t="s">
        <v>202</v>
      </c>
      <c r="J163" s="7">
        <v>165</v>
      </c>
      <c r="K163" s="7"/>
      <c r="L163" s="7">
        <v>107</v>
      </c>
      <c r="M163" s="7">
        <v>272</v>
      </c>
      <c r="N163" s="7"/>
    </row>
    <row r="164" spans="1:14" x14ac:dyDescent="0.35">
      <c r="A164" t="s">
        <v>248</v>
      </c>
      <c r="B164" t="s">
        <v>249</v>
      </c>
      <c r="C164" t="s">
        <v>191</v>
      </c>
      <c r="D164" s="7">
        <v>754</v>
      </c>
      <c r="E164" s="7"/>
      <c r="F164" s="7">
        <v>1023</v>
      </c>
      <c r="G164" s="7">
        <v>1777</v>
      </c>
      <c r="H164" s="7"/>
      <c r="I164" t="s">
        <v>215</v>
      </c>
      <c r="J164" s="7">
        <v>87</v>
      </c>
      <c r="K164" s="7"/>
      <c r="L164" s="7">
        <v>180</v>
      </c>
      <c r="M164" s="7">
        <v>267</v>
      </c>
      <c r="N164" s="7"/>
    </row>
    <row r="165" spans="1:14" x14ac:dyDescent="0.35">
      <c r="A165" t="s">
        <v>248</v>
      </c>
      <c r="B165" t="s">
        <v>249</v>
      </c>
      <c r="C165" t="s">
        <v>166</v>
      </c>
      <c r="D165" s="7">
        <v>1120</v>
      </c>
      <c r="E165" s="7"/>
      <c r="F165" s="7">
        <v>1212</v>
      </c>
      <c r="G165" s="7">
        <v>2332</v>
      </c>
      <c r="H165" s="7"/>
      <c r="I165" t="s">
        <v>251</v>
      </c>
      <c r="J165" s="7">
        <v>142</v>
      </c>
      <c r="K165" s="7"/>
      <c r="L165" s="7">
        <v>125</v>
      </c>
      <c r="M165" s="7">
        <v>267</v>
      </c>
      <c r="N165" s="7"/>
    </row>
    <row r="166" spans="1:14" x14ac:dyDescent="0.35">
      <c r="A166" t="s">
        <v>248</v>
      </c>
      <c r="B166" t="s">
        <v>249</v>
      </c>
      <c r="C166" t="s">
        <v>212</v>
      </c>
      <c r="D166" s="7">
        <v>647</v>
      </c>
      <c r="E166" s="7"/>
      <c r="F166" s="7">
        <v>614</v>
      </c>
      <c r="G166" s="7">
        <v>1261</v>
      </c>
      <c r="H166" s="7"/>
      <c r="I166" t="s">
        <v>186</v>
      </c>
      <c r="J166" s="7">
        <v>113</v>
      </c>
      <c r="K166" s="7"/>
      <c r="L166" s="7">
        <v>142</v>
      </c>
      <c r="M166" s="7">
        <v>255</v>
      </c>
      <c r="N166" s="7"/>
    </row>
    <row r="167" spans="1:14" x14ac:dyDescent="0.35">
      <c r="A167" t="s">
        <v>248</v>
      </c>
      <c r="B167" t="s">
        <v>249</v>
      </c>
      <c r="C167" t="s">
        <v>252</v>
      </c>
      <c r="D167" s="7">
        <v>61</v>
      </c>
      <c r="E167" s="7"/>
      <c r="F167" s="7">
        <v>69</v>
      </c>
      <c r="G167" s="7">
        <v>130</v>
      </c>
      <c r="H167" s="7"/>
      <c r="I167" t="s">
        <v>240</v>
      </c>
      <c r="J167" s="7">
        <v>107</v>
      </c>
      <c r="K167" s="7"/>
      <c r="L167" s="7">
        <v>126</v>
      </c>
      <c r="M167" s="7">
        <v>233</v>
      </c>
      <c r="N167" s="7"/>
    </row>
    <row r="168" spans="1:14" x14ac:dyDescent="0.35">
      <c r="A168" t="s">
        <v>248</v>
      </c>
      <c r="B168" t="s">
        <v>249</v>
      </c>
      <c r="C168" t="s">
        <v>253</v>
      </c>
      <c r="D168" s="7">
        <v>6</v>
      </c>
      <c r="E168" s="7"/>
      <c r="F168" s="7">
        <v>29</v>
      </c>
      <c r="G168" s="7">
        <v>35</v>
      </c>
      <c r="H168" s="7"/>
      <c r="I168" t="s">
        <v>254</v>
      </c>
      <c r="J168" s="7">
        <v>155</v>
      </c>
      <c r="K168" s="7"/>
      <c r="L168" s="7">
        <v>66</v>
      </c>
      <c r="M168" s="7">
        <v>221</v>
      </c>
      <c r="N168" s="7"/>
    </row>
    <row r="169" spans="1:14" x14ac:dyDescent="0.35">
      <c r="A169" t="s">
        <v>248</v>
      </c>
      <c r="B169" t="s">
        <v>249</v>
      </c>
      <c r="C169" t="s">
        <v>255</v>
      </c>
      <c r="D169" s="7">
        <v>14</v>
      </c>
      <c r="E169" s="7"/>
      <c r="F169" s="7">
        <v>23</v>
      </c>
      <c r="G169" s="7">
        <v>37</v>
      </c>
      <c r="H169" s="7"/>
      <c r="I169" t="s">
        <v>256</v>
      </c>
      <c r="J169" s="7">
        <v>148</v>
      </c>
      <c r="K169" s="7"/>
      <c r="L169" s="7">
        <v>71</v>
      </c>
      <c r="M169" s="7">
        <v>219</v>
      </c>
      <c r="N169" s="7"/>
    </row>
    <row r="170" spans="1:14" x14ac:dyDescent="0.35">
      <c r="A170" t="s">
        <v>248</v>
      </c>
      <c r="B170" t="s">
        <v>249</v>
      </c>
      <c r="C170" t="s">
        <v>242</v>
      </c>
      <c r="D170" s="7">
        <v>216</v>
      </c>
      <c r="E170" s="7"/>
      <c r="F170" s="7">
        <v>212</v>
      </c>
      <c r="G170" s="7">
        <v>428</v>
      </c>
      <c r="H170" s="7"/>
      <c r="I170" t="s">
        <v>209</v>
      </c>
      <c r="J170" s="7">
        <v>162</v>
      </c>
      <c r="K170" s="7"/>
      <c r="L170" s="7">
        <v>51</v>
      </c>
      <c r="M170" s="7">
        <v>213</v>
      </c>
      <c r="N170" s="7"/>
    </row>
    <row r="171" spans="1:14" x14ac:dyDescent="0.35">
      <c r="A171" t="s">
        <v>257</v>
      </c>
      <c r="B171" t="s">
        <v>258</v>
      </c>
      <c r="C171" t="s">
        <v>259</v>
      </c>
      <c r="D171" s="7">
        <v>141</v>
      </c>
      <c r="E171" s="7"/>
      <c r="F171" s="7">
        <v>77</v>
      </c>
      <c r="G171" s="7">
        <v>218</v>
      </c>
      <c r="H171" s="7"/>
      <c r="I171" t="s">
        <v>259</v>
      </c>
      <c r="J171" s="7">
        <v>137</v>
      </c>
      <c r="K171" s="7"/>
      <c r="L171" s="7">
        <v>75</v>
      </c>
      <c r="M171" s="7">
        <v>212</v>
      </c>
      <c r="N171" s="7"/>
    </row>
    <row r="172" spans="1:14" x14ac:dyDescent="0.35">
      <c r="A172" t="s">
        <v>257</v>
      </c>
      <c r="B172" t="s">
        <v>258</v>
      </c>
      <c r="C172" t="s">
        <v>260</v>
      </c>
      <c r="D172" s="7">
        <v>64</v>
      </c>
      <c r="E172" s="7"/>
      <c r="F172" s="7">
        <v>71</v>
      </c>
      <c r="G172" s="7">
        <v>135</v>
      </c>
      <c r="H172" s="7"/>
      <c r="I172" t="s">
        <v>149</v>
      </c>
      <c r="J172" s="7">
        <v>74</v>
      </c>
      <c r="K172" s="7"/>
      <c r="L172" s="7">
        <v>117</v>
      </c>
      <c r="M172" s="7">
        <v>191</v>
      </c>
      <c r="N172" s="7"/>
    </row>
    <row r="173" spans="1:14" x14ac:dyDescent="0.35">
      <c r="A173" t="s">
        <v>257</v>
      </c>
      <c r="B173" t="s">
        <v>258</v>
      </c>
      <c r="C173" t="s">
        <v>206</v>
      </c>
      <c r="D173" s="7">
        <v>844</v>
      </c>
      <c r="E173" s="7"/>
      <c r="F173" s="7">
        <v>612</v>
      </c>
      <c r="G173" s="7">
        <v>1456</v>
      </c>
      <c r="H173" s="7"/>
      <c r="I173" t="s">
        <v>170</v>
      </c>
      <c r="J173" s="7">
        <v>96</v>
      </c>
      <c r="K173" s="7"/>
      <c r="L173" s="7">
        <v>90</v>
      </c>
      <c r="M173" s="7">
        <v>186</v>
      </c>
      <c r="N173" s="7"/>
    </row>
    <row r="174" spans="1:14" x14ac:dyDescent="0.35">
      <c r="A174" t="s">
        <v>257</v>
      </c>
      <c r="B174" t="s">
        <v>258</v>
      </c>
      <c r="C174" t="s">
        <v>261</v>
      </c>
      <c r="D174" s="7">
        <v>11</v>
      </c>
      <c r="E174" s="7"/>
      <c r="F174" s="7">
        <v>21</v>
      </c>
      <c r="G174" s="7">
        <v>32</v>
      </c>
      <c r="H174" s="7"/>
      <c r="I174" t="s">
        <v>213</v>
      </c>
      <c r="J174" s="7">
        <v>86</v>
      </c>
      <c r="K174" s="7"/>
      <c r="L174" s="7">
        <v>80</v>
      </c>
      <c r="M174" s="7">
        <v>166</v>
      </c>
      <c r="N174" s="7"/>
    </row>
    <row r="175" spans="1:14" x14ac:dyDescent="0.35">
      <c r="A175" t="s">
        <v>257</v>
      </c>
      <c r="B175" t="s">
        <v>258</v>
      </c>
      <c r="C175" t="s">
        <v>262</v>
      </c>
      <c r="D175" s="7">
        <v>11</v>
      </c>
      <c r="E175" s="7"/>
      <c r="F175" s="7">
        <v>34</v>
      </c>
      <c r="G175" s="7">
        <v>45</v>
      </c>
      <c r="H175" s="7"/>
      <c r="I175" t="s">
        <v>43</v>
      </c>
      <c r="J175" s="7">
        <v>19</v>
      </c>
      <c r="K175" s="7"/>
      <c r="L175" s="7">
        <v>146</v>
      </c>
      <c r="M175" s="7">
        <v>165</v>
      </c>
      <c r="N175" s="7"/>
    </row>
    <row r="176" spans="1:14" x14ac:dyDescent="0.35">
      <c r="A176" t="s">
        <v>257</v>
      </c>
      <c r="B176" t="s">
        <v>258</v>
      </c>
      <c r="C176" t="s">
        <v>241</v>
      </c>
      <c r="D176" s="7">
        <v>154</v>
      </c>
      <c r="E176" s="7"/>
      <c r="F176" s="7">
        <v>325</v>
      </c>
      <c r="G176" s="7">
        <v>479</v>
      </c>
      <c r="H176" s="7"/>
      <c r="I176" t="s">
        <v>230</v>
      </c>
      <c r="J176" s="7">
        <v>95</v>
      </c>
      <c r="K176" s="7"/>
      <c r="L176" s="7">
        <v>52</v>
      </c>
      <c r="M176" s="7">
        <v>147</v>
      </c>
      <c r="N176" s="7"/>
    </row>
    <row r="177" spans="1:14" x14ac:dyDescent="0.35">
      <c r="A177" t="s">
        <v>257</v>
      </c>
      <c r="B177" t="s">
        <v>258</v>
      </c>
      <c r="C177" t="s">
        <v>239</v>
      </c>
      <c r="D177" s="7">
        <v>390</v>
      </c>
      <c r="E177" s="7"/>
      <c r="F177" s="7">
        <v>134</v>
      </c>
      <c r="G177" s="7">
        <v>524</v>
      </c>
      <c r="H177" s="7"/>
      <c r="I177" t="s">
        <v>125</v>
      </c>
      <c r="J177" s="7">
        <v>48</v>
      </c>
      <c r="K177" s="7"/>
      <c r="L177" s="7">
        <v>93</v>
      </c>
      <c r="M177" s="7">
        <v>141</v>
      </c>
      <c r="N177" s="7"/>
    </row>
    <row r="178" spans="1:14" x14ac:dyDescent="0.35">
      <c r="A178" t="s">
        <v>257</v>
      </c>
      <c r="B178" t="s">
        <v>258</v>
      </c>
      <c r="C178" t="s">
        <v>247</v>
      </c>
      <c r="D178" s="7">
        <v>197</v>
      </c>
      <c r="E178" s="7"/>
      <c r="F178" s="7">
        <v>145</v>
      </c>
      <c r="G178" s="7">
        <v>342</v>
      </c>
      <c r="H178" s="7"/>
      <c r="I178" t="s">
        <v>252</v>
      </c>
      <c r="J178" s="7">
        <v>60</v>
      </c>
      <c r="K178" s="7"/>
      <c r="L178" s="7">
        <v>69</v>
      </c>
      <c r="M178" s="7">
        <v>129</v>
      </c>
      <c r="N178" s="7"/>
    </row>
    <row r="179" spans="1:14" x14ac:dyDescent="0.35">
      <c r="A179" t="s">
        <v>257</v>
      </c>
      <c r="B179" t="s">
        <v>258</v>
      </c>
      <c r="C179" t="s">
        <v>225</v>
      </c>
      <c r="D179" s="7">
        <v>489</v>
      </c>
      <c r="E179" s="7"/>
      <c r="F179" s="7">
        <v>321</v>
      </c>
      <c r="G179" s="7">
        <v>810</v>
      </c>
      <c r="H179" s="7"/>
      <c r="I179" t="s">
        <v>260</v>
      </c>
      <c r="J179" s="7">
        <v>61</v>
      </c>
      <c r="K179" s="7"/>
      <c r="L179" s="7">
        <v>61</v>
      </c>
      <c r="M179" s="7">
        <v>122</v>
      </c>
      <c r="N179" s="7"/>
    </row>
    <row r="180" spans="1:14" x14ac:dyDescent="0.35">
      <c r="A180" t="s">
        <v>257</v>
      </c>
      <c r="B180" t="s">
        <v>258</v>
      </c>
      <c r="C180" t="s">
        <v>244</v>
      </c>
      <c r="D180" s="7">
        <v>182</v>
      </c>
      <c r="E180" s="7"/>
      <c r="F180" s="7">
        <v>193</v>
      </c>
      <c r="G180" s="7">
        <v>375</v>
      </c>
      <c r="H180" s="7"/>
      <c r="I180" t="s">
        <v>263</v>
      </c>
      <c r="J180" s="7">
        <v>58</v>
      </c>
      <c r="K180" s="7"/>
      <c r="L180" s="7">
        <v>52</v>
      </c>
      <c r="M180" s="7">
        <v>110</v>
      </c>
      <c r="N180" s="7"/>
    </row>
    <row r="181" spans="1:14" x14ac:dyDescent="0.35">
      <c r="A181" t="s">
        <v>257</v>
      </c>
      <c r="B181" t="s">
        <v>258</v>
      </c>
      <c r="C181" t="s">
        <v>256</v>
      </c>
      <c r="D181" s="7">
        <v>150</v>
      </c>
      <c r="E181" s="7"/>
      <c r="F181" s="7">
        <v>72</v>
      </c>
      <c r="G181" s="7">
        <v>222</v>
      </c>
      <c r="H181" s="7"/>
      <c r="I181" t="s">
        <v>76</v>
      </c>
      <c r="J181" s="7">
        <v>50</v>
      </c>
      <c r="K181" s="7"/>
      <c r="L181" s="7">
        <v>43</v>
      </c>
      <c r="M181" s="7">
        <v>93</v>
      </c>
      <c r="N181" s="7"/>
    </row>
    <row r="182" spans="1:14" x14ac:dyDescent="0.35">
      <c r="A182" t="s">
        <v>264</v>
      </c>
      <c r="B182" t="s">
        <v>265</v>
      </c>
      <c r="C182" t="s">
        <v>266</v>
      </c>
      <c r="D182" s="7">
        <v>3967</v>
      </c>
      <c r="E182" s="7">
        <v>2</v>
      </c>
      <c r="F182" s="7">
        <v>3344</v>
      </c>
      <c r="G182" s="7">
        <v>7313</v>
      </c>
      <c r="H182" s="7"/>
      <c r="I182" t="s">
        <v>188</v>
      </c>
      <c r="J182" s="7">
        <v>36</v>
      </c>
      <c r="K182" s="7"/>
      <c r="L182" s="7">
        <v>55</v>
      </c>
      <c r="M182" s="7">
        <v>91</v>
      </c>
      <c r="N182" s="7"/>
    </row>
    <row r="183" spans="1:14" x14ac:dyDescent="0.35">
      <c r="A183" t="s">
        <v>264</v>
      </c>
      <c r="B183" t="s">
        <v>265</v>
      </c>
      <c r="C183" t="s">
        <v>267</v>
      </c>
      <c r="D183" s="7">
        <v>37415</v>
      </c>
      <c r="E183" s="7">
        <v>1</v>
      </c>
      <c r="F183" s="7">
        <v>8423</v>
      </c>
      <c r="G183" s="7">
        <v>45839</v>
      </c>
      <c r="H183" s="7"/>
      <c r="I183" t="s">
        <v>235</v>
      </c>
      <c r="J183" s="7">
        <v>47</v>
      </c>
      <c r="K183" s="7"/>
      <c r="L183" s="7">
        <v>40</v>
      </c>
      <c r="M183" s="7">
        <v>87</v>
      </c>
      <c r="N183" s="7"/>
    </row>
    <row r="184" spans="1:14" x14ac:dyDescent="0.35">
      <c r="A184" t="s">
        <v>264</v>
      </c>
      <c r="B184" t="s">
        <v>265</v>
      </c>
      <c r="C184" t="s">
        <v>268</v>
      </c>
      <c r="D184" s="7">
        <v>1260</v>
      </c>
      <c r="E184" s="7"/>
      <c r="F184" s="7">
        <v>883</v>
      </c>
      <c r="G184" s="7">
        <v>2143</v>
      </c>
      <c r="H184" s="7"/>
      <c r="I184" t="s">
        <v>228</v>
      </c>
      <c r="J184" s="7">
        <v>58</v>
      </c>
      <c r="K184" s="7"/>
      <c r="L184" s="7">
        <v>25</v>
      </c>
      <c r="M184" s="7">
        <v>83</v>
      </c>
      <c r="N184" s="7"/>
    </row>
    <row r="185" spans="1:14" x14ac:dyDescent="0.35">
      <c r="A185" t="s">
        <v>264</v>
      </c>
      <c r="B185" t="s">
        <v>265</v>
      </c>
      <c r="C185" t="s">
        <v>269</v>
      </c>
      <c r="D185" s="7">
        <v>350</v>
      </c>
      <c r="E185" s="7"/>
      <c r="F185" s="7">
        <v>258</v>
      </c>
      <c r="G185" s="7">
        <v>608</v>
      </c>
      <c r="H185" s="7"/>
      <c r="I185" t="s">
        <v>163</v>
      </c>
      <c r="J185" s="7">
        <v>20</v>
      </c>
      <c r="K185" s="7"/>
      <c r="L185" s="7">
        <v>62</v>
      </c>
      <c r="M185" s="7">
        <v>82</v>
      </c>
      <c r="N185" s="7"/>
    </row>
    <row r="186" spans="1:14" x14ac:dyDescent="0.35">
      <c r="A186" t="s">
        <v>264</v>
      </c>
      <c r="B186" t="s">
        <v>265</v>
      </c>
      <c r="C186" t="s">
        <v>270</v>
      </c>
      <c r="D186" s="7">
        <v>921</v>
      </c>
      <c r="E186" s="7"/>
      <c r="F186" s="7">
        <v>722</v>
      </c>
      <c r="G186" s="7">
        <v>1643</v>
      </c>
      <c r="H186" s="7"/>
      <c r="I186" t="s">
        <v>57</v>
      </c>
      <c r="J186" s="7">
        <v>47</v>
      </c>
      <c r="K186" s="7"/>
      <c r="L186" s="7">
        <v>34</v>
      </c>
      <c r="M186" s="7">
        <v>81</v>
      </c>
      <c r="N186" s="7"/>
    </row>
    <row r="187" spans="1:14" x14ac:dyDescent="0.35">
      <c r="A187" t="s">
        <v>264</v>
      </c>
      <c r="B187" t="s">
        <v>265</v>
      </c>
      <c r="C187" t="s">
        <v>271</v>
      </c>
      <c r="D187" s="7">
        <v>6210</v>
      </c>
      <c r="E187" s="7"/>
      <c r="F187" s="7">
        <v>1512</v>
      </c>
      <c r="G187" s="7">
        <v>7722</v>
      </c>
      <c r="H187" s="7"/>
      <c r="I187" t="s">
        <v>272</v>
      </c>
      <c r="J187" s="7">
        <v>36</v>
      </c>
      <c r="K187" s="7"/>
      <c r="L187" s="7">
        <v>41</v>
      </c>
      <c r="M187" s="7">
        <v>77</v>
      </c>
      <c r="N187" s="7"/>
    </row>
    <row r="188" spans="1:14" x14ac:dyDescent="0.35">
      <c r="A188" t="s">
        <v>264</v>
      </c>
      <c r="B188" t="s">
        <v>265</v>
      </c>
      <c r="C188" t="s">
        <v>273</v>
      </c>
      <c r="D188" s="7">
        <v>111</v>
      </c>
      <c r="E188" s="7"/>
      <c r="F188" s="7">
        <v>136</v>
      </c>
      <c r="G188" s="7">
        <v>247</v>
      </c>
      <c r="H188" s="7"/>
      <c r="I188" t="s">
        <v>155</v>
      </c>
      <c r="J188" s="7">
        <v>31</v>
      </c>
      <c r="K188" s="7"/>
      <c r="L188" s="7">
        <v>33</v>
      </c>
      <c r="M188" s="7">
        <v>64</v>
      </c>
      <c r="N188" s="7"/>
    </row>
    <row r="189" spans="1:14" x14ac:dyDescent="0.35">
      <c r="A189" t="s">
        <v>264</v>
      </c>
      <c r="B189" t="s">
        <v>265</v>
      </c>
      <c r="C189" t="s">
        <v>274</v>
      </c>
      <c r="D189" s="7">
        <v>34853</v>
      </c>
      <c r="E189" s="7"/>
      <c r="F189" s="7">
        <v>16640</v>
      </c>
      <c r="G189" s="7">
        <v>51493</v>
      </c>
      <c r="H189" s="7"/>
      <c r="I189" t="s">
        <v>160</v>
      </c>
      <c r="J189" s="7">
        <v>49</v>
      </c>
      <c r="K189" s="7"/>
      <c r="L189" s="7">
        <v>13</v>
      </c>
      <c r="M189" s="7">
        <v>62</v>
      </c>
      <c r="N189" s="7"/>
    </row>
    <row r="190" spans="1:14" x14ac:dyDescent="0.35">
      <c r="A190" t="s">
        <v>264</v>
      </c>
      <c r="B190" t="s">
        <v>265</v>
      </c>
      <c r="C190" t="s">
        <v>275</v>
      </c>
      <c r="D190" s="7">
        <v>514</v>
      </c>
      <c r="E190" s="7"/>
      <c r="F190" s="7">
        <v>364</v>
      </c>
      <c r="G190" s="7">
        <v>878</v>
      </c>
      <c r="H190" s="7"/>
      <c r="I190" t="s">
        <v>276</v>
      </c>
      <c r="J190" s="7">
        <v>31</v>
      </c>
      <c r="K190" s="7"/>
      <c r="L190" s="7">
        <v>20</v>
      </c>
      <c r="M190" s="7">
        <v>51</v>
      </c>
      <c r="N190" s="7"/>
    </row>
    <row r="191" spans="1:14" x14ac:dyDescent="0.35">
      <c r="A191" t="s">
        <v>264</v>
      </c>
      <c r="B191" t="s">
        <v>265</v>
      </c>
      <c r="C191" t="s">
        <v>277</v>
      </c>
      <c r="D191" s="7">
        <v>80</v>
      </c>
      <c r="E191" s="7"/>
      <c r="F191" s="7">
        <v>54</v>
      </c>
      <c r="G191" s="7">
        <v>134</v>
      </c>
      <c r="H191" s="7"/>
      <c r="I191" t="s">
        <v>243</v>
      </c>
      <c r="J191" s="7">
        <v>44</v>
      </c>
      <c r="K191" s="7"/>
      <c r="L191" s="7">
        <v>2</v>
      </c>
      <c r="M191" s="7">
        <v>46</v>
      </c>
      <c r="N191" s="7"/>
    </row>
    <row r="192" spans="1:14" x14ac:dyDescent="0.35">
      <c r="A192" t="s">
        <v>264</v>
      </c>
      <c r="B192" t="s">
        <v>265</v>
      </c>
      <c r="C192" t="s">
        <v>278</v>
      </c>
      <c r="D192" s="7">
        <v>247</v>
      </c>
      <c r="E192" s="7"/>
      <c r="F192" s="7">
        <v>4</v>
      </c>
      <c r="G192" s="7">
        <v>251</v>
      </c>
      <c r="H192" s="7"/>
      <c r="I192" t="s">
        <v>262</v>
      </c>
      <c r="J192" s="7">
        <v>10</v>
      </c>
      <c r="K192" s="7"/>
      <c r="L192" s="7">
        <v>34</v>
      </c>
      <c r="M192" s="7">
        <v>44</v>
      </c>
      <c r="N192" s="7"/>
    </row>
    <row r="193" spans="1:14" x14ac:dyDescent="0.35">
      <c r="A193" t="s">
        <v>264</v>
      </c>
      <c r="B193" t="s">
        <v>265</v>
      </c>
      <c r="C193" t="s">
        <v>279</v>
      </c>
      <c r="D193" s="7">
        <v>234</v>
      </c>
      <c r="E193" s="7"/>
      <c r="F193" s="7">
        <v>48</v>
      </c>
      <c r="G193" s="7">
        <v>282</v>
      </c>
      <c r="H193" s="7"/>
      <c r="I193" t="s">
        <v>280</v>
      </c>
      <c r="J193" s="7">
        <v>6</v>
      </c>
      <c r="K193" s="7"/>
      <c r="L193" s="7">
        <v>32</v>
      </c>
      <c r="M193" s="7">
        <v>38</v>
      </c>
      <c r="N193" s="7"/>
    </row>
    <row r="194" spans="1:14" x14ac:dyDescent="0.35">
      <c r="A194" t="s">
        <v>264</v>
      </c>
      <c r="B194" t="s">
        <v>265</v>
      </c>
      <c r="C194" t="s">
        <v>281</v>
      </c>
      <c r="D194" s="7">
        <v>29</v>
      </c>
      <c r="E194" s="7"/>
      <c r="F194" s="7">
        <v>38</v>
      </c>
      <c r="G194" s="7">
        <v>67</v>
      </c>
      <c r="H194" s="7"/>
      <c r="I194" t="s">
        <v>255</v>
      </c>
      <c r="J194" s="7">
        <v>14</v>
      </c>
      <c r="K194" s="7"/>
      <c r="L194" s="7">
        <v>23</v>
      </c>
      <c r="M194" s="7">
        <v>37</v>
      </c>
      <c r="N194" s="7"/>
    </row>
    <row r="195" spans="1:14" x14ac:dyDescent="0.35">
      <c r="A195" t="s">
        <v>282</v>
      </c>
      <c r="B195" t="s">
        <v>283</v>
      </c>
      <c r="C195" t="s">
        <v>67</v>
      </c>
      <c r="D195" s="7">
        <v>3377</v>
      </c>
      <c r="E195" s="7"/>
      <c r="F195" s="7">
        <v>7384</v>
      </c>
      <c r="G195" s="7">
        <v>10761</v>
      </c>
      <c r="H195" s="7"/>
      <c r="I195" t="s">
        <v>261</v>
      </c>
      <c r="J195" s="7">
        <v>11</v>
      </c>
      <c r="K195" s="7"/>
      <c r="L195" s="7">
        <v>21</v>
      </c>
      <c r="M195" s="7">
        <v>32</v>
      </c>
      <c r="N195" s="7"/>
    </row>
    <row r="196" spans="1:14" x14ac:dyDescent="0.35">
      <c r="A196" t="s">
        <v>282</v>
      </c>
      <c r="B196" t="s">
        <v>283</v>
      </c>
      <c r="C196" t="s">
        <v>231</v>
      </c>
      <c r="D196" s="7">
        <v>140</v>
      </c>
      <c r="E196" s="7"/>
      <c r="F196" s="7">
        <v>501</v>
      </c>
      <c r="G196" s="7">
        <v>641</v>
      </c>
      <c r="H196" s="7"/>
      <c r="I196" t="s">
        <v>253</v>
      </c>
      <c r="J196" s="7">
        <v>6</v>
      </c>
      <c r="K196" s="7"/>
      <c r="L196" s="7">
        <v>20</v>
      </c>
      <c r="M196" s="7">
        <v>26</v>
      </c>
      <c r="N196" s="7"/>
    </row>
    <row r="197" spans="1:14" x14ac:dyDescent="0.35">
      <c r="A197" t="s">
        <v>282</v>
      </c>
      <c r="B197" t="s">
        <v>283</v>
      </c>
      <c r="C197" t="s">
        <v>144</v>
      </c>
      <c r="D197" s="7">
        <v>626</v>
      </c>
      <c r="E197" s="7"/>
      <c r="F197" s="7">
        <v>2761</v>
      </c>
      <c r="G197" s="7">
        <v>3387</v>
      </c>
      <c r="H197" s="7"/>
      <c r="I197" t="s">
        <v>201</v>
      </c>
      <c r="J197" s="7">
        <v>3</v>
      </c>
      <c r="K197" s="7"/>
      <c r="L197" s="7">
        <v>22</v>
      </c>
      <c r="M197" s="7">
        <v>25</v>
      </c>
      <c r="N197" s="7"/>
    </row>
    <row r="198" spans="1:14" x14ac:dyDescent="0.35">
      <c r="A198" t="s">
        <v>282</v>
      </c>
      <c r="B198" t="s">
        <v>283</v>
      </c>
      <c r="C198" t="s">
        <v>154</v>
      </c>
      <c r="D198" s="7">
        <v>1018</v>
      </c>
      <c r="E198" s="7"/>
      <c r="F198" s="7">
        <v>1823</v>
      </c>
      <c r="G198" s="7">
        <v>2841</v>
      </c>
      <c r="H198" s="7"/>
      <c r="I198" t="s">
        <v>250</v>
      </c>
      <c r="J198" s="7">
        <v>10</v>
      </c>
      <c r="K198" s="7"/>
      <c r="L198" s="7">
        <v>12</v>
      </c>
      <c r="M198" s="7">
        <v>22</v>
      </c>
      <c r="N198" s="7"/>
    </row>
    <row r="199" spans="1:14" x14ac:dyDescent="0.35">
      <c r="A199" t="s">
        <v>282</v>
      </c>
      <c r="B199" t="s">
        <v>283</v>
      </c>
      <c r="C199" t="s">
        <v>130</v>
      </c>
      <c r="D199" s="7">
        <v>1280</v>
      </c>
      <c r="E199" s="7"/>
      <c r="F199" s="7">
        <v>2750</v>
      </c>
      <c r="G199" s="7">
        <v>4030</v>
      </c>
      <c r="H199" s="7"/>
      <c r="I199" t="s">
        <v>55</v>
      </c>
      <c r="J199" s="7">
        <v>10</v>
      </c>
      <c r="K199" s="7"/>
      <c r="L199" s="7">
        <v>10</v>
      </c>
      <c r="M199" s="7">
        <v>20</v>
      </c>
      <c r="N199" s="7"/>
    </row>
    <row r="200" spans="1:14" x14ac:dyDescent="0.35">
      <c r="A200" t="s">
        <v>282</v>
      </c>
      <c r="B200" t="s">
        <v>283</v>
      </c>
      <c r="C200" t="s">
        <v>99</v>
      </c>
      <c r="D200" s="7">
        <v>2007</v>
      </c>
      <c r="E200" s="7"/>
      <c r="F200" s="7">
        <v>4171</v>
      </c>
      <c r="G200" s="7">
        <v>6178</v>
      </c>
      <c r="H200" s="7"/>
      <c r="I200" t="s">
        <v>284</v>
      </c>
      <c r="J200" s="7">
        <v>5</v>
      </c>
      <c r="K200" s="7"/>
      <c r="L200" s="7">
        <v>13</v>
      </c>
      <c r="M200" s="7">
        <v>18</v>
      </c>
      <c r="N200" s="7"/>
    </row>
    <row r="201" spans="1:14" x14ac:dyDescent="0.35">
      <c r="A201" t="s">
        <v>282</v>
      </c>
      <c r="B201" t="s">
        <v>283</v>
      </c>
      <c r="C201" t="s">
        <v>104</v>
      </c>
      <c r="D201" s="7">
        <v>1472</v>
      </c>
      <c r="E201" s="7"/>
      <c r="F201" s="7">
        <v>4350</v>
      </c>
      <c r="G201" s="7">
        <v>5822</v>
      </c>
      <c r="H201" s="7"/>
      <c r="I201" t="s">
        <v>285</v>
      </c>
      <c r="J201" s="7">
        <v>9</v>
      </c>
      <c r="K201" s="7"/>
      <c r="L201" s="7">
        <v>3</v>
      </c>
      <c r="M201" s="7">
        <v>12</v>
      </c>
      <c r="N201" s="7"/>
    </row>
    <row r="202" spans="1:14" x14ac:dyDescent="0.35">
      <c r="A202" t="s">
        <v>282</v>
      </c>
      <c r="B202" t="s">
        <v>283</v>
      </c>
      <c r="C202" t="s">
        <v>152</v>
      </c>
      <c r="D202" s="7">
        <v>1111</v>
      </c>
      <c r="E202" s="7"/>
      <c r="F202" s="7">
        <v>1750</v>
      </c>
      <c r="G202" s="7">
        <v>2861</v>
      </c>
      <c r="H202" s="7"/>
      <c r="I202" t="s">
        <v>286</v>
      </c>
      <c r="J202" s="7">
        <v>4</v>
      </c>
      <c r="K202" s="7"/>
      <c r="L202" s="7">
        <v>3</v>
      </c>
      <c r="M202" s="7">
        <v>7</v>
      </c>
      <c r="N202" s="7"/>
    </row>
    <row r="203" spans="1:14" x14ac:dyDescent="0.35">
      <c r="A203" t="s">
        <v>282</v>
      </c>
      <c r="B203" t="s">
        <v>283</v>
      </c>
      <c r="C203" t="s">
        <v>93</v>
      </c>
      <c r="D203" s="7">
        <v>2644</v>
      </c>
      <c r="E203" s="7"/>
      <c r="F203" s="7">
        <v>4365</v>
      </c>
      <c r="G203" s="7">
        <v>7009</v>
      </c>
      <c r="H203" s="7"/>
      <c r="I203" t="s">
        <v>53</v>
      </c>
      <c r="J203" s="7"/>
      <c r="K203" s="7"/>
      <c r="L203" s="7">
        <v>2</v>
      </c>
      <c r="M203" s="7">
        <v>2</v>
      </c>
      <c r="N203" s="7"/>
    </row>
    <row r="204" spans="1:14" x14ac:dyDescent="0.35">
      <c r="A204" t="s">
        <v>282</v>
      </c>
      <c r="B204" t="s">
        <v>283</v>
      </c>
      <c r="C204" t="s">
        <v>134</v>
      </c>
      <c r="D204" s="7">
        <v>1411</v>
      </c>
      <c r="E204" s="7"/>
      <c r="F204" s="7">
        <v>2261</v>
      </c>
      <c r="G204" s="7">
        <v>3672</v>
      </c>
      <c r="H204" s="7"/>
      <c r="I204" t="s">
        <v>80</v>
      </c>
      <c r="J204" s="7">
        <v>1</v>
      </c>
      <c r="K204" s="7"/>
      <c r="L204" s="7">
        <v>1</v>
      </c>
      <c r="M204" s="7">
        <v>2</v>
      </c>
      <c r="N204" s="7"/>
    </row>
    <row r="205" spans="1:14" x14ac:dyDescent="0.35">
      <c r="A205" t="s">
        <v>282</v>
      </c>
      <c r="B205" t="s">
        <v>283</v>
      </c>
      <c r="C205" t="s">
        <v>217</v>
      </c>
      <c r="D205" s="7">
        <v>403</v>
      </c>
      <c r="E205" s="7"/>
      <c r="F205" s="7">
        <v>714</v>
      </c>
      <c r="G205" s="7">
        <v>1117</v>
      </c>
      <c r="H205" s="7"/>
      <c r="I205" t="s">
        <v>287</v>
      </c>
      <c r="J205" s="7">
        <v>80546</v>
      </c>
      <c r="K205" s="7"/>
      <c r="L205" s="7">
        <v>40249</v>
      </c>
      <c r="M205" s="7">
        <v>120795</v>
      </c>
      <c r="N205" s="7"/>
    </row>
    <row r="206" spans="1:14" x14ac:dyDescent="0.35">
      <c r="A206" t="s">
        <v>282</v>
      </c>
      <c r="B206" t="s">
        <v>283</v>
      </c>
      <c r="C206" t="s">
        <v>208</v>
      </c>
      <c r="D206" s="7">
        <v>569</v>
      </c>
      <c r="E206" s="7"/>
      <c r="F206" s="7">
        <v>963</v>
      </c>
      <c r="G206" s="7">
        <v>1532</v>
      </c>
      <c r="H206" s="7"/>
      <c r="I206" t="s">
        <v>288</v>
      </c>
      <c r="J206" s="7">
        <v>385</v>
      </c>
      <c r="K206" s="7"/>
      <c r="L206" s="7">
        <v>428</v>
      </c>
      <c r="M206" s="7">
        <v>813</v>
      </c>
      <c r="N206" s="7"/>
    </row>
    <row r="207" spans="1:14" x14ac:dyDescent="0.35">
      <c r="A207" t="s">
        <v>282</v>
      </c>
      <c r="B207" t="s">
        <v>283</v>
      </c>
      <c r="C207" t="s">
        <v>203</v>
      </c>
      <c r="D207" s="7">
        <v>546</v>
      </c>
      <c r="E207" s="7"/>
      <c r="F207" s="7">
        <v>944</v>
      </c>
      <c r="G207" s="7">
        <v>1490</v>
      </c>
      <c r="H207" s="7"/>
      <c r="I207" t="s">
        <v>289</v>
      </c>
      <c r="J207" s="7">
        <v>363403</v>
      </c>
      <c r="K207" s="7"/>
      <c r="L207" s="7">
        <v>4059</v>
      </c>
      <c r="M207" s="7">
        <v>367462</v>
      </c>
      <c r="N207" s="7"/>
    </row>
    <row r="208" spans="1:14" x14ac:dyDescent="0.35">
      <c r="A208" t="s">
        <v>282</v>
      </c>
      <c r="B208" t="s">
        <v>283</v>
      </c>
      <c r="C208" t="s">
        <v>118</v>
      </c>
      <c r="D208" s="7">
        <v>1832</v>
      </c>
      <c r="E208" s="7"/>
      <c r="F208" s="7">
        <v>2660</v>
      </c>
      <c r="G208" s="7">
        <v>4492</v>
      </c>
      <c r="H208" s="7"/>
      <c r="I208" t="s">
        <v>290</v>
      </c>
      <c r="J208" s="7">
        <v>11591</v>
      </c>
      <c r="K208" s="7"/>
      <c r="L208" s="7">
        <v>2449</v>
      </c>
      <c r="M208" s="7">
        <v>14040</v>
      </c>
      <c r="N208" s="7"/>
    </row>
    <row r="209" spans="1:14" x14ac:dyDescent="0.35">
      <c r="A209" t="s">
        <v>282</v>
      </c>
      <c r="B209" t="s">
        <v>283</v>
      </c>
      <c r="C209" t="s">
        <v>285</v>
      </c>
      <c r="D209" s="7">
        <v>9</v>
      </c>
      <c r="E209" s="7"/>
      <c r="F209" s="7">
        <v>3</v>
      </c>
      <c r="G209" s="7">
        <v>12</v>
      </c>
      <c r="H209" s="7"/>
      <c r="I209" t="s">
        <v>291</v>
      </c>
      <c r="J209" s="7">
        <v>4532</v>
      </c>
      <c r="K209" s="7"/>
      <c r="L209" s="7">
        <v>1645</v>
      </c>
      <c r="M209" s="7">
        <v>6177</v>
      </c>
      <c r="N209" s="7"/>
    </row>
    <row r="210" spans="1:14" x14ac:dyDescent="0.35">
      <c r="A210" t="s">
        <v>282</v>
      </c>
      <c r="B210" t="s">
        <v>283</v>
      </c>
      <c r="C210" t="s">
        <v>251</v>
      </c>
      <c r="D210" s="7">
        <v>145</v>
      </c>
      <c r="E210" s="7"/>
      <c r="F210" s="7">
        <v>132</v>
      </c>
      <c r="G210" s="7">
        <v>277</v>
      </c>
      <c r="H210" s="7"/>
      <c r="I210" t="s">
        <v>292</v>
      </c>
      <c r="J210" s="7">
        <v>33381</v>
      </c>
      <c r="K210" s="7"/>
      <c r="L210" s="7">
        <v>7265</v>
      </c>
      <c r="M210" s="7">
        <v>40646</v>
      </c>
      <c r="N210" s="7"/>
    </row>
    <row r="211" spans="1:14" x14ac:dyDescent="0.35">
      <c r="A211" t="s">
        <v>282</v>
      </c>
      <c r="B211" t="s">
        <v>283</v>
      </c>
      <c r="C211" t="s">
        <v>224</v>
      </c>
      <c r="D211" s="7">
        <v>358</v>
      </c>
      <c r="E211" s="7"/>
      <c r="F211" s="7">
        <v>474</v>
      </c>
      <c r="G211" s="7">
        <v>832</v>
      </c>
      <c r="H211" s="7"/>
      <c r="I211" t="s">
        <v>293</v>
      </c>
      <c r="J211" s="7">
        <v>3056</v>
      </c>
      <c r="K211" s="7"/>
      <c r="L211" s="7">
        <v>1326</v>
      </c>
      <c r="M211" s="7">
        <v>4382</v>
      </c>
      <c r="N211" s="7"/>
    </row>
    <row r="212" spans="1:14" x14ac:dyDescent="0.35">
      <c r="A212" t="s">
        <v>282</v>
      </c>
      <c r="B212" t="s">
        <v>283</v>
      </c>
      <c r="C212" t="s">
        <v>101</v>
      </c>
      <c r="D212" s="7">
        <v>4569</v>
      </c>
      <c r="E212" s="7"/>
      <c r="F212" s="7">
        <v>1621</v>
      </c>
      <c r="G212" s="7">
        <v>6190</v>
      </c>
      <c r="H212" s="7"/>
      <c r="I212" t="s">
        <v>266</v>
      </c>
      <c r="J212" s="7">
        <v>3721</v>
      </c>
      <c r="K212" s="7">
        <v>2</v>
      </c>
      <c r="L212" s="7">
        <v>3178</v>
      </c>
      <c r="M212" s="7">
        <v>6901</v>
      </c>
      <c r="N212" s="7"/>
    </row>
    <row r="213" spans="1:14" x14ac:dyDescent="0.35">
      <c r="A213" t="s">
        <v>282</v>
      </c>
      <c r="B213" t="s">
        <v>283</v>
      </c>
      <c r="C213" t="s">
        <v>280</v>
      </c>
      <c r="D213" s="7">
        <v>6</v>
      </c>
      <c r="E213" s="7"/>
      <c r="F213" s="7">
        <v>32</v>
      </c>
      <c r="G213" s="7">
        <v>38</v>
      </c>
      <c r="H213" s="7"/>
      <c r="I213" t="s">
        <v>267</v>
      </c>
      <c r="J213" s="7">
        <v>36375</v>
      </c>
      <c r="K213" s="7">
        <v>1</v>
      </c>
      <c r="L213" s="7">
        <v>8176</v>
      </c>
      <c r="M213" s="7">
        <v>44552</v>
      </c>
      <c r="N213" s="7"/>
    </row>
    <row r="214" spans="1:14" x14ac:dyDescent="0.35">
      <c r="A214" t="s">
        <v>282</v>
      </c>
      <c r="B214" t="s">
        <v>283</v>
      </c>
      <c r="C214" t="s">
        <v>216</v>
      </c>
      <c r="D214" s="7">
        <v>758</v>
      </c>
      <c r="E214" s="7"/>
      <c r="F214" s="7">
        <v>394</v>
      </c>
      <c r="G214" s="7">
        <v>1152</v>
      </c>
      <c r="H214" s="7"/>
      <c r="I214" t="s">
        <v>268</v>
      </c>
      <c r="J214" s="7">
        <v>1200</v>
      </c>
      <c r="K214" s="7"/>
      <c r="L214" s="7">
        <v>839</v>
      </c>
      <c r="M214" s="7">
        <v>2039</v>
      </c>
      <c r="N214" s="7"/>
    </row>
    <row r="215" spans="1:14" x14ac:dyDescent="0.35">
      <c r="A215" t="s">
        <v>282</v>
      </c>
      <c r="B215" t="s">
        <v>283</v>
      </c>
      <c r="C215" t="s">
        <v>222</v>
      </c>
      <c r="D215" s="7">
        <v>268</v>
      </c>
      <c r="E215" s="7"/>
      <c r="F215" s="7">
        <v>673</v>
      </c>
      <c r="G215" s="7">
        <v>941</v>
      </c>
      <c r="H215" s="7"/>
      <c r="I215" t="s">
        <v>269</v>
      </c>
      <c r="J215" s="7">
        <v>339</v>
      </c>
      <c r="K215" s="7"/>
      <c r="L215" s="7">
        <v>249</v>
      </c>
      <c r="M215" s="7">
        <v>588</v>
      </c>
      <c r="N215" s="7"/>
    </row>
    <row r="216" spans="1:14" x14ac:dyDescent="0.35">
      <c r="A216" t="s">
        <v>294</v>
      </c>
      <c r="B216" t="s">
        <v>295</v>
      </c>
      <c r="C216" t="s">
        <v>263</v>
      </c>
      <c r="D216" s="7">
        <v>63</v>
      </c>
      <c r="E216" s="7"/>
      <c r="F216" s="7">
        <v>52</v>
      </c>
      <c r="G216" s="7">
        <v>115</v>
      </c>
      <c r="H216" s="7"/>
      <c r="I216" t="s">
        <v>270</v>
      </c>
      <c r="J216" s="7">
        <v>893</v>
      </c>
      <c r="K216" s="7"/>
      <c r="L216" s="7">
        <v>689</v>
      </c>
      <c r="M216" s="7">
        <v>1582</v>
      </c>
      <c r="N216" s="7"/>
    </row>
    <row r="217" spans="1:14" x14ac:dyDescent="0.35">
      <c r="A217" t="s">
        <v>294</v>
      </c>
      <c r="B217" t="s">
        <v>295</v>
      </c>
      <c r="C217" t="s">
        <v>205</v>
      </c>
      <c r="D217" s="7">
        <v>615</v>
      </c>
      <c r="E217" s="7"/>
      <c r="F217" s="7">
        <v>891</v>
      </c>
      <c r="G217" s="7">
        <v>1506</v>
      </c>
      <c r="H217" s="7"/>
      <c r="I217" t="s">
        <v>271</v>
      </c>
      <c r="J217" s="7">
        <v>5966</v>
      </c>
      <c r="K217" s="7"/>
      <c r="L217" s="7">
        <v>1437</v>
      </c>
      <c r="M217" s="7">
        <v>7403</v>
      </c>
      <c r="N217" s="7"/>
    </row>
    <row r="218" spans="1:14" x14ac:dyDescent="0.35">
      <c r="A218" t="s">
        <v>294</v>
      </c>
      <c r="B218" t="s">
        <v>295</v>
      </c>
      <c r="C218" t="s">
        <v>254</v>
      </c>
      <c r="D218" s="7">
        <v>163</v>
      </c>
      <c r="E218" s="7"/>
      <c r="F218" s="7">
        <v>68</v>
      </c>
      <c r="G218" s="7">
        <v>231</v>
      </c>
      <c r="H218" s="7"/>
      <c r="I218" t="s">
        <v>273</v>
      </c>
      <c r="J218" s="7">
        <v>106</v>
      </c>
      <c r="K218" s="7"/>
      <c r="L218" s="7">
        <v>132</v>
      </c>
      <c r="M218" s="7">
        <v>238</v>
      </c>
      <c r="N218" s="7"/>
    </row>
    <row r="219" spans="1:14" x14ac:dyDescent="0.35">
      <c r="A219" t="s">
        <v>294</v>
      </c>
      <c r="B219" t="s">
        <v>295</v>
      </c>
      <c r="C219" t="s">
        <v>238</v>
      </c>
      <c r="D219" s="7">
        <v>328</v>
      </c>
      <c r="E219" s="7"/>
      <c r="F219" s="7">
        <v>205</v>
      </c>
      <c r="G219" s="7">
        <v>533</v>
      </c>
      <c r="H219" s="7"/>
      <c r="I219" t="s">
        <v>274</v>
      </c>
      <c r="J219" s="7">
        <v>33665</v>
      </c>
      <c r="K219" s="7"/>
      <c r="L219" s="7">
        <v>16048</v>
      </c>
      <c r="M219" s="7">
        <v>49713</v>
      </c>
      <c r="N219" s="7"/>
    </row>
    <row r="220" spans="1:14" x14ac:dyDescent="0.35">
      <c r="A220" t="s">
        <v>294</v>
      </c>
      <c r="B220" t="s">
        <v>295</v>
      </c>
      <c r="C220" t="s">
        <v>272</v>
      </c>
      <c r="D220" s="7">
        <v>36</v>
      </c>
      <c r="E220" s="7"/>
      <c r="F220" s="7">
        <v>42</v>
      </c>
      <c r="G220" s="7">
        <v>78</v>
      </c>
      <c r="H220" s="7"/>
      <c r="I220" t="s">
        <v>275</v>
      </c>
      <c r="J220" s="7">
        <v>487</v>
      </c>
      <c r="K220" s="7"/>
      <c r="L220" s="7">
        <v>348</v>
      </c>
      <c r="M220" s="7">
        <v>835</v>
      </c>
      <c r="N220" s="7"/>
    </row>
    <row r="221" spans="1:14" x14ac:dyDescent="0.35">
      <c r="A221" t="s">
        <v>294</v>
      </c>
      <c r="B221" t="s">
        <v>295</v>
      </c>
      <c r="C221" t="s">
        <v>286</v>
      </c>
      <c r="D221" s="7">
        <v>4</v>
      </c>
      <c r="E221" s="7"/>
      <c r="F221" s="7">
        <v>3</v>
      </c>
      <c r="G221" s="7">
        <v>7</v>
      </c>
      <c r="H221" s="7"/>
      <c r="I221" t="s">
        <v>277</v>
      </c>
      <c r="J221" s="7">
        <v>77</v>
      </c>
      <c r="K221" s="7"/>
      <c r="L221" s="7">
        <v>52</v>
      </c>
      <c r="M221" s="7">
        <v>129</v>
      </c>
      <c r="N221" s="7"/>
    </row>
    <row r="222" spans="1:14" x14ac:dyDescent="0.35">
      <c r="A222" t="s">
        <v>294</v>
      </c>
      <c r="B222" t="s">
        <v>295</v>
      </c>
      <c r="C222" t="s">
        <v>162</v>
      </c>
      <c r="D222" s="7">
        <v>1601</v>
      </c>
      <c r="E222" s="7"/>
      <c r="F222" s="7">
        <v>850</v>
      </c>
      <c r="G222" s="7">
        <v>2451</v>
      </c>
      <c r="H222" s="7"/>
      <c r="I222" t="s">
        <v>278</v>
      </c>
      <c r="J222" s="7">
        <v>238</v>
      </c>
      <c r="K222" s="7"/>
      <c r="L222" s="7">
        <v>4</v>
      </c>
      <c r="M222" s="7">
        <v>242</v>
      </c>
      <c r="N222" s="7"/>
    </row>
    <row r="223" spans="1:14" x14ac:dyDescent="0.35">
      <c r="A223" t="s">
        <v>294</v>
      </c>
      <c r="B223" t="s">
        <v>295</v>
      </c>
      <c r="C223" t="s">
        <v>284</v>
      </c>
      <c r="D223" s="7">
        <v>5</v>
      </c>
      <c r="E223" s="7"/>
      <c r="F223" s="7">
        <v>13</v>
      </c>
      <c r="G223" s="7">
        <v>18</v>
      </c>
      <c r="H223" s="7"/>
      <c r="I223" t="s">
        <v>279</v>
      </c>
      <c r="J223" s="7">
        <v>220</v>
      </c>
      <c r="K223" s="7"/>
      <c r="L223" s="7">
        <v>46</v>
      </c>
      <c r="M223" s="7">
        <v>266</v>
      </c>
      <c r="N223" s="7"/>
    </row>
    <row r="224" spans="1:14" x14ac:dyDescent="0.35">
      <c r="A224" t="s">
        <v>294</v>
      </c>
      <c r="B224" t="s">
        <v>295</v>
      </c>
      <c r="C224" t="s">
        <v>276</v>
      </c>
      <c r="D224" s="7">
        <v>31</v>
      </c>
      <c r="E224" s="7"/>
      <c r="F224" s="7">
        <v>20</v>
      </c>
      <c r="G224" s="7">
        <v>51</v>
      </c>
      <c r="H224" s="7"/>
      <c r="I224" t="s">
        <v>281</v>
      </c>
      <c r="J224" s="7">
        <v>29</v>
      </c>
      <c r="K224" s="7"/>
      <c r="L224" s="7">
        <v>34</v>
      </c>
      <c r="M224" s="7">
        <v>63</v>
      </c>
      <c r="N224" s="7"/>
    </row>
    <row r="225" spans="1:14" x14ac:dyDescent="0.35">
      <c r="A225" t="s">
        <v>296</v>
      </c>
      <c r="B225" t="s">
        <v>297</v>
      </c>
      <c r="C225" t="s">
        <v>287</v>
      </c>
      <c r="D225" s="7">
        <v>83169</v>
      </c>
      <c r="E225" s="7"/>
      <c r="F225" s="7">
        <v>41822</v>
      </c>
      <c r="G225" s="7">
        <v>124991</v>
      </c>
      <c r="H225" s="7"/>
      <c r="I225" t="s">
        <v>298</v>
      </c>
      <c r="J225" s="7">
        <v>10854</v>
      </c>
      <c r="K225" s="7"/>
      <c r="L225" s="7">
        <v>13362</v>
      </c>
      <c r="M225" s="7">
        <v>24216</v>
      </c>
      <c r="N225" s="7"/>
    </row>
    <row r="226" spans="1:14" x14ac:dyDescent="0.35">
      <c r="A226" t="s">
        <v>296</v>
      </c>
      <c r="B226" t="s">
        <v>297</v>
      </c>
      <c r="C226" t="s">
        <v>288</v>
      </c>
      <c r="D226" s="7">
        <v>402</v>
      </c>
      <c r="E226" s="7"/>
      <c r="F226" s="7">
        <v>468</v>
      </c>
      <c r="G226" s="7">
        <v>870</v>
      </c>
      <c r="H226" s="7"/>
      <c r="I226" t="s">
        <v>299</v>
      </c>
      <c r="J226" s="7">
        <v>10</v>
      </c>
      <c r="K226" s="7"/>
      <c r="L226" s="7"/>
      <c r="M226" s="7">
        <v>10</v>
      </c>
      <c r="N226" s="7"/>
    </row>
    <row r="227" spans="1:14" x14ac:dyDescent="0.35">
      <c r="A227" t="s">
        <v>296</v>
      </c>
      <c r="B227" t="s">
        <v>297</v>
      </c>
      <c r="C227" t="s">
        <v>289</v>
      </c>
      <c r="D227" s="7">
        <v>374397</v>
      </c>
      <c r="E227" s="7"/>
      <c r="F227" s="7">
        <v>4178</v>
      </c>
      <c r="G227" s="7">
        <v>378575</v>
      </c>
      <c r="H227" s="7"/>
      <c r="I227" t="s">
        <v>300</v>
      </c>
      <c r="J227" s="7">
        <v>24</v>
      </c>
      <c r="K227" s="7"/>
      <c r="L227" s="7">
        <v>14</v>
      </c>
      <c r="M227" s="7">
        <v>38</v>
      </c>
      <c r="N227" s="7"/>
    </row>
    <row r="228" spans="1:14" x14ac:dyDescent="0.35">
      <c r="A228" t="s">
        <v>296</v>
      </c>
      <c r="B228" t="s">
        <v>297</v>
      </c>
      <c r="C228" t="s">
        <v>290</v>
      </c>
      <c r="D228" s="7">
        <v>11801</v>
      </c>
      <c r="E228" s="7"/>
      <c r="F228" s="7">
        <v>2565</v>
      </c>
      <c r="G228" s="7">
        <v>14366</v>
      </c>
      <c r="H228" s="7"/>
      <c r="I228" s="18"/>
      <c r="J228" s="19">
        <v>1092865</v>
      </c>
      <c r="K228" s="19">
        <v>41</v>
      </c>
      <c r="L228" s="19">
        <v>386446</v>
      </c>
      <c r="M228" s="19">
        <v>1479352</v>
      </c>
      <c r="N228" s="20"/>
    </row>
    <row r="229" spans="1:14" x14ac:dyDescent="0.35">
      <c r="A229" t="s">
        <v>296</v>
      </c>
      <c r="B229" t="s">
        <v>297</v>
      </c>
      <c r="C229" t="s">
        <v>291</v>
      </c>
      <c r="D229" s="7">
        <v>4927</v>
      </c>
      <c r="E229" s="7"/>
      <c r="F229" s="7">
        <v>1798</v>
      </c>
      <c r="G229" s="7">
        <v>6725</v>
      </c>
      <c r="H229" s="7"/>
    </row>
    <row r="230" spans="1:14" x14ac:dyDescent="0.35">
      <c r="A230" t="s">
        <v>296</v>
      </c>
      <c r="B230" t="s">
        <v>297</v>
      </c>
      <c r="C230" t="s">
        <v>292</v>
      </c>
      <c r="D230" s="7">
        <v>34403</v>
      </c>
      <c r="E230" s="7"/>
      <c r="F230" s="7">
        <v>7561</v>
      </c>
      <c r="G230" s="7">
        <v>41964</v>
      </c>
      <c r="H230" s="7"/>
    </row>
    <row r="231" spans="1:14" x14ac:dyDescent="0.35">
      <c r="A231" t="s">
        <v>296</v>
      </c>
      <c r="B231" t="s">
        <v>297</v>
      </c>
      <c r="C231" t="s">
        <v>293</v>
      </c>
      <c r="D231" s="7">
        <v>3224</v>
      </c>
      <c r="E231" s="7"/>
      <c r="F231" s="7">
        <v>1377</v>
      </c>
      <c r="G231" s="7">
        <v>4601</v>
      </c>
      <c r="H231" s="7"/>
    </row>
    <row r="232" spans="1:14" x14ac:dyDescent="0.35">
      <c r="A232" t="s">
        <v>301</v>
      </c>
      <c r="B232" t="s">
        <v>302</v>
      </c>
      <c r="C232" t="s">
        <v>298</v>
      </c>
      <c r="D232" s="7">
        <v>12390</v>
      </c>
      <c r="E232" s="7"/>
      <c r="F232" s="7">
        <v>14913</v>
      </c>
      <c r="G232" s="7">
        <v>27303</v>
      </c>
      <c r="H232" s="7"/>
    </row>
    <row r="233" spans="1:14" x14ac:dyDescent="0.35">
      <c r="A233" t="s">
        <v>301</v>
      </c>
      <c r="B233" t="s">
        <v>302</v>
      </c>
      <c r="C233" t="s">
        <v>299</v>
      </c>
      <c r="D233" s="7">
        <v>10</v>
      </c>
      <c r="E233" s="7"/>
      <c r="F233" s="7"/>
      <c r="G233" s="7">
        <v>10</v>
      </c>
      <c r="H233" s="7"/>
    </row>
    <row r="234" spans="1:14" x14ac:dyDescent="0.35">
      <c r="A234" t="s">
        <v>303</v>
      </c>
      <c r="B234" t="s">
        <v>304</v>
      </c>
      <c r="C234" t="s">
        <v>300</v>
      </c>
      <c r="D234" s="7">
        <v>24</v>
      </c>
      <c r="E234" s="7"/>
      <c r="F234" s="7">
        <v>14</v>
      </c>
      <c r="G234" s="7">
        <v>38</v>
      </c>
      <c r="H234" s="7"/>
    </row>
    <row r="235" spans="1:14" x14ac:dyDescent="0.35">
      <c r="A235" t="s">
        <v>4</v>
      </c>
      <c r="D235" s="7">
        <v>1134696</v>
      </c>
      <c r="E235" s="7">
        <v>41</v>
      </c>
      <c r="F235" s="7">
        <v>405149</v>
      </c>
      <c r="G235" s="7">
        <v>1539886</v>
      </c>
      <c r="H235" s="7"/>
    </row>
  </sheetData>
  <mergeCells count="4">
    <mergeCell ref="O1:O2"/>
    <mergeCell ref="P1:Q1"/>
    <mergeCell ref="R1:R2"/>
    <mergeCell ref="S1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14BC-F67A-4A3F-90AE-63750CC1C31C}">
  <dimension ref="A1:X193"/>
  <sheetViews>
    <sheetView workbookViewId="0">
      <selection activeCell="E2" sqref="E2"/>
    </sheetView>
  </sheetViews>
  <sheetFormatPr baseColWidth="10" defaultRowHeight="14.5" x14ac:dyDescent="0.35"/>
  <sheetData>
    <row r="1" spans="1:24" x14ac:dyDescent="0.35">
      <c r="A1" s="21" t="s">
        <v>14</v>
      </c>
      <c r="B1" t="s" vm="5">
        <v>15</v>
      </c>
      <c r="C1" s="1"/>
      <c r="D1" s="23"/>
    </row>
    <row r="2" spans="1:24" x14ac:dyDescent="0.35">
      <c r="A2" s="21" t="s">
        <v>18</v>
      </c>
      <c r="B2" t="s" vm="6">
        <v>10</v>
      </c>
      <c r="C2" s="23"/>
      <c r="D2" s="23"/>
    </row>
    <row r="3" spans="1:24" x14ac:dyDescent="0.35">
      <c r="A3" s="21" t="s">
        <v>21</v>
      </c>
      <c r="B3" t="s" vm="7">
        <v>22</v>
      </c>
      <c r="C3" s="23"/>
      <c r="D3" s="23"/>
    </row>
    <row r="4" spans="1:24" ht="15" thickBot="1" x14ac:dyDescent="0.4"/>
    <row r="5" spans="1:24" x14ac:dyDescent="0.35">
      <c r="A5" s="21" t="s">
        <v>27</v>
      </c>
      <c r="D5" s="21" t="s">
        <v>305</v>
      </c>
      <c r="R5" s="6" t="s">
        <v>306</v>
      </c>
      <c r="S5" s="6" t="s">
        <v>307</v>
      </c>
      <c r="T5" s="6"/>
      <c r="U5" s="6"/>
      <c r="V5" s="6"/>
      <c r="W5" s="6" t="s">
        <v>308</v>
      </c>
      <c r="X5" s="6" t="s">
        <v>8</v>
      </c>
    </row>
    <row r="6" spans="1:24" ht="15" thickBot="1" x14ac:dyDescent="0.4">
      <c r="A6" s="21" t="s">
        <v>309</v>
      </c>
      <c r="B6" s="21" t="s">
        <v>310</v>
      </c>
      <c r="C6" s="21" t="s">
        <v>311</v>
      </c>
      <c r="D6" t="s">
        <v>312</v>
      </c>
      <c r="E6" t="s">
        <v>313</v>
      </c>
      <c r="F6" t="s">
        <v>314</v>
      </c>
      <c r="G6" t="s">
        <v>315</v>
      </c>
      <c r="H6" t="s">
        <v>316</v>
      </c>
      <c r="I6" t="s">
        <v>4</v>
      </c>
      <c r="K6" s="2" t="s">
        <v>310</v>
      </c>
      <c r="L6" s="2" t="s">
        <v>312</v>
      </c>
      <c r="M6" s="2" t="s">
        <v>313</v>
      </c>
      <c r="N6" s="2" t="s">
        <v>314</v>
      </c>
      <c r="O6" s="2" t="s">
        <v>315</v>
      </c>
      <c r="P6" s="2" t="s">
        <v>4</v>
      </c>
      <c r="R6" s="10"/>
      <c r="S6" s="24" t="s">
        <v>317</v>
      </c>
      <c r="T6" s="25">
        <v>2018</v>
      </c>
      <c r="U6" s="25">
        <v>2019</v>
      </c>
      <c r="V6" s="24" t="s">
        <v>318</v>
      </c>
      <c r="W6" s="10"/>
      <c r="X6" s="10"/>
    </row>
    <row r="7" spans="1:24" ht="15" thickBot="1" x14ac:dyDescent="0.4">
      <c r="A7" t="s">
        <v>319</v>
      </c>
      <c r="B7" t="s">
        <v>320</v>
      </c>
      <c r="D7" s="7">
        <v>2028</v>
      </c>
      <c r="E7" s="7">
        <v>17832</v>
      </c>
      <c r="F7" s="7">
        <v>104923</v>
      </c>
      <c r="G7" s="7">
        <v>145921</v>
      </c>
      <c r="H7" s="7">
        <v>9195</v>
      </c>
      <c r="I7" s="7">
        <v>279899</v>
      </c>
      <c r="J7" s="7"/>
      <c r="K7" s="22" t="s">
        <v>321</v>
      </c>
      <c r="L7" s="7">
        <v>4882</v>
      </c>
      <c r="M7" s="7">
        <v>44472</v>
      </c>
      <c r="N7" s="7">
        <v>146968</v>
      </c>
      <c r="O7" s="7">
        <v>107026</v>
      </c>
      <c r="P7" s="7">
        <v>303348</v>
      </c>
      <c r="R7" s="15" t="s">
        <v>322</v>
      </c>
      <c r="S7" s="12">
        <f>+L7</f>
        <v>4882</v>
      </c>
      <c r="T7" s="12">
        <f>+M7</f>
        <v>44472</v>
      </c>
      <c r="U7" s="12">
        <f>+N7</f>
        <v>146968</v>
      </c>
      <c r="V7" s="12">
        <f>+O7</f>
        <v>107026</v>
      </c>
      <c r="W7" s="12">
        <f>+P7</f>
        <v>303348</v>
      </c>
      <c r="X7" s="13">
        <f>+W7/$W$46*100</f>
        <v>23.63335070690167</v>
      </c>
    </row>
    <row r="8" spans="1:24" ht="15" thickBot="1" x14ac:dyDescent="0.4">
      <c r="A8" t="s">
        <v>319</v>
      </c>
      <c r="B8" t="s">
        <v>323</v>
      </c>
      <c r="C8" t="s">
        <v>324</v>
      </c>
      <c r="D8" s="7">
        <v>2370</v>
      </c>
      <c r="E8" s="7">
        <v>5899</v>
      </c>
      <c r="F8" s="7">
        <v>14822</v>
      </c>
      <c r="G8" s="7">
        <v>6904</v>
      </c>
      <c r="H8" s="7">
        <v>601</v>
      </c>
      <c r="I8" s="7">
        <v>30596</v>
      </c>
      <c r="J8" s="7"/>
      <c r="K8" s="22" t="s">
        <v>320</v>
      </c>
      <c r="L8" s="7">
        <v>2028</v>
      </c>
      <c r="M8" s="7">
        <v>17826</v>
      </c>
      <c r="N8" s="7">
        <v>104896</v>
      </c>
      <c r="O8" s="7">
        <v>102369</v>
      </c>
      <c r="P8" s="7">
        <v>227119</v>
      </c>
      <c r="R8" s="15" t="s">
        <v>325</v>
      </c>
      <c r="S8" s="12">
        <f t="shared" ref="S8:W46" si="0">+L8</f>
        <v>2028</v>
      </c>
      <c r="T8" s="12">
        <f t="shared" si="0"/>
        <v>17826</v>
      </c>
      <c r="U8" s="12">
        <f t="shared" si="0"/>
        <v>104896</v>
      </c>
      <c r="V8" s="12">
        <f t="shared" si="0"/>
        <v>102369</v>
      </c>
      <c r="W8" s="12">
        <f t="shared" si="0"/>
        <v>227119</v>
      </c>
      <c r="X8" s="13">
        <f t="shared" ref="X8:X46" si="1">+W8/$W$46*100</f>
        <v>17.694472945926133</v>
      </c>
    </row>
    <row r="9" spans="1:24" ht="15" thickBot="1" x14ac:dyDescent="0.4">
      <c r="A9" t="s">
        <v>319</v>
      </c>
      <c r="B9" t="s">
        <v>323</v>
      </c>
      <c r="C9" t="s">
        <v>326</v>
      </c>
      <c r="D9" s="7"/>
      <c r="E9" s="7">
        <v>19</v>
      </c>
      <c r="F9" s="7">
        <v>76</v>
      </c>
      <c r="G9" s="7">
        <v>28</v>
      </c>
      <c r="H9" s="7">
        <v>7</v>
      </c>
      <c r="I9" s="7">
        <v>130</v>
      </c>
      <c r="J9" s="7"/>
      <c r="K9" s="22" t="s">
        <v>327</v>
      </c>
      <c r="L9" s="7">
        <v>4820</v>
      </c>
      <c r="M9" s="7">
        <v>32067</v>
      </c>
      <c r="N9" s="7">
        <v>64305</v>
      </c>
      <c r="O9" s="7">
        <v>38802</v>
      </c>
      <c r="P9" s="7">
        <v>139994</v>
      </c>
      <c r="R9" s="14" t="s">
        <v>328</v>
      </c>
      <c r="S9" s="12">
        <f t="shared" si="0"/>
        <v>4820</v>
      </c>
      <c r="T9" s="12">
        <f t="shared" si="0"/>
        <v>32067</v>
      </c>
      <c r="U9" s="12">
        <f t="shared" si="0"/>
        <v>64305</v>
      </c>
      <c r="V9" s="12">
        <f t="shared" si="0"/>
        <v>38802</v>
      </c>
      <c r="W9" s="12">
        <f t="shared" si="0"/>
        <v>139994</v>
      </c>
      <c r="X9" s="13">
        <f t="shared" si="1"/>
        <v>10.906705496202356</v>
      </c>
    </row>
    <row r="10" spans="1:24" ht="15" thickBot="1" x14ac:dyDescent="0.4">
      <c r="A10" t="s">
        <v>319</v>
      </c>
      <c r="B10" t="s">
        <v>323</v>
      </c>
      <c r="C10" t="s">
        <v>329</v>
      </c>
      <c r="D10" s="7">
        <v>10</v>
      </c>
      <c r="E10" s="7">
        <v>38</v>
      </c>
      <c r="F10" s="7">
        <v>46</v>
      </c>
      <c r="G10" s="7">
        <v>21</v>
      </c>
      <c r="H10" s="7">
        <v>3</v>
      </c>
      <c r="I10" s="7">
        <v>118</v>
      </c>
      <c r="J10" s="7"/>
      <c r="K10" t="s">
        <v>330</v>
      </c>
      <c r="L10" s="7">
        <v>2934</v>
      </c>
      <c r="M10" s="7">
        <v>23277</v>
      </c>
      <c r="N10" s="7">
        <v>58860</v>
      </c>
      <c r="O10" s="7">
        <v>30060</v>
      </c>
      <c r="P10" s="7">
        <v>115131</v>
      </c>
      <c r="R10" s="14" t="s">
        <v>331</v>
      </c>
      <c r="S10" s="12">
        <f t="shared" si="0"/>
        <v>2934</v>
      </c>
      <c r="T10" s="12">
        <f t="shared" si="0"/>
        <v>23277</v>
      </c>
      <c r="U10" s="12">
        <f t="shared" si="0"/>
        <v>58860</v>
      </c>
      <c r="V10" s="12">
        <f t="shared" si="0"/>
        <v>30060</v>
      </c>
      <c r="W10" s="12">
        <f t="shared" si="0"/>
        <v>115131</v>
      </c>
      <c r="X10" s="13">
        <f t="shared" si="1"/>
        <v>8.9696694892872095</v>
      </c>
    </row>
    <row r="11" spans="1:24" ht="15" thickBot="1" x14ac:dyDescent="0.4">
      <c r="A11" t="s">
        <v>319</v>
      </c>
      <c r="B11" t="s">
        <v>323</v>
      </c>
      <c r="C11" t="s">
        <v>332</v>
      </c>
      <c r="D11" s="7">
        <v>5</v>
      </c>
      <c r="E11" s="7">
        <v>7</v>
      </c>
      <c r="F11" s="7">
        <v>59</v>
      </c>
      <c r="G11" s="7">
        <v>57</v>
      </c>
      <c r="H11" s="7"/>
      <c r="I11" s="7">
        <v>128</v>
      </c>
      <c r="J11" s="7"/>
      <c r="K11" s="22" t="s">
        <v>333</v>
      </c>
      <c r="L11" s="7">
        <v>1011</v>
      </c>
      <c r="M11" s="7">
        <v>5853</v>
      </c>
      <c r="N11" s="7">
        <v>22710</v>
      </c>
      <c r="O11" s="7">
        <v>15213</v>
      </c>
      <c r="P11" s="7">
        <v>44787</v>
      </c>
      <c r="R11" s="15" t="s">
        <v>334</v>
      </c>
      <c r="S11" s="12">
        <f t="shared" si="0"/>
        <v>1011</v>
      </c>
      <c r="T11" s="12">
        <f t="shared" si="0"/>
        <v>5853</v>
      </c>
      <c r="U11" s="12">
        <f t="shared" si="0"/>
        <v>22710</v>
      </c>
      <c r="V11" s="12">
        <f t="shared" si="0"/>
        <v>15213</v>
      </c>
      <c r="W11" s="12">
        <f t="shared" si="0"/>
        <v>44787</v>
      </c>
      <c r="X11" s="13">
        <f t="shared" si="1"/>
        <v>3.4892825339544187</v>
      </c>
    </row>
    <row r="12" spans="1:24" ht="15" thickBot="1" x14ac:dyDescent="0.4">
      <c r="A12" t="s">
        <v>319</v>
      </c>
      <c r="B12" t="s">
        <v>323</v>
      </c>
      <c r="C12" t="s">
        <v>335</v>
      </c>
      <c r="D12" s="7">
        <v>8</v>
      </c>
      <c r="E12" s="7">
        <v>89</v>
      </c>
      <c r="F12" s="7">
        <v>95</v>
      </c>
      <c r="G12" s="7">
        <v>113</v>
      </c>
      <c r="H12" s="7">
        <v>8</v>
      </c>
      <c r="I12" s="7">
        <v>313</v>
      </c>
      <c r="J12" s="7"/>
      <c r="K12" s="22" t="s">
        <v>336</v>
      </c>
      <c r="L12" s="7">
        <v>1151</v>
      </c>
      <c r="M12" s="7">
        <v>12058</v>
      </c>
      <c r="N12" s="7">
        <v>19117</v>
      </c>
      <c r="O12" s="7">
        <v>9374</v>
      </c>
      <c r="P12" s="7">
        <v>41700</v>
      </c>
      <c r="R12" s="15" t="s">
        <v>337</v>
      </c>
      <c r="S12" s="12">
        <f t="shared" si="0"/>
        <v>1151</v>
      </c>
      <c r="T12" s="12">
        <f t="shared" si="0"/>
        <v>12058</v>
      </c>
      <c r="U12" s="12">
        <f t="shared" si="0"/>
        <v>19117</v>
      </c>
      <c r="V12" s="12">
        <f t="shared" si="0"/>
        <v>9374</v>
      </c>
      <c r="W12" s="12">
        <f t="shared" si="0"/>
        <v>41700</v>
      </c>
      <c r="X12" s="13">
        <f t="shared" si="1"/>
        <v>3.2487793704847223</v>
      </c>
    </row>
    <row r="13" spans="1:24" ht="15" thickBot="1" x14ac:dyDescent="0.4">
      <c r="A13" t="s">
        <v>319</v>
      </c>
      <c r="B13" t="s">
        <v>323</v>
      </c>
      <c r="C13" t="s">
        <v>338</v>
      </c>
      <c r="D13" s="7">
        <v>62</v>
      </c>
      <c r="E13" s="7">
        <v>70</v>
      </c>
      <c r="F13" s="7">
        <v>240</v>
      </c>
      <c r="G13" s="7">
        <v>50</v>
      </c>
      <c r="H13" s="7">
        <v>3</v>
      </c>
      <c r="I13" s="7">
        <v>425</v>
      </c>
      <c r="J13" s="7"/>
      <c r="K13" s="22" t="s">
        <v>339</v>
      </c>
      <c r="L13" s="7">
        <v>492</v>
      </c>
      <c r="M13" s="7">
        <v>3255</v>
      </c>
      <c r="N13" s="7">
        <v>19906</v>
      </c>
      <c r="O13" s="7">
        <v>15061</v>
      </c>
      <c r="P13" s="7">
        <v>38714</v>
      </c>
      <c r="R13" s="14" t="s">
        <v>340</v>
      </c>
      <c r="S13" s="12">
        <f t="shared" si="0"/>
        <v>492</v>
      </c>
      <c r="T13" s="12">
        <f t="shared" si="0"/>
        <v>3255</v>
      </c>
      <c r="U13" s="12">
        <f t="shared" si="0"/>
        <v>19906</v>
      </c>
      <c r="V13" s="12">
        <f t="shared" si="0"/>
        <v>15061</v>
      </c>
      <c r="W13" s="12">
        <f t="shared" si="0"/>
        <v>38714</v>
      </c>
      <c r="X13" s="13">
        <f t="shared" si="1"/>
        <v>3.0161449532121236</v>
      </c>
    </row>
    <row r="14" spans="1:24" ht="15" thickBot="1" x14ac:dyDescent="0.4">
      <c r="A14" t="s">
        <v>319</v>
      </c>
      <c r="B14" t="s">
        <v>323</v>
      </c>
      <c r="C14" t="s">
        <v>341</v>
      </c>
      <c r="D14" s="7"/>
      <c r="E14" s="7">
        <v>184</v>
      </c>
      <c r="F14" s="7">
        <v>167</v>
      </c>
      <c r="G14" s="7">
        <v>25</v>
      </c>
      <c r="H14" s="7"/>
      <c r="I14" s="7">
        <v>376</v>
      </c>
      <c r="J14" s="7"/>
      <c r="K14" s="22" t="s">
        <v>342</v>
      </c>
      <c r="L14" s="7">
        <v>2316</v>
      </c>
      <c r="M14" s="7">
        <v>10138</v>
      </c>
      <c r="N14" s="7">
        <v>15268</v>
      </c>
      <c r="O14" s="7">
        <v>10069</v>
      </c>
      <c r="P14" s="7">
        <v>37791</v>
      </c>
      <c r="R14" s="14" t="s">
        <v>343</v>
      </c>
      <c r="S14" s="12">
        <f t="shared" si="0"/>
        <v>2316</v>
      </c>
      <c r="T14" s="12">
        <f t="shared" si="0"/>
        <v>10138</v>
      </c>
      <c r="U14" s="12">
        <f t="shared" si="0"/>
        <v>15268</v>
      </c>
      <c r="V14" s="12">
        <f t="shared" si="0"/>
        <v>10069</v>
      </c>
      <c r="W14" s="12">
        <f t="shared" si="0"/>
        <v>37791</v>
      </c>
      <c r="X14" s="13">
        <f t="shared" si="1"/>
        <v>2.9442355201436006</v>
      </c>
    </row>
    <row r="15" spans="1:24" ht="15" thickBot="1" x14ac:dyDescent="0.4">
      <c r="A15" t="s">
        <v>319</v>
      </c>
      <c r="B15" t="s">
        <v>323</v>
      </c>
      <c r="C15" t="s">
        <v>344</v>
      </c>
      <c r="D15" s="7">
        <v>86</v>
      </c>
      <c r="E15" s="7">
        <v>80</v>
      </c>
      <c r="F15" s="7">
        <v>511</v>
      </c>
      <c r="G15" s="7">
        <v>587</v>
      </c>
      <c r="H15" s="7">
        <v>25</v>
      </c>
      <c r="I15" s="7">
        <v>1289</v>
      </c>
      <c r="J15" s="7"/>
      <c r="K15" t="s">
        <v>324</v>
      </c>
      <c r="L15" s="7">
        <v>2370</v>
      </c>
      <c r="M15" s="7">
        <v>5899</v>
      </c>
      <c r="N15" s="7">
        <v>14819</v>
      </c>
      <c r="O15" s="7">
        <v>5231</v>
      </c>
      <c r="P15" s="7">
        <v>28319</v>
      </c>
      <c r="R15" s="15" t="s">
        <v>345</v>
      </c>
      <c r="S15" s="12">
        <f t="shared" si="0"/>
        <v>2370</v>
      </c>
      <c r="T15" s="12">
        <f t="shared" si="0"/>
        <v>5899</v>
      </c>
      <c r="U15" s="12">
        <f t="shared" si="0"/>
        <v>14819</v>
      </c>
      <c r="V15" s="12">
        <f t="shared" si="0"/>
        <v>5231</v>
      </c>
      <c r="W15" s="12">
        <f t="shared" si="0"/>
        <v>28319</v>
      </c>
      <c r="X15" s="13">
        <f t="shared" si="1"/>
        <v>2.2062873619366155</v>
      </c>
    </row>
    <row r="16" spans="1:24" ht="15" thickBot="1" x14ac:dyDescent="0.4">
      <c r="A16" t="s">
        <v>319</v>
      </c>
      <c r="B16" t="s">
        <v>323</v>
      </c>
      <c r="C16" t="s">
        <v>346</v>
      </c>
      <c r="D16" s="7">
        <v>7</v>
      </c>
      <c r="E16" s="7">
        <v>73</v>
      </c>
      <c r="F16" s="7">
        <v>211</v>
      </c>
      <c r="G16" s="7">
        <v>45</v>
      </c>
      <c r="H16" s="7">
        <v>6</v>
      </c>
      <c r="I16" s="7">
        <v>342</v>
      </c>
      <c r="J16" s="7"/>
      <c r="K16" t="s">
        <v>347</v>
      </c>
      <c r="L16" s="7">
        <v>807</v>
      </c>
      <c r="M16" s="7">
        <v>5161</v>
      </c>
      <c r="N16" s="7">
        <v>12644</v>
      </c>
      <c r="O16" s="7">
        <v>9384</v>
      </c>
      <c r="P16" s="7">
        <v>27996</v>
      </c>
      <c r="R16" s="15" t="s">
        <v>348</v>
      </c>
      <c r="S16" s="12">
        <f t="shared" si="0"/>
        <v>807</v>
      </c>
      <c r="T16" s="12">
        <f t="shared" si="0"/>
        <v>5161</v>
      </c>
      <c r="U16" s="12">
        <f t="shared" si="0"/>
        <v>12644</v>
      </c>
      <c r="V16" s="12">
        <f t="shared" si="0"/>
        <v>9384</v>
      </c>
      <c r="W16" s="12">
        <f t="shared" si="0"/>
        <v>27996</v>
      </c>
      <c r="X16" s="13">
        <f t="shared" si="1"/>
        <v>2.1811229557815417</v>
      </c>
    </row>
    <row r="17" spans="1:24" ht="15" thickBot="1" x14ac:dyDescent="0.4">
      <c r="A17" t="s">
        <v>319</v>
      </c>
      <c r="B17" t="s">
        <v>323</v>
      </c>
      <c r="C17" t="s">
        <v>349</v>
      </c>
      <c r="D17" s="7">
        <v>11</v>
      </c>
      <c r="E17" s="7">
        <v>9</v>
      </c>
      <c r="F17" s="7">
        <v>9</v>
      </c>
      <c r="G17" s="7">
        <v>8</v>
      </c>
      <c r="H17" s="7"/>
      <c r="I17" s="7">
        <v>37</v>
      </c>
      <c r="J17" s="7"/>
      <c r="K17" t="s">
        <v>350</v>
      </c>
      <c r="L17" s="7">
        <v>285</v>
      </c>
      <c r="M17" s="7">
        <v>1156</v>
      </c>
      <c r="N17" s="7">
        <v>15019</v>
      </c>
      <c r="O17" s="7">
        <v>8568</v>
      </c>
      <c r="P17" s="7">
        <v>25028</v>
      </c>
      <c r="R17" s="15" t="s">
        <v>351</v>
      </c>
      <c r="S17" s="12">
        <f t="shared" si="0"/>
        <v>285</v>
      </c>
      <c r="T17" s="12">
        <f t="shared" si="0"/>
        <v>1156</v>
      </c>
      <c r="U17" s="12">
        <f t="shared" si="0"/>
        <v>15019</v>
      </c>
      <c r="V17" s="12">
        <f t="shared" si="0"/>
        <v>8568</v>
      </c>
      <c r="W17" s="12">
        <f t="shared" si="0"/>
        <v>25028</v>
      </c>
      <c r="X17" s="13">
        <f t="shared" si="1"/>
        <v>1.9498908893163462</v>
      </c>
    </row>
    <row r="18" spans="1:24" ht="15" thickBot="1" x14ac:dyDescent="0.4">
      <c r="A18" t="s">
        <v>319</v>
      </c>
      <c r="B18" t="s">
        <v>323</v>
      </c>
      <c r="C18" t="s">
        <v>352</v>
      </c>
      <c r="D18" s="7"/>
      <c r="E18" s="7">
        <v>1</v>
      </c>
      <c r="F18" s="7"/>
      <c r="G18" s="7">
        <v>1</v>
      </c>
      <c r="H18" s="7"/>
      <c r="I18" s="7">
        <v>2</v>
      </c>
      <c r="J18" s="7"/>
      <c r="K18" s="22" t="s">
        <v>353</v>
      </c>
      <c r="L18" s="7">
        <v>1080</v>
      </c>
      <c r="M18" s="7">
        <v>2835</v>
      </c>
      <c r="N18" s="7">
        <v>11199</v>
      </c>
      <c r="O18" s="7">
        <v>6814</v>
      </c>
      <c r="P18" s="7">
        <v>21928</v>
      </c>
      <c r="R18" s="15" t="s">
        <v>354</v>
      </c>
      <c r="S18" s="12">
        <f t="shared" si="0"/>
        <v>1080</v>
      </c>
      <c r="T18" s="12">
        <f t="shared" si="0"/>
        <v>2835</v>
      </c>
      <c r="U18" s="12">
        <f t="shared" si="0"/>
        <v>11199</v>
      </c>
      <c r="V18" s="12">
        <f t="shared" si="0"/>
        <v>6814</v>
      </c>
      <c r="W18" s="12">
        <f t="shared" si="0"/>
        <v>21928</v>
      </c>
      <c r="X18" s="13">
        <f t="shared" si="1"/>
        <v>1.7083749169301918</v>
      </c>
    </row>
    <row r="19" spans="1:24" ht="15" thickBot="1" x14ac:dyDescent="0.4">
      <c r="A19" t="s">
        <v>319</v>
      </c>
      <c r="B19" t="s">
        <v>323</v>
      </c>
      <c r="C19" t="s">
        <v>355</v>
      </c>
      <c r="D19" s="7">
        <v>2</v>
      </c>
      <c r="E19" s="7">
        <v>10</v>
      </c>
      <c r="F19" s="7">
        <v>104</v>
      </c>
      <c r="G19" s="7">
        <v>60</v>
      </c>
      <c r="H19" s="7"/>
      <c r="I19" s="7">
        <v>176</v>
      </c>
      <c r="J19" s="7"/>
      <c r="K19" s="22" t="s">
        <v>323</v>
      </c>
      <c r="L19" s="7">
        <v>3301</v>
      </c>
      <c r="M19" s="7">
        <v>7602</v>
      </c>
      <c r="N19" s="7">
        <v>8165</v>
      </c>
      <c r="O19" s="7">
        <v>2261</v>
      </c>
      <c r="P19" s="7">
        <v>21329</v>
      </c>
      <c r="R19" s="14" t="s">
        <v>356</v>
      </c>
      <c r="S19" s="12">
        <f t="shared" si="0"/>
        <v>3301</v>
      </c>
      <c r="T19" s="12">
        <f t="shared" si="0"/>
        <v>7602</v>
      </c>
      <c r="U19" s="12">
        <f t="shared" si="0"/>
        <v>8165</v>
      </c>
      <c r="V19" s="12">
        <f t="shared" si="0"/>
        <v>2261</v>
      </c>
      <c r="W19" s="12">
        <f t="shared" si="0"/>
        <v>21329</v>
      </c>
      <c r="X19" s="13">
        <f t="shared" si="1"/>
        <v>1.6617077983949315</v>
      </c>
    </row>
    <row r="20" spans="1:24" ht="15" thickBot="1" x14ac:dyDescent="0.4">
      <c r="A20" t="s">
        <v>319</v>
      </c>
      <c r="B20" t="s">
        <v>323</v>
      </c>
      <c r="C20" t="s">
        <v>357</v>
      </c>
      <c r="D20" s="7">
        <v>7</v>
      </c>
      <c r="E20" s="7">
        <v>25</v>
      </c>
      <c r="F20" s="7">
        <v>124</v>
      </c>
      <c r="G20" s="7">
        <v>44</v>
      </c>
      <c r="H20" s="7">
        <v>1</v>
      </c>
      <c r="I20" s="7">
        <v>201</v>
      </c>
      <c r="J20" s="7"/>
      <c r="K20" s="22" t="s">
        <v>358</v>
      </c>
      <c r="L20" s="7">
        <v>1</v>
      </c>
      <c r="M20" s="7">
        <v>1580</v>
      </c>
      <c r="N20" s="7">
        <v>12646</v>
      </c>
      <c r="O20" s="7">
        <v>6740</v>
      </c>
      <c r="P20" s="7">
        <v>20967</v>
      </c>
      <c r="R20" s="14" t="s">
        <v>359</v>
      </c>
      <c r="S20" s="12">
        <f t="shared" si="0"/>
        <v>1</v>
      </c>
      <c r="T20" s="12">
        <f t="shared" si="0"/>
        <v>1580</v>
      </c>
      <c r="U20" s="12">
        <f t="shared" si="0"/>
        <v>12646</v>
      </c>
      <c r="V20" s="12">
        <f t="shared" si="0"/>
        <v>6740</v>
      </c>
      <c r="W20" s="12">
        <f t="shared" si="0"/>
        <v>20967</v>
      </c>
      <c r="X20" s="13">
        <f t="shared" si="1"/>
        <v>1.6335049654904839</v>
      </c>
    </row>
    <row r="21" spans="1:24" ht="15" thickBot="1" x14ac:dyDescent="0.4">
      <c r="A21" t="s">
        <v>319</v>
      </c>
      <c r="B21" t="s">
        <v>323</v>
      </c>
      <c r="C21" t="s">
        <v>360</v>
      </c>
      <c r="D21" s="7">
        <v>17</v>
      </c>
      <c r="E21" s="7">
        <v>232</v>
      </c>
      <c r="F21" s="7">
        <v>295</v>
      </c>
      <c r="G21" s="7">
        <v>230</v>
      </c>
      <c r="H21" s="7">
        <v>4</v>
      </c>
      <c r="I21" s="7">
        <v>778</v>
      </c>
      <c r="J21" s="7"/>
      <c r="K21" s="22" t="s">
        <v>361</v>
      </c>
      <c r="L21" s="7">
        <v>827</v>
      </c>
      <c r="M21" s="7">
        <v>5092</v>
      </c>
      <c r="N21" s="7">
        <v>5708</v>
      </c>
      <c r="O21" s="7">
        <v>2748</v>
      </c>
      <c r="P21" s="7">
        <v>14375</v>
      </c>
      <c r="R21" s="14" t="s">
        <v>362</v>
      </c>
      <c r="S21" s="12">
        <f t="shared" si="0"/>
        <v>827</v>
      </c>
      <c r="T21" s="12">
        <f t="shared" si="0"/>
        <v>5092</v>
      </c>
      <c r="U21" s="12">
        <f t="shared" si="0"/>
        <v>5708</v>
      </c>
      <c r="V21" s="12">
        <f t="shared" si="0"/>
        <v>2748</v>
      </c>
      <c r="W21" s="12">
        <f t="shared" si="0"/>
        <v>14375</v>
      </c>
      <c r="X21" s="13">
        <f t="shared" si="1"/>
        <v>1.1199329364680548</v>
      </c>
    </row>
    <row r="22" spans="1:24" ht="15" thickBot="1" x14ac:dyDescent="0.4">
      <c r="A22" t="s">
        <v>319</v>
      </c>
      <c r="B22" t="s">
        <v>323</v>
      </c>
      <c r="C22" t="s">
        <v>363</v>
      </c>
      <c r="D22" s="7">
        <v>149</v>
      </c>
      <c r="E22" s="7">
        <v>286</v>
      </c>
      <c r="F22" s="7">
        <v>138</v>
      </c>
      <c r="G22" s="7">
        <v>18</v>
      </c>
      <c r="H22" s="7">
        <v>2</v>
      </c>
      <c r="I22" s="7">
        <v>593</v>
      </c>
      <c r="J22" s="7"/>
      <c r="K22" s="22" t="s">
        <v>364</v>
      </c>
      <c r="L22" s="7">
        <v>387</v>
      </c>
      <c r="M22" s="7">
        <v>1280</v>
      </c>
      <c r="N22" s="7">
        <v>7188</v>
      </c>
      <c r="O22" s="7">
        <v>5291</v>
      </c>
      <c r="P22" s="7">
        <v>14146</v>
      </c>
      <c r="R22" s="14" t="s">
        <v>365</v>
      </c>
      <c r="S22" s="12">
        <f t="shared" si="0"/>
        <v>387</v>
      </c>
      <c r="T22" s="12">
        <f t="shared" si="0"/>
        <v>1280</v>
      </c>
      <c r="U22" s="12">
        <f t="shared" si="0"/>
        <v>7188</v>
      </c>
      <c r="V22" s="12">
        <f t="shared" si="0"/>
        <v>5291</v>
      </c>
      <c r="W22" s="12">
        <f t="shared" si="0"/>
        <v>14146</v>
      </c>
      <c r="X22" s="13">
        <f t="shared" si="1"/>
        <v>1.1020919178627551</v>
      </c>
    </row>
    <row r="23" spans="1:24" ht="15" thickBot="1" x14ac:dyDescent="0.4">
      <c r="A23" t="s">
        <v>319</v>
      </c>
      <c r="B23" t="s">
        <v>323</v>
      </c>
      <c r="C23" t="s">
        <v>366</v>
      </c>
      <c r="D23" s="7">
        <v>4</v>
      </c>
      <c r="E23" s="7">
        <v>6</v>
      </c>
      <c r="F23" s="7">
        <v>47</v>
      </c>
      <c r="G23" s="7">
        <v>13</v>
      </c>
      <c r="H23" s="7">
        <v>1</v>
      </c>
      <c r="I23" s="7">
        <v>71</v>
      </c>
      <c r="J23" s="7"/>
      <c r="K23" s="22" t="s">
        <v>367</v>
      </c>
      <c r="L23" s="7">
        <v>135</v>
      </c>
      <c r="M23" s="7">
        <v>937</v>
      </c>
      <c r="N23" s="7">
        <v>6425</v>
      </c>
      <c r="O23" s="7">
        <v>4551</v>
      </c>
      <c r="P23" s="7">
        <v>12048</v>
      </c>
      <c r="R23" s="15" t="s">
        <v>368</v>
      </c>
      <c r="S23" s="12">
        <f t="shared" si="0"/>
        <v>135</v>
      </c>
      <c r="T23" s="12">
        <f t="shared" si="0"/>
        <v>937</v>
      </c>
      <c r="U23" s="12">
        <f t="shared" si="0"/>
        <v>6425</v>
      </c>
      <c r="V23" s="12">
        <f t="shared" si="0"/>
        <v>4551</v>
      </c>
      <c r="W23" s="12">
        <f t="shared" si="0"/>
        <v>12048</v>
      </c>
      <c r="X23" s="13">
        <f t="shared" si="1"/>
        <v>0.9386401404220609</v>
      </c>
    </row>
    <row r="24" spans="1:24" ht="15" thickBot="1" x14ac:dyDescent="0.4">
      <c r="A24" t="s">
        <v>319</v>
      </c>
      <c r="B24" t="s">
        <v>323</v>
      </c>
      <c r="C24" t="s">
        <v>369</v>
      </c>
      <c r="D24" s="7">
        <v>2</v>
      </c>
      <c r="E24" s="7">
        <v>364</v>
      </c>
      <c r="F24" s="7">
        <v>1208</v>
      </c>
      <c r="G24" s="7">
        <v>555</v>
      </c>
      <c r="H24" s="7">
        <v>9</v>
      </c>
      <c r="I24" s="7">
        <v>2138</v>
      </c>
      <c r="J24" s="7"/>
      <c r="K24" s="22" t="s">
        <v>370</v>
      </c>
      <c r="L24" s="7">
        <v>403</v>
      </c>
      <c r="M24" s="7">
        <v>2446</v>
      </c>
      <c r="N24" s="7">
        <v>4546</v>
      </c>
      <c r="O24" s="7">
        <v>4523</v>
      </c>
      <c r="P24" s="7">
        <v>11918</v>
      </c>
      <c r="R24" s="15" t="s">
        <v>371</v>
      </c>
      <c r="S24" s="12">
        <f t="shared" si="0"/>
        <v>403</v>
      </c>
      <c r="T24" s="12">
        <f t="shared" si="0"/>
        <v>2446</v>
      </c>
      <c r="U24" s="12">
        <f t="shared" si="0"/>
        <v>4546</v>
      </c>
      <c r="V24" s="12">
        <f t="shared" si="0"/>
        <v>4523</v>
      </c>
      <c r="W24" s="12">
        <f t="shared" si="0"/>
        <v>11918</v>
      </c>
      <c r="X24" s="13">
        <f t="shared" si="1"/>
        <v>0.92851205125748015</v>
      </c>
    </row>
    <row r="25" spans="1:24" ht="15" thickBot="1" x14ac:dyDescent="0.4">
      <c r="A25" t="s">
        <v>319</v>
      </c>
      <c r="B25" t="s">
        <v>323</v>
      </c>
      <c r="C25" t="s">
        <v>372</v>
      </c>
      <c r="D25" s="7">
        <v>21</v>
      </c>
      <c r="E25" s="7">
        <v>27</v>
      </c>
      <c r="F25" s="7">
        <v>27</v>
      </c>
      <c r="G25" s="7">
        <v>5</v>
      </c>
      <c r="H25" s="7"/>
      <c r="I25" s="7">
        <v>80</v>
      </c>
      <c r="J25" s="7"/>
      <c r="K25" s="22" t="s">
        <v>373</v>
      </c>
      <c r="L25" s="7">
        <v>18</v>
      </c>
      <c r="M25" s="7">
        <v>787</v>
      </c>
      <c r="N25" s="7">
        <v>5028</v>
      </c>
      <c r="O25" s="7">
        <v>5291</v>
      </c>
      <c r="P25" s="7">
        <v>11124</v>
      </c>
      <c r="R25" s="15" t="s">
        <v>374</v>
      </c>
      <c r="S25" s="12">
        <f t="shared" si="0"/>
        <v>18</v>
      </c>
      <c r="T25" s="12">
        <f t="shared" si="0"/>
        <v>787</v>
      </c>
      <c r="U25" s="12">
        <f t="shared" si="0"/>
        <v>5028</v>
      </c>
      <c r="V25" s="12">
        <f t="shared" si="0"/>
        <v>5291</v>
      </c>
      <c r="W25" s="12">
        <f t="shared" si="0"/>
        <v>11124</v>
      </c>
      <c r="X25" s="13">
        <f t="shared" si="1"/>
        <v>0.86665279897534897</v>
      </c>
    </row>
    <row r="26" spans="1:24" ht="15" thickBot="1" x14ac:dyDescent="0.4">
      <c r="A26" t="s">
        <v>319</v>
      </c>
      <c r="B26" t="s">
        <v>323</v>
      </c>
      <c r="C26" t="s">
        <v>375</v>
      </c>
      <c r="D26" s="7">
        <v>10</v>
      </c>
      <c r="E26" s="7">
        <v>73</v>
      </c>
      <c r="F26" s="7">
        <v>483</v>
      </c>
      <c r="G26" s="7">
        <v>489</v>
      </c>
      <c r="H26" s="7"/>
      <c r="I26" s="7">
        <v>1055</v>
      </c>
      <c r="J26" s="7"/>
      <c r="K26" s="22" t="s">
        <v>376</v>
      </c>
      <c r="L26" s="7">
        <v>103</v>
      </c>
      <c r="M26" s="7">
        <v>696</v>
      </c>
      <c r="N26" s="7">
        <v>5118</v>
      </c>
      <c r="O26" s="7">
        <v>3849</v>
      </c>
      <c r="P26" s="7">
        <v>9766</v>
      </c>
      <c r="R26" s="14" t="s">
        <v>377</v>
      </c>
      <c r="S26" s="12">
        <f t="shared" si="0"/>
        <v>103</v>
      </c>
      <c r="T26" s="12">
        <f t="shared" si="0"/>
        <v>696</v>
      </c>
      <c r="U26" s="12">
        <f t="shared" si="0"/>
        <v>5118</v>
      </c>
      <c r="V26" s="12">
        <f t="shared" si="0"/>
        <v>3849</v>
      </c>
      <c r="W26" s="12">
        <f t="shared" si="0"/>
        <v>9766</v>
      </c>
      <c r="X26" s="13">
        <f t="shared" si="1"/>
        <v>0.76085322139457556</v>
      </c>
    </row>
    <row r="27" spans="1:24" ht="15" thickBot="1" x14ac:dyDescent="0.4">
      <c r="A27" t="s">
        <v>319</v>
      </c>
      <c r="B27" t="s">
        <v>323</v>
      </c>
      <c r="C27" t="s">
        <v>378</v>
      </c>
      <c r="D27" s="7">
        <v>2866</v>
      </c>
      <c r="E27" s="7">
        <v>5980</v>
      </c>
      <c r="F27" s="7">
        <v>4267</v>
      </c>
      <c r="G27" s="7">
        <v>1153</v>
      </c>
      <c r="H27" s="7">
        <v>165</v>
      </c>
      <c r="I27" s="7">
        <v>14431</v>
      </c>
      <c r="J27" s="7"/>
      <c r="K27" t="s">
        <v>379</v>
      </c>
      <c r="L27" s="7">
        <v>201</v>
      </c>
      <c r="M27" s="7">
        <v>1476</v>
      </c>
      <c r="N27" s="7">
        <v>3634</v>
      </c>
      <c r="O27" s="7">
        <v>2875</v>
      </c>
      <c r="P27" s="7">
        <v>8186</v>
      </c>
      <c r="R27" s="14" t="s">
        <v>380</v>
      </c>
      <c r="S27" s="12">
        <f t="shared" si="0"/>
        <v>201</v>
      </c>
      <c r="T27" s="12">
        <f t="shared" si="0"/>
        <v>1476</v>
      </c>
      <c r="U27" s="12">
        <f t="shared" si="0"/>
        <v>3634</v>
      </c>
      <c r="V27" s="12">
        <f t="shared" si="0"/>
        <v>2875</v>
      </c>
      <c r="W27" s="12">
        <f t="shared" si="0"/>
        <v>8186</v>
      </c>
      <c r="X27" s="13">
        <f t="shared" si="1"/>
        <v>0.63775798385582583</v>
      </c>
    </row>
    <row r="28" spans="1:24" ht="15" thickBot="1" x14ac:dyDescent="0.4">
      <c r="A28" t="s">
        <v>319</v>
      </c>
      <c r="B28" t="s">
        <v>323</v>
      </c>
      <c r="C28" t="s">
        <v>381</v>
      </c>
      <c r="D28" s="7">
        <v>32</v>
      </c>
      <c r="E28" s="7">
        <v>15</v>
      </c>
      <c r="F28" s="7">
        <v>7</v>
      </c>
      <c r="G28" s="7">
        <v>8</v>
      </c>
      <c r="H28" s="7">
        <v>3</v>
      </c>
      <c r="I28" s="7">
        <v>65</v>
      </c>
      <c r="J28" s="7"/>
      <c r="K28" s="22" t="s">
        <v>382</v>
      </c>
      <c r="L28" s="7">
        <v>30</v>
      </c>
      <c r="M28" s="7">
        <v>206</v>
      </c>
      <c r="N28" s="7">
        <v>2756</v>
      </c>
      <c r="O28" s="7">
        <v>4193</v>
      </c>
      <c r="P28" s="7">
        <v>7185</v>
      </c>
      <c r="R28" s="14" t="s">
        <v>383</v>
      </c>
      <c r="S28" s="12">
        <f t="shared" si="0"/>
        <v>30</v>
      </c>
      <c r="T28" s="12">
        <f t="shared" si="0"/>
        <v>206</v>
      </c>
      <c r="U28" s="12">
        <f t="shared" si="0"/>
        <v>2756</v>
      </c>
      <c r="V28" s="12">
        <f t="shared" si="0"/>
        <v>4193</v>
      </c>
      <c r="W28" s="12">
        <f t="shared" si="0"/>
        <v>7185</v>
      </c>
      <c r="X28" s="13">
        <f t="shared" si="1"/>
        <v>0.55977169728855469</v>
      </c>
    </row>
    <row r="29" spans="1:24" ht="15" thickBot="1" x14ac:dyDescent="0.4">
      <c r="A29" t="s">
        <v>319</v>
      </c>
      <c r="B29" t="s">
        <v>323</v>
      </c>
      <c r="C29" t="s">
        <v>384</v>
      </c>
      <c r="D29" s="7">
        <v>1</v>
      </c>
      <c r="E29" s="7">
        <v>9</v>
      </c>
      <c r="F29" s="7">
        <v>12</v>
      </c>
      <c r="G29" s="7">
        <v>4</v>
      </c>
      <c r="H29" s="7">
        <v>1</v>
      </c>
      <c r="I29" s="7">
        <v>27</v>
      </c>
      <c r="J29" s="7"/>
      <c r="K29" s="22" t="s">
        <v>385</v>
      </c>
      <c r="L29" s="7">
        <v>136</v>
      </c>
      <c r="M29" s="7">
        <v>805</v>
      </c>
      <c r="N29" s="7">
        <v>2899</v>
      </c>
      <c r="O29" s="7">
        <v>2135</v>
      </c>
      <c r="P29" s="7">
        <v>5975</v>
      </c>
      <c r="R29" s="15" t="s">
        <v>386</v>
      </c>
      <c r="S29" s="12">
        <f t="shared" si="0"/>
        <v>136</v>
      </c>
      <c r="T29" s="12">
        <f t="shared" si="0"/>
        <v>805</v>
      </c>
      <c r="U29" s="12">
        <f t="shared" si="0"/>
        <v>2899</v>
      </c>
      <c r="V29" s="12">
        <f t="shared" si="0"/>
        <v>2135</v>
      </c>
      <c r="W29" s="12">
        <f t="shared" si="0"/>
        <v>5975</v>
      </c>
      <c r="X29" s="13">
        <f t="shared" si="1"/>
        <v>0.46550255967976539</v>
      </c>
    </row>
    <row r="30" spans="1:24" ht="15" thickBot="1" x14ac:dyDescent="0.4">
      <c r="A30" t="s">
        <v>319</v>
      </c>
      <c r="B30" t="s">
        <v>323</v>
      </c>
      <c r="C30" t="s">
        <v>387</v>
      </c>
      <c r="D30" s="7">
        <v>1</v>
      </c>
      <c r="E30" s="7">
        <v>5</v>
      </c>
      <c r="F30" s="7">
        <v>38</v>
      </c>
      <c r="G30" s="7">
        <v>7</v>
      </c>
      <c r="H30" s="7"/>
      <c r="I30" s="7">
        <v>51</v>
      </c>
      <c r="J30" s="7"/>
      <c r="K30" s="22" t="s">
        <v>388</v>
      </c>
      <c r="L30" s="7">
        <v>222</v>
      </c>
      <c r="M30" s="7">
        <v>1268</v>
      </c>
      <c r="N30" s="7">
        <v>2701</v>
      </c>
      <c r="O30" s="7">
        <v>1616</v>
      </c>
      <c r="P30" s="7">
        <v>5807</v>
      </c>
      <c r="R30" s="14" t="s">
        <v>389</v>
      </c>
      <c r="S30" s="12">
        <f t="shared" si="0"/>
        <v>222</v>
      </c>
      <c r="T30" s="12">
        <f t="shared" si="0"/>
        <v>1268</v>
      </c>
      <c r="U30" s="12">
        <f t="shared" si="0"/>
        <v>2701</v>
      </c>
      <c r="V30" s="12">
        <f t="shared" si="0"/>
        <v>1616</v>
      </c>
      <c r="W30" s="12">
        <f t="shared" si="0"/>
        <v>5807</v>
      </c>
      <c r="X30" s="13">
        <f t="shared" si="1"/>
        <v>0.4524139521439996</v>
      </c>
    </row>
    <row r="31" spans="1:24" ht="15" thickBot="1" x14ac:dyDescent="0.4">
      <c r="A31" t="s">
        <v>319</v>
      </c>
      <c r="B31" t="s">
        <v>323</v>
      </c>
      <c r="C31" t="s">
        <v>390</v>
      </c>
      <c r="D31" s="7"/>
      <c r="E31" s="7"/>
      <c r="F31" s="7">
        <v>1</v>
      </c>
      <c r="G31" s="7"/>
      <c r="H31" s="7"/>
      <c r="I31" s="7">
        <v>1</v>
      </c>
      <c r="J31" s="7"/>
      <c r="K31" s="22" t="s">
        <v>391</v>
      </c>
      <c r="L31" s="7">
        <v>10</v>
      </c>
      <c r="M31" s="7">
        <v>297</v>
      </c>
      <c r="N31" s="7">
        <v>2689</v>
      </c>
      <c r="O31" s="7">
        <v>2559</v>
      </c>
      <c r="P31" s="7">
        <v>5555</v>
      </c>
      <c r="R31" s="14" t="s">
        <v>392</v>
      </c>
      <c r="S31" s="12">
        <f t="shared" si="0"/>
        <v>10</v>
      </c>
      <c r="T31" s="12">
        <f t="shared" si="0"/>
        <v>297</v>
      </c>
      <c r="U31" s="12">
        <f t="shared" si="0"/>
        <v>2689</v>
      </c>
      <c r="V31" s="12">
        <f t="shared" si="0"/>
        <v>2559</v>
      </c>
      <c r="W31" s="12">
        <f t="shared" si="0"/>
        <v>5555</v>
      </c>
      <c r="X31" s="13">
        <f t="shared" si="1"/>
        <v>0.43278104084035096</v>
      </c>
    </row>
    <row r="32" spans="1:24" ht="15" thickBot="1" x14ac:dyDescent="0.4">
      <c r="A32" t="s">
        <v>319</v>
      </c>
      <c r="B32" t="s">
        <v>321</v>
      </c>
      <c r="D32" s="7">
        <v>4882</v>
      </c>
      <c r="E32" s="7">
        <v>44472</v>
      </c>
      <c r="F32" s="7">
        <v>146975</v>
      </c>
      <c r="G32" s="7">
        <v>160738</v>
      </c>
      <c r="H32" s="7">
        <v>13899</v>
      </c>
      <c r="I32" s="7">
        <v>370966</v>
      </c>
      <c r="J32" s="7"/>
      <c r="K32" s="22" t="s">
        <v>393</v>
      </c>
      <c r="L32" s="7"/>
      <c r="M32" s="7">
        <v>76</v>
      </c>
      <c r="N32" s="7">
        <v>2253</v>
      </c>
      <c r="O32" s="7">
        <v>2017</v>
      </c>
      <c r="P32" s="7">
        <v>4346</v>
      </c>
      <c r="R32" s="15" t="s">
        <v>394</v>
      </c>
      <c r="S32" s="12">
        <f t="shared" si="0"/>
        <v>0</v>
      </c>
      <c r="T32" s="12">
        <f t="shared" si="0"/>
        <v>76</v>
      </c>
      <c r="U32" s="12">
        <f t="shared" si="0"/>
        <v>2253</v>
      </c>
      <c r="V32" s="12">
        <f t="shared" si="0"/>
        <v>2017</v>
      </c>
      <c r="W32" s="12">
        <f t="shared" si="0"/>
        <v>4346</v>
      </c>
      <c r="X32" s="13">
        <f t="shared" si="1"/>
        <v>0.33858981160975071</v>
      </c>
    </row>
    <row r="33" spans="1:24" ht="15" thickBot="1" x14ac:dyDescent="0.4">
      <c r="A33" t="s">
        <v>319</v>
      </c>
      <c r="B33" t="s">
        <v>376</v>
      </c>
      <c r="C33" t="s">
        <v>350</v>
      </c>
      <c r="D33" s="7">
        <v>285</v>
      </c>
      <c r="E33" s="7">
        <v>1156</v>
      </c>
      <c r="F33" s="7">
        <v>15019</v>
      </c>
      <c r="G33" s="7">
        <v>12491</v>
      </c>
      <c r="H33" s="7">
        <v>1270</v>
      </c>
      <c r="I33" s="7">
        <v>30221</v>
      </c>
      <c r="J33" s="7"/>
      <c r="K33" s="22" t="s">
        <v>395</v>
      </c>
      <c r="L33" s="7">
        <v>4</v>
      </c>
      <c r="M33" s="7">
        <v>242</v>
      </c>
      <c r="N33" s="7">
        <v>1957</v>
      </c>
      <c r="O33" s="7">
        <v>1652</v>
      </c>
      <c r="P33" s="7">
        <v>3855</v>
      </c>
      <c r="R33" s="15" t="s">
        <v>396</v>
      </c>
      <c r="S33" s="12">
        <f t="shared" si="0"/>
        <v>4</v>
      </c>
      <c r="T33" s="12">
        <f t="shared" si="0"/>
        <v>242</v>
      </c>
      <c r="U33" s="12">
        <f t="shared" si="0"/>
        <v>1957</v>
      </c>
      <c r="V33" s="12">
        <f t="shared" si="0"/>
        <v>1652</v>
      </c>
      <c r="W33" s="12">
        <f t="shared" si="0"/>
        <v>3855</v>
      </c>
      <c r="X33" s="13">
        <f t="shared" si="1"/>
        <v>0.30033679791891144</v>
      </c>
    </row>
    <row r="34" spans="1:24" ht="15" thickBot="1" x14ac:dyDescent="0.4">
      <c r="A34" t="s">
        <v>319</v>
      </c>
      <c r="B34" t="s">
        <v>376</v>
      </c>
      <c r="C34" t="s">
        <v>397</v>
      </c>
      <c r="D34" s="7"/>
      <c r="E34" s="7">
        <v>3</v>
      </c>
      <c r="F34" s="7">
        <v>3</v>
      </c>
      <c r="G34" s="7">
        <v>1</v>
      </c>
      <c r="H34" s="7"/>
      <c r="I34" s="7">
        <v>7</v>
      </c>
      <c r="J34" s="7"/>
      <c r="K34" s="22" t="s">
        <v>398</v>
      </c>
      <c r="L34" s="7">
        <v>6</v>
      </c>
      <c r="M34" s="7">
        <v>217</v>
      </c>
      <c r="N34" s="7">
        <v>1498</v>
      </c>
      <c r="O34" s="7">
        <v>1720</v>
      </c>
      <c r="P34" s="7">
        <v>3441</v>
      </c>
      <c r="R34" s="14" t="s">
        <v>399</v>
      </c>
      <c r="S34" s="12">
        <f t="shared" si="0"/>
        <v>6</v>
      </c>
      <c r="T34" s="12">
        <f t="shared" si="0"/>
        <v>217</v>
      </c>
      <c r="U34" s="12">
        <f t="shared" si="0"/>
        <v>1498</v>
      </c>
      <c r="V34" s="12">
        <f t="shared" si="0"/>
        <v>1720</v>
      </c>
      <c r="W34" s="12">
        <f t="shared" si="0"/>
        <v>3441</v>
      </c>
      <c r="X34" s="13">
        <f t="shared" si="1"/>
        <v>0.26808272934863142</v>
      </c>
    </row>
    <row r="35" spans="1:24" ht="15" thickBot="1" x14ac:dyDescent="0.4">
      <c r="A35" t="s">
        <v>319</v>
      </c>
      <c r="B35" t="s">
        <v>376</v>
      </c>
      <c r="C35" t="s">
        <v>400</v>
      </c>
      <c r="D35" s="7"/>
      <c r="E35" s="7">
        <v>1</v>
      </c>
      <c r="F35" s="7">
        <v>1</v>
      </c>
      <c r="G35" s="7"/>
      <c r="H35" s="7"/>
      <c r="I35" s="7">
        <v>2</v>
      </c>
      <c r="J35" s="7"/>
      <c r="K35" s="22" t="s">
        <v>401</v>
      </c>
      <c r="L35" s="7">
        <v>42</v>
      </c>
      <c r="M35" s="7">
        <v>259</v>
      </c>
      <c r="N35" s="7">
        <v>1410</v>
      </c>
      <c r="O35" s="7">
        <v>1383</v>
      </c>
      <c r="P35" s="7">
        <v>3094</v>
      </c>
      <c r="R35" s="14" t="s">
        <v>402</v>
      </c>
      <c r="S35" s="12">
        <f t="shared" si="0"/>
        <v>42</v>
      </c>
      <c r="T35" s="12">
        <f t="shared" si="0"/>
        <v>259</v>
      </c>
      <c r="U35" s="12">
        <f t="shared" si="0"/>
        <v>1410</v>
      </c>
      <c r="V35" s="12">
        <f t="shared" si="0"/>
        <v>1383</v>
      </c>
      <c r="W35" s="12">
        <f t="shared" si="0"/>
        <v>3094</v>
      </c>
      <c r="X35" s="13">
        <f t="shared" si="1"/>
        <v>0.24104852211701994</v>
      </c>
    </row>
    <row r="36" spans="1:24" ht="15" thickBot="1" x14ac:dyDescent="0.4">
      <c r="A36" t="s">
        <v>319</v>
      </c>
      <c r="B36" t="s">
        <v>376</v>
      </c>
      <c r="C36" t="s">
        <v>403</v>
      </c>
      <c r="D36" s="7">
        <v>2</v>
      </c>
      <c r="E36" s="7">
        <v>59</v>
      </c>
      <c r="F36" s="7">
        <v>249</v>
      </c>
      <c r="G36" s="7">
        <v>342</v>
      </c>
      <c r="H36" s="7"/>
      <c r="I36" s="7">
        <v>652</v>
      </c>
      <c r="J36" s="7"/>
      <c r="K36" s="22" t="s">
        <v>404</v>
      </c>
      <c r="L36" s="7">
        <v>65</v>
      </c>
      <c r="M36" s="7">
        <v>262</v>
      </c>
      <c r="N36" s="7">
        <v>750</v>
      </c>
      <c r="O36" s="7">
        <v>973</v>
      </c>
      <c r="P36" s="7">
        <v>2050</v>
      </c>
      <c r="R36" s="15" t="s">
        <v>405</v>
      </c>
      <c r="S36" s="12">
        <f t="shared" si="0"/>
        <v>65</v>
      </c>
      <c r="T36" s="12">
        <f t="shared" si="0"/>
        <v>262</v>
      </c>
      <c r="U36" s="12">
        <f t="shared" si="0"/>
        <v>750</v>
      </c>
      <c r="V36" s="12">
        <f t="shared" si="0"/>
        <v>973</v>
      </c>
      <c r="W36" s="12">
        <f t="shared" si="0"/>
        <v>2050</v>
      </c>
      <c r="X36" s="13">
        <f t="shared" si="1"/>
        <v>0.15971217528761825</v>
      </c>
    </row>
    <row r="37" spans="1:24" ht="15" thickBot="1" x14ac:dyDescent="0.4">
      <c r="A37" t="s">
        <v>319</v>
      </c>
      <c r="B37" t="s">
        <v>376</v>
      </c>
      <c r="C37" t="s">
        <v>406</v>
      </c>
      <c r="D37" s="7">
        <v>8</v>
      </c>
      <c r="E37" s="7">
        <v>20</v>
      </c>
      <c r="F37" s="7">
        <v>395</v>
      </c>
      <c r="G37" s="7">
        <v>669</v>
      </c>
      <c r="H37" s="7">
        <v>30</v>
      </c>
      <c r="I37" s="7">
        <v>1122</v>
      </c>
      <c r="J37" s="7"/>
      <c r="K37" s="22" t="s">
        <v>407</v>
      </c>
      <c r="L37" s="7">
        <v>138</v>
      </c>
      <c r="M37" s="7">
        <v>369</v>
      </c>
      <c r="N37" s="7">
        <v>754</v>
      </c>
      <c r="O37" s="7">
        <v>102</v>
      </c>
      <c r="P37" s="7">
        <v>1363</v>
      </c>
      <c r="R37" s="15" t="s">
        <v>408</v>
      </c>
      <c r="S37" s="12">
        <f t="shared" si="0"/>
        <v>138</v>
      </c>
      <c r="T37" s="12">
        <f t="shared" si="0"/>
        <v>369</v>
      </c>
      <c r="U37" s="12">
        <f t="shared" si="0"/>
        <v>754</v>
      </c>
      <c r="V37" s="12">
        <f t="shared" si="0"/>
        <v>102</v>
      </c>
      <c r="W37" s="12">
        <f t="shared" si="0"/>
        <v>1363</v>
      </c>
      <c r="X37" s="13">
        <f t="shared" si="1"/>
        <v>0.10618911947171887</v>
      </c>
    </row>
    <row r="38" spans="1:24" ht="15" thickBot="1" x14ac:dyDescent="0.4">
      <c r="A38" t="s">
        <v>319</v>
      </c>
      <c r="B38" t="s">
        <v>376</v>
      </c>
      <c r="C38" t="s">
        <v>409</v>
      </c>
      <c r="D38" s="7"/>
      <c r="E38" s="7">
        <v>31</v>
      </c>
      <c r="F38" s="7">
        <v>80</v>
      </c>
      <c r="G38" s="7">
        <v>45</v>
      </c>
      <c r="H38" s="7"/>
      <c r="I38" s="7">
        <v>156</v>
      </c>
      <c r="J38" s="7"/>
      <c r="K38" s="22" t="s">
        <v>410</v>
      </c>
      <c r="L38" s="7">
        <v>13</v>
      </c>
      <c r="M38" s="7">
        <v>79</v>
      </c>
      <c r="N38" s="7">
        <v>189</v>
      </c>
      <c r="O38" s="7">
        <v>401</v>
      </c>
      <c r="P38" s="7">
        <v>682</v>
      </c>
      <c r="R38" s="14" t="s">
        <v>411</v>
      </c>
      <c r="S38" s="12">
        <f t="shared" si="0"/>
        <v>13</v>
      </c>
      <c r="T38" s="12">
        <f t="shared" si="0"/>
        <v>79</v>
      </c>
      <c r="U38" s="12">
        <f t="shared" si="0"/>
        <v>189</v>
      </c>
      <c r="V38" s="12">
        <f t="shared" si="0"/>
        <v>401</v>
      </c>
      <c r="W38" s="12">
        <f t="shared" si="0"/>
        <v>682</v>
      </c>
      <c r="X38" s="13">
        <f t="shared" si="1"/>
        <v>5.3133513924953968E-2</v>
      </c>
    </row>
    <row r="39" spans="1:24" ht="15" thickBot="1" x14ac:dyDescent="0.4">
      <c r="A39" t="s">
        <v>319</v>
      </c>
      <c r="B39" t="s">
        <v>376</v>
      </c>
      <c r="C39" t="s">
        <v>412</v>
      </c>
      <c r="D39" s="7"/>
      <c r="E39" s="7"/>
      <c r="F39" s="7">
        <v>36</v>
      </c>
      <c r="G39" s="7">
        <v>40</v>
      </c>
      <c r="H39" s="7"/>
      <c r="I39" s="7">
        <v>76</v>
      </c>
      <c r="J39" s="7"/>
      <c r="K39" s="22" t="s">
        <v>413</v>
      </c>
      <c r="L39" s="7"/>
      <c r="M39" s="7">
        <v>58</v>
      </c>
      <c r="N39" s="7">
        <v>337</v>
      </c>
      <c r="O39" s="7">
        <v>208</v>
      </c>
      <c r="P39" s="7">
        <v>603</v>
      </c>
      <c r="R39" s="14" t="s">
        <v>414</v>
      </c>
      <c r="S39" s="12">
        <f t="shared" si="0"/>
        <v>0</v>
      </c>
      <c r="T39" s="12">
        <f t="shared" si="0"/>
        <v>58</v>
      </c>
      <c r="U39" s="12">
        <f t="shared" si="0"/>
        <v>337</v>
      </c>
      <c r="V39" s="12">
        <f t="shared" si="0"/>
        <v>208</v>
      </c>
      <c r="W39" s="12">
        <f t="shared" si="0"/>
        <v>603</v>
      </c>
      <c r="X39" s="13">
        <f t="shared" si="1"/>
        <v>4.6978752048016492E-2</v>
      </c>
    </row>
    <row r="40" spans="1:24" ht="15" thickBot="1" x14ac:dyDescent="0.4">
      <c r="A40" t="s">
        <v>319</v>
      </c>
      <c r="B40" t="s">
        <v>376</v>
      </c>
      <c r="C40" t="s">
        <v>415</v>
      </c>
      <c r="D40" s="7"/>
      <c r="E40" s="7">
        <v>4</v>
      </c>
      <c r="F40" s="7">
        <v>27</v>
      </c>
      <c r="G40" s="7">
        <v>29</v>
      </c>
      <c r="H40" s="7"/>
      <c r="I40" s="7">
        <v>60</v>
      </c>
      <c r="J40" s="7"/>
      <c r="K40" s="22" t="s">
        <v>416</v>
      </c>
      <c r="L40" s="7"/>
      <c r="M40" s="7">
        <v>46</v>
      </c>
      <c r="N40" s="7">
        <v>100</v>
      </c>
      <c r="O40" s="7">
        <v>447</v>
      </c>
      <c r="P40" s="7">
        <v>593</v>
      </c>
      <c r="R40" s="15" t="s">
        <v>417</v>
      </c>
      <c r="S40" s="12">
        <f t="shared" si="0"/>
        <v>0</v>
      </c>
      <c r="T40" s="12">
        <f t="shared" si="0"/>
        <v>46</v>
      </c>
      <c r="U40" s="12">
        <f t="shared" si="0"/>
        <v>100</v>
      </c>
      <c r="V40" s="12">
        <f t="shared" si="0"/>
        <v>447</v>
      </c>
      <c r="W40" s="12">
        <f t="shared" si="0"/>
        <v>593</v>
      </c>
      <c r="X40" s="13">
        <f t="shared" si="1"/>
        <v>4.6199668266125676E-2</v>
      </c>
    </row>
    <row r="41" spans="1:24" ht="15" thickBot="1" x14ac:dyDescent="0.4">
      <c r="A41" t="s">
        <v>319</v>
      </c>
      <c r="B41" t="s">
        <v>376</v>
      </c>
      <c r="C41" t="s">
        <v>418</v>
      </c>
      <c r="D41" s="7"/>
      <c r="E41" s="7">
        <v>7</v>
      </c>
      <c r="F41" s="7">
        <v>9</v>
      </c>
      <c r="G41" s="7">
        <v>4</v>
      </c>
      <c r="H41" s="7">
        <v>2</v>
      </c>
      <c r="I41" s="7">
        <v>22</v>
      </c>
      <c r="J41" s="7"/>
      <c r="K41" s="22" t="s">
        <v>419</v>
      </c>
      <c r="L41" s="7"/>
      <c r="M41" s="7">
        <v>10</v>
      </c>
      <c r="N41" s="7">
        <v>83</v>
      </c>
      <c r="O41" s="7">
        <v>265</v>
      </c>
      <c r="P41" s="7">
        <v>358</v>
      </c>
      <c r="R41" s="15" t="s">
        <v>420</v>
      </c>
      <c r="S41" s="12">
        <f t="shared" si="0"/>
        <v>0</v>
      </c>
      <c r="T41" s="12">
        <f t="shared" si="0"/>
        <v>10</v>
      </c>
      <c r="U41" s="12">
        <f t="shared" si="0"/>
        <v>83</v>
      </c>
      <c r="V41" s="12">
        <f t="shared" si="0"/>
        <v>265</v>
      </c>
      <c r="W41" s="12">
        <f t="shared" si="0"/>
        <v>358</v>
      </c>
      <c r="X41" s="13">
        <f t="shared" si="1"/>
        <v>2.7891199391691386E-2</v>
      </c>
    </row>
    <row r="42" spans="1:24" ht="15" thickBot="1" x14ac:dyDescent="0.4">
      <c r="A42" t="s">
        <v>319</v>
      </c>
      <c r="B42" t="s">
        <v>376</v>
      </c>
      <c r="C42" t="s">
        <v>421</v>
      </c>
      <c r="D42" s="7"/>
      <c r="E42" s="7">
        <v>1</v>
      </c>
      <c r="F42" s="7">
        <v>12</v>
      </c>
      <c r="G42" s="7">
        <v>23</v>
      </c>
      <c r="H42" s="7"/>
      <c r="I42" s="7">
        <v>36</v>
      </c>
      <c r="J42" s="7"/>
      <c r="K42" s="22" t="s">
        <v>422</v>
      </c>
      <c r="L42" s="7"/>
      <c r="M42" s="7"/>
      <c r="N42" s="7">
        <v>55</v>
      </c>
      <c r="O42" s="7">
        <v>273</v>
      </c>
      <c r="P42" s="7">
        <v>328</v>
      </c>
      <c r="R42" s="14" t="s">
        <v>423</v>
      </c>
      <c r="S42" s="12">
        <f t="shared" si="0"/>
        <v>0</v>
      </c>
      <c r="T42" s="12">
        <f t="shared" si="0"/>
        <v>0</v>
      </c>
      <c r="U42" s="12">
        <f t="shared" si="0"/>
        <v>55</v>
      </c>
      <c r="V42" s="12">
        <f t="shared" si="0"/>
        <v>273</v>
      </c>
      <c r="W42" s="12">
        <f t="shared" si="0"/>
        <v>328</v>
      </c>
      <c r="X42" s="13">
        <f t="shared" si="1"/>
        <v>2.5553948046018921E-2</v>
      </c>
    </row>
    <row r="43" spans="1:24" ht="15" thickBot="1" x14ac:dyDescent="0.4">
      <c r="A43" t="s">
        <v>319</v>
      </c>
      <c r="B43" t="s">
        <v>376</v>
      </c>
      <c r="C43" t="s">
        <v>424</v>
      </c>
      <c r="D43" s="7"/>
      <c r="E43" s="7">
        <v>4</v>
      </c>
      <c r="F43" s="7">
        <v>10</v>
      </c>
      <c r="G43" s="7">
        <v>36</v>
      </c>
      <c r="H43" s="7"/>
      <c r="I43" s="7">
        <v>50</v>
      </c>
      <c r="J43" s="7"/>
      <c r="K43" s="22" t="s">
        <v>425</v>
      </c>
      <c r="L43" s="7"/>
      <c r="M43" s="7">
        <v>1</v>
      </c>
      <c r="N43" s="7">
        <v>18</v>
      </c>
      <c r="O43" s="7">
        <v>7</v>
      </c>
      <c r="P43" s="7">
        <v>26</v>
      </c>
      <c r="R43" s="14" t="s">
        <v>426</v>
      </c>
      <c r="S43" s="12">
        <f t="shared" si="0"/>
        <v>0</v>
      </c>
      <c r="T43" s="12">
        <f t="shared" si="0"/>
        <v>1</v>
      </c>
      <c r="U43" s="12">
        <f t="shared" si="0"/>
        <v>18</v>
      </c>
      <c r="V43" s="12">
        <f t="shared" si="0"/>
        <v>7</v>
      </c>
      <c r="W43" s="12">
        <f t="shared" si="0"/>
        <v>26</v>
      </c>
      <c r="X43" s="13">
        <f t="shared" si="1"/>
        <v>2.025617832916134E-3</v>
      </c>
    </row>
    <row r="44" spans="1:24" ht="15" thickBot="1" x14ac:dyDescent="0.4">
      <c r="A44" t="s">
        <v>319</v>
      </c>
      <c r="B44" t="s">
        <v>376</v>
      </c>
      <c r="C44" t="s">
        <v>427</v>
      </c>
      <c r="D44" s="7">
        <v>1</v>
      </c>
      <c r="E44" s="7">
        <v>3</v>
      </c>
      <c r="F44" s="7">
        <v>28</v>
      </c>
      <c r="G44" s="7">
        <v>73</v>
      </c>
      <c r="H44" s="7">
        <v>1</v>
      </c>
      <c r="I44" s="7">
        <v>106</v>
      </c>
      <c r="J44" s="7"/>
      <c r="K44" s="22" t="s">
        <v>428</v>
      </c>
      <c r="L44" s="7">
        <v>1</v>
      </c>
      <c r="M44" s="7">
        <v>1</v>
      </c>
      <c r="N44" s="7">
        <v>5</v>
      </c>
      <c r="O44" s="7"/>
      <c r="P44" s="7">
        <v>7</v>
      </c>
      <c r="R44" s="15" t="s">
        <v>429</v>
      </c>
      <c r="S44" s="12">
        <f t="shared" si="0"/>
        <v>1</v>
      </c>
      <c r="T44" s="12">
        <f t="shared" si="0"/>
        <v>1</v>
      </c>
      <c r="U44" s="12">
        <f t="shared" si="0"/>
        <v>5</v>
      </c>
      <c r="V44" s="12">
        <f t="shared" si="0"/>
        <v>0</v>
      </c>
      <c r="W44" s="12">
        <f t="shared" si="0"/>
        <v>7</v>
      </c>
      <c r="X44" s="13">
        <f t="shared" si="1"/>
        <v>5.4535864732357454E-4</v>
      </c>
    </row>
    <row r="45" spans="1:24" ht="15" thickBot="1" x14ac:dyDescent="0.4">
      <c r="A45" t="s">
        <v>319</v>
      </c>
      <c r="B45" t="s">
        <v>376</v>
      </c>
      <c r="C45" t="s">
        <v>430</v>
      </c>
      <c r="D45" s="7">
        <v>12</v>
      </c>
      <c r="E45" s="7">
        <v>2</v>
      </c>
      <c r="F45" s="7">
        <v>280</v>
      </c>
      <c r="G45" s="7">
        <v>147</v>
      </c>
      <c r="H45" s="7">
        <v>49</v>
      </c>
      <c r="I45" s="7">
        <v>490</v>
      </c>
      <c r="J45" s="7"/>
      <c r="L45" s="7">
        <v>2840</v>
      </c>
      <c r="M45" s="7">
        <v>15844</v>
      </c>
      <c r="N45" s="7">
        <v>29369</v>
      </c>
      <c r="O45" s="7">
        <v>14524</v>
      </c>
      <c r="P45" s="7">
        <v>62577</v>
      </c>
      <c r="R45" s="15" t="s">
        <v>431</v>
      </c>
      <c r="S45" s="12">
        <f t="shared" si="0"/>
        <v>2840</v>
      </c>
      <c r="T45" s="12">
        <f t="shared" si="0"/>
        <v>15844</v>
      </c>
      <c r="U45" s="12">
        <f t="shared" si="0"/>
        <v>29369</v>
      </c>
      <c r="V45" s="12">
        <f>+O45</f>
        <v>14524</v>
      </c>
      <c r="W45" s="12">
        <f>+P45</f>
        <v>62577</v>
      </c>
      <c r="X45" s="13">
        <f t="shared" si="1"/>
        <v>4.875272581938189</v>
      </c>
    </row>
    <row r="46" spans="1:24" ht="15" thickBot="1" x14ac:dyDescent="0.4">
      <c r="A46" t="s">
        <v>319</v>
      </c>
      <c r="B46" t="s">
        <v>376</v>
      </c>
      <c r="C46" t="s">
        <v>432</v>
      </c>
      <c r="D46" s="7"/>
      <c r="E46" s="7"/>
      <c r="F46" s="7">
        <v>3</v>
      </c>
      <c r="G46" s="7">
        <v>1</v>
      </c>
      <c r="H46" s="7"/>
      <c r="I46" s="7">
        <v>4</v>
      </c>
      <c r="J46" s="7"/>
      <c r="K46" s="18"/>
      <c r="L46" s="19">
        <v>33059</v>
      </c>
      <c r="M46" s="19">
        <v>205933</v>
      </c>
      <c r="N46" s="19">
        <v>613992</v>
      </c>
      <c r="O46" s="19">
        <v>430575</v>
      </c>
      <c r="P46" s="19">
        <v>1283559</v>
      </c>
      <c r="R46" s="14" t="s">
        <v>308</v>
      </c>
      <c r="S46" s="12">
        <f t="shared" si="0"/>
        <v>33059</v>
      </c>
      <c r="T46" s="12">
        <f t="shared" si="0"/>
        <v>205933</v>
      </c>
      <c r="U46" s="12">
        <f t="shared" si="0"/>
        <v>613992</v>
      </c>
      <c r="V46" s="12">
        <f t="shared" si="0"/>
        <v>430575</v>
      </c>
      <c r="W46" s="12">
        <f t="shared" si="0"/>
        <v>1283559</v>
      </c>
      <c r="X46" s="13">
        <f t="shared" si="1"/>
        <v>100</v>
      </c>
    </row>
    <row r="47" spans="1:24" x14ac:dyDescent="0.35">
      <c r="A47" t="s">
        <v>319</v>
      </c>
      <c r="B47" t="s">
        <v>376</v>
      </c>
      <c r="C47" t="s">
        <v>433</v>
      </c>
      <c r="D47" s="7"/>
      <c r="E47" s="7"/>
      <c r="F47" s="7"/>
      <c r="G47" s="7">
        <v>1</v>
      </c>
      <c r="H47" s="7"/>
      <c r="I47" s="7">
        <v>1</v>
      </c>
      <c r="J47" s="7"/>
    </row>
    <row r="48" spans="1:24" x14ac:dyDescent="0.35">
      <c r="A48" t="s">
        <v>319</v>
      </c>
      <c r="B48" t="s">
        <v>376</v>
      </c>
      <c r="C48" t="s">
        <v>434</v>
      </c>
      <c r="D48" s="7"/>
      <c r="E48" s="7"/>
      <c r="F48" s="7">
        <v>1</v>
      </c>
      <c r="G48" s="7"/>
      <c r="H48" s="7"/>
      <c r="I48" s="7">
        <v>1</v>
      </c>
      <c r="J48" s="7"/>
    </row>
    <row r="49" spans="1:11" x14ac:dyDescent="0.35">
      <c r="A49" t="s">
        <v>319</v>
      </c>
      <c r="B49" t="s">
        <v>376</v>
      </c>
      <c r="C49" t="s">
        <v>435</v>
      </c>
      <c r="D49" s="7"/>
      <c r="E49" s="7">
        <v>58</v>
      </c>
      <c r="F49" s="7">
        <v>1910</v>
      </c>
      <c r="G49" s="7">
        <v>1523</v>
      </c>
      <c r="H49" s="7">
        <v>94</v>
      </c>
      <c r="I49" s="7">
        <v>3585</v>
      </c>
      <c r="J49" s="7"/>
      <c r="K49" t="s">
        <v>330</v>
      </c>
    </row>
    <row r="50" spans="1:11" x14ac:dyDescent="0.35">
      <c r="A50" t="s">
        <v>319</v>
      </c>
      <c r="B50" t="s">
        <v>376</v>
      </c>
      <c r="C50" t="s">
        <v>436</v>
      </c>
      <c r="D50" s="7">
        <v>3</v>
      </c>
      <c r="E50" s="7"/>
      <c r="F50" s="7">
        <v>69</v>
      </c>
      <c r="G50" s="7">
        <v>58</v>
      </c>
      <c r="H50" s="7"/>
      <c r="I50" s="7">
        <v>130</v>
      </c>
      <c r="J50" s="7"/>
    </row>
    <row r="51" spans="1:11" x14ac:dyDescent="0.35">
      <c r="A51" t="s">
        <v>319</v>
      </c>
      <c r="B51" t="s">
        <v>376</v>
      </c>
      <c r="C51" t="s">
        <v>437</v>
      </c>
      <c r="D51" s="7"/>
      <c r="E51" s="7"/>
      <c r="F51" s="7">
        <v>5</v>
      </c>
      <c r="G51" s="7"/>
      <c r="H51" s="7"/>
      <c r="I51" s="7">
        <v>5</v>
      </c>
      <c r="J51" s="7"/>
    </row>
    <row r="52" spans="1:11" x14ac:dyDescent="0.35">
      <c r="A52" t="s">
        <v>319</v>
      </c>
      <c r="B52" t="s">
        <v>376</v>
      </c>
      <c r="C52" t="s">
        <v>438</v>
      </c>
      <c r="D52" s="7">
        <v>17</v>
      </c>
      <c r="E52" s="7">
        <v>3</v>
      </c>
      <c r="F52" s="7">
        <v>169</v>
      </c>
      <c r="G52" s="7">
        <v>255</v>
      </c>
      <c r="H52" s="7"/>
      <c r="I52" s="7">
        <v>444</v>
      </c>
      <c r="J52" s="7"/>
    </row>
    <row r="53" spans="1:11" x14ac:dyDescent="0.35">
      <c r="A53" t="s">
        <v>319</v>
      </c>
      <c r="B53" t="s">
        <v>376</v>
      </c>
      <c r="C53" t="s">
        <v>439</v>
      </c>
      <c r="D53" s="7"/>
      <c r="E53" s="7"/>
      <c r="F53" s="7">
        <v>32</v>
      </c>
      <c r="G53" s="7"/>
      <c r="H53" s="7"/>
      <c r="I53" s="7">
        <v>32</v>
      </c>
      <c r="J53" s="7"/>
    </row>
    <row r="54" spans="1:11" x14ac:dyDescent="0.35">
      <c r="A54" t="s">
        <v>319</v>
      </c>
      <c r="B54" t="s">
        <v>376</v>
      </c>
      <c r="C54" t="s">
        <v>440</v>
      </c>
      <c r="D54" s="7">
        <v>2</v>
      </c>
      <c r="E54" s="7">
        <v>1</v>
      </c>
      <c r="F54" s="7">
        <v>449</v>
      </c>
      <c r="G54" s="7">
        <v>276</v>
      </c>
      <c r="H54" s="7">
        <v>16</v>
      </c>
      <c r="I54" s="7">
        <v>744</v>
      </c>
      <c r="J54" s="7"/>
    </row>
    <row r="55" spans="1:11" x14ac:dyDescent="0.35">
      <c r="A55" t="s">
        <v>319</v>
      </c>
      <c r="B55" t="s">
        <v>376</v>
      </c>
      <c r="C55" t="s">
        <v>441</v>
      </c>
      <c r="D55" s="7"/>
      <c r="E55" s="7">
        <v>5</v>
      </c>
      <c r="F55" s="7">
        <v>6</v>
      </c>
      <c r="G55" s="7">
        <v>12</v>
      </c>
      <c r="H55" s="7"/>
      <c r="I55" s="7">
        <v>23</v>
      </c>
      <c r="J55" s="7"/>
    </row>
    <row r="56" spans="1:11" x14ac:dyDescent="0.35">
      <c r="A56" t="s">
        <v>319</v>
      </c>
      <c r="B56" t="s">
        <v>376</v>
      </c>
      <c r="C56" t="s">
        <v>442</v>
      </c>
      <c r="D56" s="7"/>
      <c r="E56" s="7"/>
      <c r="F56" s="7">
        <v>1</v>
      </c>
      <c r="G56" s="7"/>
      <c r="H56" s="7"/>
      <c r="I56" s="7">
        <v>1</v>
      </c>
      <c r="J56" s="7"/>
    </row>
    <row r="57" spans="1:11" x14ac:dyDescent="0.35">
      <c r="A57" t="s">
        <v>319</v>
      </c>
      <c r="B57" t="s">
        <v>376</v>
      </c>
      <c r="C57" t="s">
        <v>443</v>
      </c>
      <c r="D57" s="7"/>
      <c r="E57" s="7"/>
      <c r="F57" s="7">
        <v>3</v>
      </c>
      <c r="G57" s="7">
        <v>24</v>
      </c>
      <c r="H57" s="7">
        <v>3</v>
      </c>
      <c r="I57" s="7">
        <v>30</v>
      </c>
      <c r="J57" s="7"/>
    </row>
    <row r="58" spans="1:11" x14ac:dyDescent="0.35">
      <c r="A58" t="s">
        <v>319</v>
      </c>
      <c r="B58" t="s">
        <v>376</v>
      </c>
      <c r="C58" t="s">
        <v>444</v>
      </c>
      <c r="D58" s="7">
        <v>2</v>
      </c>
      <c r="E58" s="7"/>
      <c r="F58" s="7"/>
      <c r="G58" s="7">
        <v>3</v>
      </c>
      <c r="H58" s="7"/>
      <c r="I58" s="7">
        <v>5</v>
      </c>
      <c r="J58" s="7"/>
    </row>
    <row r="59" spans="1:11" x14ac:dyDescent="0.35">
      <c r="A59" t="s">
        <v>319</v>
      </c>
      <c r="B59" t="s">
        <v>376</v>
      </c>
      <c r="C59" t="s">
        <v>445</v>
      </c>
      <c r="D59" s="7"/>
      <c r="E59" s="7">
        <v>5</v>
      </c>
      <c r="F59" s="7">
        <v>12</v>
      </c>
      <c r="G59" s="7">
        <v>17</v>
      </c>
      <c r="H59" s="7"/>
      <c r="I59" s="7">
        <v>34</v>
      </c>
      <c r="J59" s="7"/>
    </row>
    <row r="60" spans="1:11" x14ac:dyDescent="0.35">
      <c r="A60" t="s">
        <v>319</v>
      </c>
      <c r="B60" t="s">
        <v>376</v>
      </c>
      <c r="C60" t="s">
        <v>446</v>
      </c>
      <c r="D60" s="7"/>
      <c r="E60" s="7">
        <v>18</v>
      </c>
      <c r="F60" s="7">
        <v>213</v>
      </c>
      <c r="G60" s="7">
        <v>267</v>
      </c>
      <c r="H60" s="7"/>
      <c r="I60" s="7">
        <v>498</v>
      </c>
      <c r="J60" s="7"/>
    </row>
    <row r="61" spans="1:11" x14ac:dyDescent="0.35">
      <c r="A61" t="s">
        <v>319</v>
      </c>
      <c r="B61" t="s">
        <v>376</v>
      </c>
      <c r="C61" t="s">
        <v>447</v>
      </c>
      <c r="D61" s="7">
        <v>3</v>
      </c>
      <c r="E61" s="7">
        <v>1</v>
      </c>
      <c r="F61" s="7">
        <v>6</v>
      </c>
      <c r="G61" s="7">
        <v>7</v>
      </c>
      <c r="H61" s="7"/>
      <c r="I61" s="7">
        <v>17</v>
      </c>
      <c r="J61" s="7"/>
    </row>
    <row r="62" spans="1:11" x14ac:dyDescent="0.35">
      <c r="A62" t="s">
        <v>319</v>
      </c>
      <c r="B62" t="s">
        <v>376</v>
      </c>
      <c r="C62" t="s">
        <v>448</v>
      </c>
      <c r="D62" s="7"/>
      <c r="E62" s="7">
        <v>1</v>
      </c>
      <c r="F62" s="7">
        <v>13</v>
      </c>
      <c r="G62" s="7">
        <v>28</v>
      </c>
      <c r="H62" s="7">
        <v>1</v>
      </c>
      <c r="I62" s="7">
        <v>43</v>
      </c>
      <c r="J62" s="7"/>
    </row>
    <row r="63" spans="1:11" x14ac:dyDescent="0.35">
      <c r="A63" t="s">
        <v>319</v>
      </c>
      <c r="B63" t="s">
        <v>376</v>
      </c>
      <c r="C63" t="s">
        <v>449</v>
      </c>
      <c r="D63" s="7">
        <v>2</v>
      </c>
      <c r="E63" s="7">
        <v>7</v>
      </c>
      <c r="F63" s="7">
        <v>9</v>
      </c>
      <c r="G63" s="7">
        <v>61</v>
      </c>
      <c r="H63" s="7">
        <v>3</v>
      </c>
      <c r="I63" s="7">
        <v>82</v>
      </c>
      <c r="J63" s="7"/>
    </row>
    <row r="64" spans="1:11" x14ac:dyDescent="0.35">
      <c r="A64" t="s">
        <v>319</v>
      </c>
      <c r="B64" t="s">
        <v>376</v>
      </c>
      <c r="C64" t="s">
        <v>450</v>
      </c>
      <c r="D64" s="7"/>
      <c r="E64" s="7">
        <v>26</v>
      </c>
      <c r="F64" s="7"/>
      <c r="G64" s="7">
        <v>1</v>
      </c>
      <c r="H64" s="7"/>
      <c r="I64" s="7">
        <v>27</v>
      </c>
      <c r="J64" s="7"/>
    </row>
    <row r="65" spans="1:10" x14ac:dyDescent="0.35">
      <c r="A65" t="s">
        <v>319</v>
      </c>
      <c r="B65" t="s">
        <v>376</v>
      </c>
      <c r="C65" t="s">
        <v>451</v>
      </c>
      <c r="D65" s="7"/>
      <c r="E65" s="7">
        <v>6</v>
      </c>
      <c r="F65" s="7">
        <v>239</v>
      </c>
      <c r="G65" s="7">
        <v>321</v>
      </c>
      <c r="H65" s="7">
        <v>20</v>
      </c>
      <c r="I65" s="7">
        <v>586</v>
      </c>
      <c r="J65" s="7"/>
    </row>
    <row r="66" spans="1:10" x14ac:dyDescent="0.35">
      <c r="A66" t="s">
        <v>319</v>
      </c>
      <c r="B66" t="s">
        <v>376</v>
      </c>
      <c r="C66" t="s">
        <v>452</v>
      </c>
      <c r="D66" s="7"/>
      <c r="E66" s="7">
        <v>38</v>
      </c>
      <c r="F66" s="7">
        <v>6</v>
      </c>
      <c r="G66" s="7">
        <v>8</v>
      </c>
      <c r="H66" s="7"/>
      <c r="I66" s="7">
        <v>52</v>
      </c>
      <c r="J66" s="7"/>
    </row>
    <row r="67" spans="1:10" x14ac:dyDescent="0.35">
      <c r="A67" t="s">
        <v>319</v>
      </c>
      <c r="B67" t="s">
        <v>376</v>
      </c>
      <c r="C67" t="s">
        <v>453</v>
      </c>
      <c r="D67" s="7">
        <v>4</v>
      </c>
      <c r="E67" s="7">
        <v>11</v>
      </c>
      <c r="F67" s="7">
        <v>166</v>
      </c>
      <c r="G67" s="7">
        <v>192</v>
      </c>
      <c r="H67" s="7">
        <v>28</v>
      </c>
      <c r="I67" s="7">
        <v>401</v>
      </c>
      <c r="J67" s="7"/>
    </row>
    <row r="68" spans="1:10" x14ac:dyDescent="0.35">
      <c r="A68" t="s">
        <v>319</v>
      </c>
      <c r="B68" t="s">
        <v>376</v>
      </c>
      <c r="C68" t="s">
        <v>454</v>
      </c>
      <c r="D68" s="7">
        <v>3</v>
      </c>
      <c r="E68" s="7">
        <v>7</v>
      </c>
      <c r="F68" s="7">
        <v>5</v>
      </c>
      <c r="G68" s="7">
        <v>1</v>
      </c>
      <c r="H68" s="7">
        <v>3</v>
      </c>
      <c r="I68" s="7">
        <v>19</v>
      </c>
      <c r="J68" s="7"/>
    </row>
    <row r="69" spans="1:10" x14ac:dyDescent="0.35">
      <c r="A69" t="s">
        <v>319</v>
      </c>
      <c r="B69" t="s">
        <v>376</v>
      </c>
      <c r="C69" t="s">
        <v>455</v>
      </c>
      <c r="D69" s="7">
        <v>8</v>
      </c>
      <c r="E69" s="7">
        <v>77</v>
      </c>
      <c r="F69" s="7">
        <v>61</v>
      </c>
      <c r="G69" s="7">
        <v>101</v>
      </c>
      <c r="H69" s="7"/>
      <c r="I69" s="7">
        <v>247</v>
      </c>
      <c r="J69" s="7"/>
    </row>
    <row r="70" spans="1:10" x14ac:dyDescent="0.35">
      <c r="A70" t="s">
        <v>319</v>
      </c>
      <c r="B70" t="s">
        <v>376</v>
      </c>
      <c r="C70" t="s">
        <v>456</v>
      </c>
      <c r="D70" s="7">
        <v>29</v>
      </c>
      <c r="E70" s="7">
        <v>207</v>
      </c>
      <c r="F70" s="7">
        <v>99</v>
      </c>
      <c r="G70" s="7">
        <v>330</v>
      </c>
      <c r="H70" s="7">
        <v>6</v>
      </c>
      <c r="I70" s="7">
        <v>671</v>
      </c>
      <c r="J70" s="7"/>
    </row>
    <row r="71" spans="1:10" x14ac:dyDescent="0.35">
      <c r="A71" t="s">
        <v>319</v>
      </c>
      <c r="B71" t="s">
        <v>376</v>
      </c>
      <c r="C71" t="s">
        <v>457</v>
      </c>
      <c r="D71" s="7"/>
      <c r="E71" s="7">
        <v>12</v>
      </c>
      <c r="F71" s="7">
        <v>17</v>
      </c>
      <c r="G71" s="7">
        <v>49</v>
      </c>
      <c r="H71" s="7">
        <v>3</v>
      </c>
      <c r="I71" s="7">
        <v>81</v>
      </c>
      <c r="J71" s="7"/>
    </row>
    <row r="72" spans="1:10" x14ac:dyDescent="0.35">
      <c r="A72" t="s">
        <v>319</v>
      </c>
      <c r="B72" t="s">
        <v>376</v>
      </c>
      <c r="C72" t="s">
        <v>458</v>
      </c>
      <c r="D72" s="7"/>
      <c r="E72" s="7">
        <v>5</v>
      </c>
      <c r="F72" s="7">
        <v>9</v>
      </c>
      <c r="G72" s="7">
        <v>2</v>
      </c>
      <c r="H72" s="7"/>
      <c r="I72" s="7">
        <v>16</v>
      </c>
      <c r="J72" s="7"/>
    </row>
    <row r="73" spans="1:10" x14ac:dyDescent="0.35">
      <c r="A73" t="s">
        <v>319</v>
      </c>
      <c r="B73" t="s">
        <v>376</v>
      </c>
      <c r="C73" t="s">
        <v>459</v>
      </c>
      <c r="D73" s="7"/>
      <c r="E73" s="7"/>
      <c r="F73" s="7">
        <v>9</v>
      </c>
      <c r="G73" s="7">
        <v>18</v>
      </c>
      <c r="H73" s="7"/>
      <c r="I73" s="7">
        <v>27</v>
      </c>
      <c r="J73" s="7"/>
    </row>
    <row r="74" spans="1:10" x14ac:dyDescent="0.35">
      <c r="A74" t="s">
        <v>319</v>
      </c>
      <c r="B74" t="s">
        <v>376</v>
      </c>
      <c r="C74" t="s">
        <v>460</v>
      </c>
      <c r="D74" s="7"/>
      <c r="E74" s="7"/>
      <c r="F74" s="7">
        <v>23</v>
      </c>
      <c r="G74" s="7">
        <v>37</v>
      </c>
      <c r="H74" s="7">
        <v>5</v>
      </c>
      <c r="I74" s="7">
        <v>65</v>
      </c>
      <c r="J74" s="7"/>
    </row>
    <row r="75" spans="1:10" x14ac:dyDescent="0.35">
      <c r="A75" t="s">
        <v>319</v>
      </c>
      <c r="B75" t="s">
        <v>376</v>
      </c>
      <c r="C75" t="s">
        <v>461</v>
      </c>
      <c r="D75" s="7">
        <v>7</v>
      </c>
      <c r="E75" s="7">
        <v>26</v>
      </c>
      <c r="F75" s="7">
        <v>382</v>
      </c>
      <c r="G75" s="7">
        <v>400</v>
      </c>
      <c r="H75" s="7">
        <v>83</v>
      </c>
      <c r="I75" s="7">
        <v>898</v>
      </c>
      <c r="J75" s="7"/>
    </row>
    <row r="76" spans="1:10" x14ac:dyDescent="0.35">
      <c r="A76" t="s">
        <v>319</v>
      </c>
      <c r="B76" t="s">
        <v>376</v>
      </c>
      <c r="C76" t="s">
        <v>462</v>
      </c>
      <c r="D76" s="7"/>
      <c r="E76" s="7"/>
      <c r="F76" s="7">
        <v>8</v>
      </c>
      <c r="G76" s="7">
        <v>10</v>
      </c>
      <c r="H76" s="7"/>
      <c r="I76" s="7">
        <v>18</v>
      </c>
      <c r="J76" s="7"/>
    </row>
    <row r="77" spans="1:10" x14ac:dyDescent="0.35">
      <c r="A77" t="s">
        <v>319</v>
      </c>
      <c r="B77" t="s">
        <v>376</v>
      </c>
      <c r="C77" t="s">
        <v>463</v>
      </c>
      <c r="D77" s="7"/>
      <c r="E77" s="7">
        <v>1</v>
      </c>
      <c r="F77" s="7">
        <v>49</v>
      </c>
      <c r="G77" s="7">
        <v>202</v>
      </c>
      <c r="H77" s="7">
        <v>1</v>
      </c>
      <c r="I77" s="7">
        <v>253</v>
      </c>
      <c r="J77" s="7"/>
    </row>
    <row r="78" spans="1:10" x14ac:dyDescent="0.35">
      <c r="A78" t="s">
        <v>319</v>
      </c>
      <c r="B78" t="s">
        <v>376</v>
      </c>
      <c r="C78" t="s">
        <v>464</v>
      </c>
      <c r="D78" s="7"/>
      <c r="E78" s="7">
        <v>46</v>
      </c>
      <c r="F78" s="7">
        <v>14</v>
      </c>
      <c r="G78" s="7">
        <v>5</v>
      </c>
      <c r="H78" s="7"/>
      <c r="I78" s="7">
        <v>65</v>
      </c>
      <c r="J78" s="7"/>
    </row>
    <row r="79" spans="1:10" x14ac:dyDescent="0.35">
      <c r="A79" t="s">
        <v>319</v>
      </c>
      <c r="B79" t="s">
        <v>367</v>
      </c>
      <c r="D79" s="7">
        <v>135</v>
      </c>
      <c r="E79" s="7">
        <v>937</v>
      </c>
      <c r="F79" s="7">
        <v>6443</v>
      </c>
      <c r="G79" s="7">
        <v>6188</v>
      </c>
      <c r="H79" s="7">
        <v>240</v>
      </c>
      <c r="I79" s="7">
        <v>13943</v>
      </c>
      <c r="J79" s="7"/>
    </row>
    <row r="80" spans="1:10" x14ac:dyDescent="0.35">
      <c r="A80" t="s">
        <v>319</v>
      </c>
      <c r="B80" t="s">
        <v>398</v>
      </c>
      <c r="D80" s="7">
        <v>6</v>
      </c>
      <c r="E80" s="7">
        <v>217</v>
      </c>
      <c r="F80" s="7">
        <v>1498</v>
      </c>
      <c r="G80" s="7">
        <v>2390</v>
      </c>
      <c r="H80" s="7">
        <v>175</v>
      </c>
      <c r="I80" s="7">
        <v>4286</v>
      </c>
      <c r="J80" s="7"/>
    </row>
    <row r="81" spans="1:10" x14ac:dyDescent="0.35">
      <c r="A81" t="s">
        <v>319</v>
      </c>
      <c r="B81" t="s">
        <v>419</v>
      </c>
      <c r="D81" s="7"/>
      <c r="E81" s="7">
        <v>10</v>
      </c>
      <c r="F81" s="7">
        <v>91</v>
      </c>
      <c r="G81" s="7">
        <v>335</v>
      </c>
      <c r="H81" s="7">
        <v>28</v>
      </c>
      <c r="I81" s="7">
        <v>464</v>
      </c>
      <c r="J81" s="7"/>
    </row>
    <row r="82" spans="1:10" x14ac:dyDescent="0.35">
      <c r="A82" t="s">
        <v>319</v>
      </c>
      <c r="B82" t="s">
        <v>382</v>
      </c>
      <c r="D82" s="7">
        <v>30</v>
      </c>
      <c r="E82" s="7">
        <v>206</v>
      </c>
      <c r="F82" s="7">
        <v>2758</v>
      </c>
      <c r="G82" s="7">
        <v>6152</v>
      </c>
      <c r="H82" s="7">
        <v>484</v>
      </c>
      <c r="I82" s="7">
        <v>9630</v>
      </c>
      <c r="J82" s="7"/>
    </row>
    <row r="83" spans="1:10" x14ac:dyDescent="0.35">
      <c r="A83" t="s">
        <v>319</v>
      </c>
      <c r="B83" t="s">
        <v>342</v>
      </c>
      <c r="D83" s="7">
        <v>2316</v>
      </c>
      <c r="E83" s="7">
        <v>10139</v>
      </c>
      <c r="F83" s="7">
        <v>15470</v>
      </c>
      <c r="G83" s="7">
        <v>12635</v>
      </c>
      <c r="H83" s="7">
        <v>660</v>
      </c>
      <c r="I83" s="7">
        <v>41220</v>
      </c>
      <c r="J83" s="7"/>
    </row>
    <row r="84" spans="1:10" x14ac:dyDescent="0.35">
      <c r="A84" t="s">
        <v>319</v>
      </c>
      <c r="B84" t="s">
        <v>385</v>
      </c>
      <c r="D84" s="7">
        <v>136</v>
      </c>
      <c r="E84" s="7">
        <v>805</v>
      </c>
      <c r="F84" s="7">
        <v>2899</v>
      </c>
      <c r="G84" s="7">
        <v>2897</v>
      </c>
      <c r="H84" s="7">
        <v>250</v>
      </c>
      <c r="I84" s="7">
        <v>6987</v>
      </c>
      <c r="J84" s="7"/>
    </row>
    <row r="85" spans="1:10" x14ac:dyDescent="0.35">
      <c r="A85" t="s">
        <v>319</v>
      </c>
      <c r="B85" t="s">
        <v>333</v>
      </c>
      <c r="D85" s="7">
        <v>1011</v>
      </c>
      <c r="E85" s="7">
        <v>5853</v>
      </c>
      <c r="F85" s="7">
        <v>22711</v>
      </c>
      <c r="G85" s="7">
        <v>21379</v>
      </c>
      <c r="H85" s="7">
        <v>1625</v>
      </c>
      <c r="I85" s="7">
        <v>52579</v>
      </c>
      <c r="J85" s="7"/>
    </row>
    <row r="86" spans="1:10" x14ac:dyDescent="0.35">
      <c r="A86" t="s">
        <v>319</v>
      </c>
      <c r="B86" t="s">
        <v>416</v>
      </c>
      <c r="D86" s="7"/>
      <c r="E86" s="7">
        <v>46</v>
      </c>
      <c r="F86" s="7">
        <v>100</v>
      </c>
      <c r="G86" s="7">
        <v>715</v>
      </c>
      <c r="H86" s="7">
        <v>14</v>
      </c>
      <c r="I86" s="7">
        <v>875</v>
      </c>
      <c r="J86" s="7"/>
    </row>
    <row r="87" spans="1:10" x14ac:dyDescent="0.35">
      <c r="A87" t="s">
        <v>319</v>
      </c>
      <c r="B87" t="s">
        <v>401</v>
      </c>
      <c r="D87" s="7">
        <v>42</v>
      </c>
      <c r="E87" s="7">
        <v>259</v>
      </c>
      <c r="F87" s="7">
        <v>1415</v>
      </c>
      <c r="G87" s="7">
        <v>2018</v>
      </c>
      <c r="H87" s="7">
        <v>143</v>
      </c>
      <c r="I87" s="7">
        <v>3877</v>
      </c>
      <c r="J87" s="7"/>
    </row>
    <row r="88" spans="1:10" x14ac:dyDescent="0.35">
      <c r="A88" t="s">
        <v>319</v>
      </c>
      <c r="B88" t="s">
        <v>370</v>
      </c>
      <c r="C88" t="s">
        <v>379</v>
      </c>
      <c r="D88" s="7">
        <v>201</v>
      </c>
      <c r="E88" s="7">
        <v>1476</v>
      </c>
      <c r="F88" s="7">
        <v>3634</v>
      </c>
      <c r="G88" s="7">
        <v>3905</v>
      </c>
      <c r="H88" s="7">
        <v>71</v>
      </c>
      <c r="I88" s="7">
        <v>9287</v>
      </c>
      <c r="J88" s="7"/>
    </row>
    <row r="89" spans="1:10" x14ac:dyDescent="0.35">
      <c r="A89" t="s">
        <v>319</v>
      </c>
      <c r="B89" t="s">
        <v>370</v>
      </c>
      <c r="C89" t="s">
        <v>465</v>
      </c>
      <c r="D89" s="7">
        <v>23</v>
      </c>
      <c r="E89" s="7">
        <v>7</v>
      </c>
      <c r="F89" s="7">
        <v>6</v>
      </c>
      <c r="G89" s="7">
        <v>8</v>
      </c>
      <c r="H89" s="7"/>
      <c r="I89" s="7">
        <v>44</v>
      </c>
      <c r="J89" s="7"/>
    </row>
    <row r="90" spans="1:10" x14ac:dyDescent="0.35">
      <c r="A90" t="s">
        <v>319</v>
      </c>
      <c r="B90" t="s">
        <v>370</v>
      </c>
      <c r="C90" t="s">
        <v>466</v>
      </c>
      <c r="D90" s="7">
        <v>9</v>
      </c>
      <c r="E90" s="7">
        <v>100</v>
      </c>
      <c r="F90" s="7">
        <v>262</v>
      </c>
      <c r="G90" s="7">
        <v>671</v>
      </c>
      <c r="H90" s="7">
        <v>50</v>
      </c>
      <c r="I90" s="7">
        <v>1092</v>
      </c>
      <c r="J90" s="7"/>
    </row>
    <row r="91" spans="1:10" x14ac:dyDescent="0.35">
      <c r="A91" t="s">
        <v>319</v>
      </c>
      <c r="B91" t="s">
        <v>370</v>
      </c>
      <c r="C91" t="s">
        <v>467</v>
      </c>
      <c r="D91" s="7"/>
      <c r="E91" s="7">
        <v>30</v>
      </c>
      <c r="F91" s="7">
        <v>28</v>
      </c>
      <c r="G91" s="7">
        <v>5</v>
      </c>
      <c r="H91" s="7"/>
      <c r="I91" s="7">
        <v>63</v>
      </c>
      <c r="J91" s="7"/>
    </row>
    <row r="92" spans="1:10" x14ac:dyDescent="0.35">
      <c r="A92" t="s">
        <v>319</v>
      </c>
      <c r="B92" t="s">
        <v>370</v>
      </c>
      <c r="C92" t="s">
        <v>468</v>
      </c>
      <c r="D92" s="7">
        <v>11</v>
      </c>
      <c r="E92" s="7">
        <v>15</v>
      </c>
      <c r="F92" s="7">
        <v>92</v>
      </c>
      <c r="G92" s="7">
        <v>185</v>
      </c>
      <c r="H92" s="7">
        <v>11</v>
      </c>
      <c r="I92" s="7">
        <v>314</v>
      </c>
      <c r="J92" s="7"/>
    </row>
    <row r="93" spans="1:10" x14ac:dyDescent="0.35">
      <c r="A93" t="s">
        <v>319</v>
      </c>
      <c r="B93" t="s">
        <v>370</v>
      </c>
      <c r="C93" t="s">
        <v>469</v>
      </c>
      <c r="D93" s="7">
        <v>5</v>
      </c>
      <c r="E93" s="7">
        <v>23</v>
      </c>
      <c r="F93" s="7">
        <v>103</v>
      </c>
      <c r="G93" s="7">
        <v>274</v>
      </c>
      <c r="H93" s="7">
        <v>9</v>
      </c>
      <c r="I93" s="7">
        <v>414</v>
      </c>
      <c r="J93" s="7"/>
    </row>
    <row r="94" spans="1:10" x14ac:dyDescent="0.35">
      <c r="A94" t="s">
        <v>319</v>
      </c>
      <c r="B94" t="s">
        <v>370</v>
      </c>
      <c r="C94" t="s">
        <v>470</v>
      </c>
      <c r="D94" s="7">
        <v>18</v>
      </c>
      <c r="E94" s="7">
        <v>146</v>
      </c>
      <c r="F94" s="7">
        <v>546</v>
      </c>
      <c r="G94" s="7">
        <v>993</v>
      </c>
      <c r="H94" s="7">
        <v>104</v>
      </c>
      <c r="I94" s="7">
        <v>1807</v>
      </c>
      <c r="J94" s="7"/>
    </row>
    <row r="95" spans="1:10" x14ac:dyDescent="0.35">
      <c r="A95" t="s">
        <v>319</v>
      </c>
      <c r="B95" t="s">
        <v>370</v>
      </c>
      <c r="C95" t="s">
        <v>471</v>
      </c>
      <c r="D95" s="7">
        <v>17</v>
      </c>
      <c r="E95" s="7">
        <v>47</v>
      </c>
      <c r="F95" s="7">
        <v>206</v>
      </c>
      <c r="G95" s="7">
        <v>460</v>
      </c>
      <c r="H95" s="7">
        <v>49</v>
      </c>
      <c r="I95" s="7">
        <v>779</v>
      </c>
      <c r="J95" s="7"/>
    </row>
    <row r="96" spans="1:10" x14ac:dyDescent="0.35">
      <c r="A96" t="s">
        <v>319</v>
      </c>
      <c r="B96" t="s">
        <v>370</v>
      </c>
      <c r="C96" t="s">
        <v>472</v>
      </c>
      <c r="D96" s="7"/>
      <c r="E96" s="7">
        <v>5</v>
      </c>
      <c r="F96" s="7">
        <v>5</v>
      </c>
      <c r="G96" s="7">
        <v>25</v>
      </c>
      <c r="H96" s="7">
        <v>2</v>
      </c>
      <c r="I96" s="7">
        <v>37</v>
      </c>
      <c r="J96" s="7"/>
    </row>
    <row r="97" spans="1:10" x14ac:dyDescent="0.35">
      <c r="A97" t="s">
        <v>319</v>
      </c>
      <c r="B97" t="s">
        <v>370</v>
      </c>
      <c r="C97" t="s">
        <v>473</v>
      </c>
      <c r="D97" s="7">
        <v>71</v>
      </c>
      <c r="E97" s="7">
        <v>1287</v>
      </c>
      <c r="F97" s="7">
        <v>1949</v>
      </c>
      <c r="G97" s="7">
        <v>1880</v>
      </c>
      <c r="H97" s="7">
        <v>9</v>
      </c>
      <c r="I97" s="7">
        <v>5196</v>
      </c>
      <c r="J97" s="7"/>
    </row>
    <row r="98" spans="1:10" x14ac:dyDescent="0.35">
      <c r="A98" t="s">
        <v>319</v>
      </c>
      <c r="B98" t="s">
        <v>370</v>
      </c>
      <c r="C98" t="s">
        <v>474</v>
      </c>
      <c r="D98" s="7">
        <v>3</v>
      </c>
      <c r="E98" s="7">
        <v>37</v>
      </c>
      <c r="F98" s="7">
        <v>10</v>
      </c>
      <c r="G98" s="7">
        <v>7</v>
      </c>
      <c r="H98" s="7"/>
      <c r="I98" s="7">
        <v>57</v>
      </c>
      <c r="J98" s="7"/>
    </row>
    <row r="99" spans="1:10" x14ac:dyDescent="0.35">
      <c r="A99" t="s">
        <v>319</v>
      </c>
      <c r="B99" t="s">
        <v>370</v>
      </c>
      <c r="C99" t="s">
        <v>475</v>
      </c>
      <c r="D99" s="7">
        <v>189</v>
      </c>
      <c r="E99" s="7">
        <v>177</v>
      </c>
      <c r="F99" s="7">
        <v>1044</v>
      </c>
      <c r="G99" s="7">
        <v>1816</v>
      </c>
      <c r="H99" s="7">
        <v>194</v>
      </c>
      <c r="I99" s="7">
        <v>3420</v>
      </c>
      <c r="J99" s="7"/>
    </row>
    <row r="100" spans="1:10" x14ac:dyDescent="0.35">
      <c r="A100" t="s">
        <v>319</v>
      </c>
      <c r="B100" t="s">
        <v>370</v>
      </c>
      <c r="C100" t="s">
        <v>476</v>
      </c>
      <c r="D100" s="7">
        <v>23</v>
      </c>
      <c r="E100" s="7">
        <v>511</v>
      </c>
      <c r="F100" s="7">
        <v>61</v>
      </c>
      <c r="G100" s="7">
        <v>21</v>
      </c>
      <c r="H100" s="7"/>
      <c r="I100" s="7">
        <v>616</v>
      </c>
      <c r="J100" s="7"/>
    </row>
    <row r="101" spans="1:10" x14ac:dyDescent="0.35">
      <c r="A101" t="s">
        <v>319</v>
      </c>
      <c r="B101" t="s">
        <v>370</v>
      </c>
      <c r="C101" t="s">
        <v>477</v>
      </c>
      <c r="D101" s="7">
        <v>6</v>
      </c>
      <c r="E101" s="7">
        <v>19</v>
      </c>
      <c r="F101" s="7">
        <v>93</v>
      </c>
      <c r="G101" s="7">
        <v>83</v>
      </c>
      <c r="H101" s="7">
        <v>15</v>
      </c>
      <c r="I101" s="7">
        <v>216</v>
      </c>
      <c r="J101" s="7"/>
    </row>
    <row r="102" spans="1:10" x14ac:dyDescent="0.35">
      <c r="A102" t="s">
        <v>319</v>
      </c>
      <c r="B102" t="s">
        <v>370</v>
      </c>
      <c r="C102" t="s">
        <v>478</v>
      </c>
      <c r="D102" s="7">
        <v>28</v>
      </c>
      <c r="E102" s="7">
        <v>42</v>
      </c>
      <c r="F102" s="7">
        <v>142</v>
      </c>
      <c r="G102" s="7">
        <v>372</v>
      </c>
      <c r="H102" s="7">
        <v>42</v>
      </c>
      <c r="I102" s="7">
        <v>626</v>
      </c>
      <c r="J102" s="7"/>
    </row>
    <row r="103" spans="1:10" x14ac:dyDescent="0.35">
      <c r="A103" t="s">
        <v>319</v>
      </c>
      <c r="B103" t="s">
        <v>361</v>
      </c>
      <c r="C103" t="s">
        <v>347</v>
      </c>
      <c r="D103" s="7">
        <v>807</v>
      </c>
      <c r="E103" s="7">
        <v>5191</v>
      </c>
      <c r="F103" s="7">
        <v>12830</v>
      </c>
      <c r="G103" s="7">
        <v>15779</v>
      </c>
      <c r="H103" s="7">
        <v>1136</v>
      </c>
      <c r="I103" s="7">
        <v>35743</v>
      </c>
      <c r="J103" s="7"/>
    </row>
    <row r="104" spans="1:10" x14ac:dyDescent="0.35">
      <c r="A104" t="s">
        <v>319</v>
      </c>
      <c r="B104" t="s">
        <v>361</v>
      </c>
      <c r="C104" t="s">
        <v>479</v>
      </c>
      <c r="D104" s="7"/>
      <c r="E104" s="7">
        <v>8</v>
      </c>
      <c r="F104" s="7">
        <v>10</v>
      </c>
      <c r="G104" s="7">
        <v>23</v>
      </c>
      <c r="H104" s="7">
        <v>2</v>
      </c>
      <c r="I104" s="7">
        <v>43</v>
      </c>
      <c r="J104" s="7"/>
    </row>
    <row r="105" spans="1:10" x14ac:dyDescent="0.35">
      <c r="A105" t="s">
        <v>319</v>
      </c>
      <c r="B105" t="s">
        <v>361</v>
      </c>
      <c r="C105" t="s">
        <v>480</v>
      </c>
      <c r="D105" s="7"/>
      <c r="E105" s="7">
        <v>94</v>
      </c>
      <c r="F105" s="7">
        <v>110</v>
      </c>
      <c r="G105" s="7">
        <v>81</v>
      </c>
      <c r="H105" s="7">
        <v>5</v>
      </c>
      <c r="I105" s="7">
        <v>290</v>
      </c>
      <c r="J105" s="7"/>
    </row>
    <row r="106" spans="1:10" x14ac:dyDescent="0.35">
      <c r="A106" t="s">
        <v>319</v>
      </c>
      <c r="B106" t="s">
        <v>361</v>
      </c>
      <c r="C106" t="s">
        <v>481</v>
      </c>
      <c r="D106" s="7"/>
      <c r="E106" s="7">
        <v>133</v>
      </c>
      <c r="F106" s="7">
        <v>458</v>
      </c>
      <c r="G106" s="7">
        <v>111</v>
      </c>
      <c r="H106" s="7">
        <v>1</v>
      </c>
      <c r="I106" s="7">
        <v>703</v>
      </c>
      <c r="J106" s="7"/>
    </row>
    <row r="107" spans="1:10" x14ac:dyDescent="0.35">
      <c r="A107" t="s">
        <v>319</v>
      </c>
      <c r="B107" t="s">
        <v>361</v>
      </c>
      <c r="C107" t="s">
        <v>482</v>
      </c>
      <c r="D107" s="7"/>
      <c r="E107" s="7">
        <v>12</v>
      </c>
      <c r="F107" s="7">
        <v>4</v>
      </c>
      <c r="G107" s="7">
        <v>12</v>
      </c>
      <c r="H107" s="7"/>
      <c r="I107" s="7">
        <v>28</v>
      </c>
      <c r="J107" s="7"/>
    </row>
    <row r="108" spans="1:10" x14ac:dyDescent="0.35">
      <c r="A108" t="s">
        <v>319</v>
      </c>
      <c r="B108" t="s">
        <v>361</v>
      </c>
      <c r="C108" t="s">
        <v>483</v>
      </c>
      <c r="D108" s="7"/>
      <c r="E108" s="7">
        <v>64</v>
      </c>
      <c r="F108" s="7">
        <v>82</v>
      </c>
      <c r="G108" s="7">
        <v>43</v>
      </c>
      <c r="H108" s="7"/>
      <c r="I108" s="7">
        <v>189</v>
      </c>
      <c r="J108" s="7"/>
    </row>
    <row r="109" spans="1:10" x14ac:dyDescent="0.35">
      <c r="A109" t="s">
        <v>319</v>
      </c>
      <c r="B109" t="s">
        <v>361</v>
      </c>
      <c r="C109" t="s">
        <v>484</v>
      </c>
      <c r="D109" s="7">
        <v>560</v>
      </c>
      <c r="E109" s="7">
        <v>1608</v>
      </c>
      <c r="F109" s="7">
        <v>1504</v>
      </c>
      <c r="G109" s="7">
        <v>886</v>
      </c>
      <c r="H109" s="7">
        <v>65</v>
      </c>
      <c r="I109" s="7">
        <v>4623</v>
      </c>
      <c r="J109" s="7"/>
    </row>
    <row r="110" spans="1:10" x14ac:dyDescent="0.35">
      <c r="A110" t="s">
        <v>319</v>
      </c>
      <c r="B110" t="s">
        <v>361</v>
      </c>
      <c r="C110" t="s">
        <v>485</v>
      </c>
      <c r="D110" s="7">
        <v>3</v>
      </c>
      <c r="E110" s="7">
        <v>36</v>
      </c>
      <c r="F110" s="7">
        <v>40</v>
      </c>
      <c r="G110" s="7">
        <v>10</v>
      </c>
      <c r="H110" s="7"/>
      <c r="I110" s="7">
        <v>89</v>
      </c>
      <c r="J110" s="7"/>
    </row>
    <row r="111" spans="1:10" x14ac:dyDescent="0.35">
      <c r="A111" t="s">
        <v>319</v>
      </c>
      <c r="B111" t="s">
        <v>361</v>
      </c>
      <c r="C111" t="s">
        <v>486</v>
      </c>
      <c r="D111" s="7">
        <v>10</v>
      </c>
      <c r="E111" s="7">
        <v>214</v>
      </c>
      <c r="F111" s="7">
        <v>665</v>
      </c>
      <c r="G111" s="7">
        <v>447</v>
      </c>
      <c r="H111" s="7">
        <v>16</v>
      </c>
      <c r="I111" s="7">
        <v>1352</v>
      </c>
      <c r="J111" s="7"/>
    </row>
    <row r="112" spans="1:10" x14ac:dyDescent="0.35">
      <c r="A112" t="s">
        <v>319</v>
      </c>
      <c r="B112" t="s">
        <v>361</v>
      </c>
      <c r="C112" t="s">
        <v>487</v>
      </c>
      <c r="D112" s="7">
        <v>11</v>
      </c>
      <c r="E112" s="7">
        <v>32</v>
      </c>
      <c r="F112" s="7">
        <v>48</v>
      </c>
      <c r="G112" s="7">
        <v>22</v>
      </c>
      <c r="H112" s="7">
        <v>7</v>
      </c>
      <c r="I112" s="7">
        <v>120</v>
      </c>
      <c r="J112" s="7"/>
    </row>
    <row r="113" spans="1:10" x14ac:dyDescent="0.35">
      <c r="A113" t="s">
        <v>319</v>
      </c>
      <c r="B113" t="s">
        <v>361</v>
      </c>
      <c r="C113" t="s">
        <v>488</v>
      </c>
      <c r="D113" s="7"/>
      <c r="E113" s="7">
        <v>34</v>
      </c>
      <c r="F113" s="7">
        <v>67</v>
      </c>
      <c r="G113" s="7">
        <v>68</v>
      </c>
      <c r="H113" s="7">
        <v>2</v>
      </c>
      <c r="I113" s="7">
        <v>171</v>
      </c>
      <c r="J113" s="7"/>
    </row>
    <row r="114" spans="1:10" x14ac:dyDescent="0.35">
      <c r="A114" t="s">
        <v>319</v>
      </c>
      <c r="B114" t="s">
        <v>361</v>
      </c>
      <c r="C114" t="s">
        <v>489</v>
      </c>
      <c r="D114" s="7">
        <v>72</v>
      </c>
      <c r="E114" s="7">
        <v>634</v>
      </c>
      <c r="F114" s="7">
        <v>1093</v>
      </c>
      <c r="G114" s="7">
        <v>714</v>
      </c>
      <c r="H114" s="7">
        <v>39</v>
      </c>
      <c r="I114" s="7">
        <v>2552</v>
      </c>
      <c r="J114" s="7"/>
    </row>
    <row r="115" spans="1:10" x14ac:dyDescent="0.35">
      <c r="A115" t="s">
        <v>319</v>
      </c>
      <c r="B115" t="s">
        <v>361</v>
      </c>
      <c r="C115" t="s">
        <v>490</v>
      </c>
      <c r="D115" s="7"/>
      <c r="E115" s="7">
        <v>9</v>
      </c>
      <c r="F115" s="7">
        <v>5</v>
      </c>
      <c r="G115" s="7">
        <v>20</v>
      </c>
      <c r="H115" s="7">
        <v>1</v>
      </c>
      <c r="I115" s="7">
        <v>35</v>
      </c>
      <c r="J115" s="7"/>
    </row>
    <row r="116" spans="1:10" x14ac:dyDescent="0.35">
      <c r="A116" t="s">
        <v>319</v>
      </c>
      <c r="B116" t="s">
        <v>361</v>
      </c>
      <c r="C116" t="s">
        <v>491</v>
      </c>
      <c r="D116" s="7"/>
      <c r="E116" s="7">
        <v>125</v>
      </c>
      <c r="F116" s="7">
        <v>95</v>
      </c>
      <c r="G116" s="7">
        <v>71</v>
      </c>
      <c r="H116" s="7"/>
      <c r="I116" s="7">
        <v>291</v>
      </c>
      <c r="J116" s="7"/>
    </row>
    <row r="117" spans="1:10" x14ac:dyDescent="0.35">
      <c r="A117" t="s">
        <v>319</v>
      </c>
      <c r="B117" t="s">
        <v>361</v>
      </c>
      <c r="C117" t="s">
        <v>492</v>
      </c>
      <c r="D117" s="7"/>
      <c r="E117" s="7">
        <v>9</v>
      </c>
      <c r="F117" s="7">
        <v>9</v>
      </c>
      <c r="G117" s="7">
        <v>14</v>
      </c>
      <c r="H117" s="7">
        <v>1</v>
      </c>
      <c r="I117" s="7">
        <v>33</v>
      </c>
      <c r="J117" s="7"/>
    </row>
    <row r="118" spans="1:10" x14ac:dyDescent="0.35">
      <c r="A118" t="s">
        <v>319</v>
      </c>
      <c r="B118" t="s">
        <v>361</v>
      </c>
      <c r="C118" t="s">
        <v>493</v>
      </c>
      <c r="D118" s="7"/>
      <c r="E118" s="7">
        <v>37</v>
      </c>
      <c r="F118" s="7">
        <v>7</v>
      </c>
      <c r="G118" s="7">
        <v>4</v>
      </c>
      <c r="H118" s="7"/>
      <c r="I118" s="7">
        <v>48</v>
      </c>
      <c r="J118" s="7"/>
    </row>
    <row r="119" spans="1:10" x14ac:dyDescent="0.35">
      <c r="A119" t="s">
        <v>319</v>
      </c>
      <c r="B119" t="s">
        <v>361</v>
      </c>
      <c r="C119" t="s">
        <v>494</v>
      </c>
      <c r="D119" s="7">
        <v>111</v>
      </c>
      <c r="E119" s="7">
        <v>448</v>
      </c>
      <c r="F119" s="7">
        <v>431</v>
      </c>
      <c r="G119" s="7">
        <v>408</v>
      </c>
      <c r="H119" s="7">
        <v>39</v>
      </c>
      <c r="I119" s="7">
        <v>1437</v>
      </c>
      <c r="J119" s="7"/>
    </row>
    <row r="120" spans="1:10" x14ac:dyDescent="0.35">
      <c r="A120" t="s">
        <v>319</v>
      </c>
      <c r="B120" t="s">
        <v>361</v>
      </c>
      <c r="C120" t="s">
        <v>495</v>
      </c>
      <c r="D120" s="7">
        <v>2</v>
      </c>
      <c r="E120" s="7">
        <v>1023</v>
      </c>
      <c r="F120" s="7">
        <v>758</v>
      </c>
      <c r="G120" s="7">
        <v>389</v>
      </c>
      <c r="H120" s="7"/>
      <c r="I120" s="7">
        <v>2172</v>
      </c>
      <c r="J120" s="7"/>
    </row>
    <row r="121" spans="1:10" x14ac:dyDescent="0.35">
      <c r="A121" t="s">
        <v>319</v>
      </c>
      <c r="B121" t="s">
        <v>361</v>
      </c>
      <c r="C121" t="s">
        <v>496</v>
      </c>
      <c r="D121" s="7">
        <v>2</v>
      </c>
      <c r="E121" s="7">
        <v>40</v>
      </c>
      <c r="F121" s="7">
        <v>7</v>
      </c>
      <c r="G121" s="7">
        <v>4</v>
      </c>
      <c r="H121" s="7"/>
      <c r="I121" s="7">
        <v>53</v>
      </c>
      <c r="J121" s="7"/>
    </row>
    <row r="122" spans="1:10" x14ac:dyDescent="0.35">
      <c r="A122" t="s">
        <v>319</v>
      </c>
      <c r="B122" t="s">
        <v>361</v>
      </c>
      <c r="C122" t="s">
        <v>497</v>
      </c>
      <c r="D122" s="7"/>
      <c r="E122" s="7">
        <v>6</v>
      </c>
      <c r="F122" s="7">
        <v>1</v>
      </c>
      <c r="G122" s="7">
        <v>28</v>
      </c>
      <c r="H122" s="7">
        <v>1</v>
      </c>
      <c r="I122" s="7">
        <v>36</v>
      </c>
      <c r="J122" s="7"/>
    </row>
    <row r="123" spans="1:10" x14ac:dyDescent="0.35">
      <c r="A123" t="s">
        <v>319</v>
      </c>
      <c r="B123" t="s">
        <v>361</v>
      </c>
      <c r="C123" t="s">
        <v>498</v>
      </c>
      <c r="D123" s="7"/>
      <c r="E123" s="7">
        <v>13</v>
      </c>
      <c r="F123" s="7">
        <v>17</v>
      </c>
      <c r="G123" s="7">
        <v>18</v>
      </c>
      <c r="H123" s="7"/>
      <c r="I123" s="7">
        <v>48</v>
      </c>
      <c r="J123" s="7"/>
    </row>
    <row r="124" spans="1:10" x14ac:dyDescent="0.35">
      <c r="A124" t="s">
        <v>319</v>
      </c>
      <c r="B124" t="s">
        <v>361</v>
      </c>
      <c r="C124" t="s">
        <v>499</v>
      </c>
      <c r="D124" s="7">
        <v>12</v>
      </c>
      <c r="E124" s="7">
        <v>138</v>
      </c>
      <c r="F124" s="7">
        <v>13</v>
      </c>
      <c r="G124" s="7">
        <v>4</v>
      </c>
      <c r="H124" s="7"/>
      <c r="I124" s="7">
        <v>167</v>
      </c>
      <c r="J124" s="7"/>
    </row>
    <row r="125" spans="1:10" x14ac:dyDescent="0.35">
      <c r="A125" t="s">
        <v>319</v>
      </c>
      <c r="B125" t="s">
        <v>361</v>
      </c>
      <c r="C125" t="s">
        <v>500</v>
      </c>
      <c r="D125" s="7"/>
      <c r="E125" s="7">
        <v>1</v>
      </c>
      <c r="F125" s="7">
        <v>2</v>
      </c>
      <c r="G125" s="7">
        <v>41</v>
      </c>
      <c r="H125" s="7"/>
      <c r="I125" s="7">
        <v>44</v>
      </c>
      <c r="J125" s="7"/>
    </row>
    <row r="126" spans="1:10" x14ac:dyDescent="0.35">
      <c r="A126" t="s">
        <v>319</v>
      </c>
      <c r="B126" t="s">
        <v>361</v>
      </c>
      <c r="C126" t="s">
        <v>501</v>
      </c>
      <c r="D126" s="7"/>
      <c r="E126" s="7">
        <v>23</v>
      </c>
      <c r="F126" s="7">
        <v>8</v>
      </c>
      <c r="G126" s="7">
        <v>20</v>
      </c>
      <c r="H126" s="7">
        <v>2</v>
      </c>
      <c r="I126" s="7">
        <v>53</v>
      </c>
      <c r="J126" s="7"/>
    </row>
    <row r="127" spans="1:10" x14ac:dyDescent="0.35">
      <c r="A127" t="s">
        <v>319</v>
      </c>
      <c r="B127" t="s">
        <v>361</v>
      </c>
      <c r="C127" t="s">
        <v>502</v>
      </c>
      <c r="D127" s="7"/>
      <c r="E127" s="7">
        <v>31</v>
      </c>
      <c r="F127" s="7">
        <v>41</v>
      </c>
      <c r="G127" s="7">
        <v>46</v>
      </c>
      <c r="H127" s="7">
        <v>6</v>
      </c>
      <c r="I127" s="7">
        <v>124</v>
      </c>
      <c r="J127" s="7"/>
    </row>
    <row r="128" spans="1:10" x14ac:dyDescent="0.35">
      <c r="A128" t="s">
        <v>319</v>
      </c>
      <c r="B128" t="s">
        <v>361</v>
      </c>
      <c r="C128" t="s">
        <v>503</v>
      </c>
      <c r="D128" s="7"/>
      <c r="E128" s="7"/>
      <c r="F128" s="7">
        <v>1</v>
      </c>
      <c r="G128" s="7">
        <v>45</v>
      </c>
      <c r="H128" s="7"/>
      <c r="I128" s="7">
        <v>46</v>
      </c>
      <c r="J128" s="7"/>
    </row>
    <row r="129" spans="1:10" x14ac:dyDescent="0.35">
      <c r="A129" t="s">
        <v>319</v>
      </c>
      <c r="B129" t="s">
        <v>361</v>
      </c>
      <c r="C129" t="s">
        <v>504</v>
      </c>
      <c r="D129" s="7"/>
      <c r="E129" s="7">
        <v>2</v>
      </c>
      <c r="F129" s="7">
        <v>28</v>
      </c>
      <c r="G129" s="7">
        <v>29</v>
      </c>
      <c r="H129" s="7">
        <v>1</v>
      </c>
      <c r="I129" s="7">
        <v>60</v>
      </c>
      <c r="J129" s="7"/>
    </row>
    <row r="130" spans="1:10" x14ac:dyDescent="0.35">
      <c r="A130" t="s">
        <v>319</v>
      </c>
      <c r="B130" t="s">
        <v>361</v>
      </c>
      <c r="C130" t="s">
        <v>505</v>
      </c>
      <c r="D130" s="7"/>
      <c r="E130" s="7">
        <v>102</v>
      </c>
      <c r="F130" s="7">
        <v>36</v>
      </c>
      <c r="G130" s="7">
        <v>16</v>
      </c>
      <c r="H130" s="7"/>
      <c r="I130" s="7">
        <v>154</v>
      </c>
      <c r="J130" s="7"/>
    </row>
    <row r="131" spans="1:10" x14ac:dyDescent="0.35">
      <c r="A131" t="s">
        <v>319</v>
      </c>
      <c r="B131" t="s">
        <v>361</v>
      </c>
      <c r="C131" t="s">
        <v>506</v>
      </c>
      <c r="D131" s="7"/>
      <c r="E131" s="7">
        <v>61</v>
      </c>
      <c r="F131" s="7">
        <v>17</v>
      </c>
      <c r="G131" s="7">
        <v>2</v>
      </c>
      <c r="H131" s="7"/>
      <c r="I131" s="7">
        <v>80</v>
      </c>
      <c r="J131" s="7"/>
    </row>
    <row r="132" spans="1:10" x14ac:dyDescent="0.35">
      <c r="A132" t="s">
        <v>319</v>
      </c>
      <c r="B132" t="s">
        <v>361</v>
      </c>
      <c r="C132" t="s">
        <v>507</v>
      </c>
      <c r="D132" s="7">
        <v>44</v>
      </c>
      <c r="E132" s="7">
        <v>155</v>
      </c>
      <c r="F132" s="7">
        <v>171</v>
      </c>
      <c r="G132" s="7">
        <v>116</v>
      </c>
      <c r="H132" s="7">
        <v>2</v>
      </c>
      <c r="I132" s="7">
        <v>488</v>
      </c>
      <c r="J132" s="7"/>
    </row>
    <row r="133" spans="1:10" x14ac:dyDescent="0.35">
      <c r="A133" t="s">
        <v>319</v>
      </c>
      <c r="B133" t="s">
        <v>373</v>
      </c>
      <c r="D133" s="7">
        <v>18</v>
      </c>
      <c r="E133" s="7">
        <v>787</v>
      </c>
      <c r="F133" s="7">
        <v>5028</v>
      </c>
      <c r="G133" s="7">
        <v>7151</v>
      </c>
      <c r="H133" s="7">
        <v>280</v>
      </c>
      <c r="I133" s="7">
        <v>13264</v>
      </c>
      <c r="J133" s="7"/>
    </row>
    <row r="134" spans="1:10" x14ac:dyDescent="0.35">
      <c r="A134" t="s">
        <v>319</v>
      </c>
      <c r="B134" t="s">
        <v>358</v>
      </c>
      <c r="D134" s="7">
        <v>1</v>
      </c>
      <c r="E134" s="7">
        <v>1580</v>
      </c>
      <c r="F134" s="7">
        <v>12646</v>
      </c>
      <c r="G134" s="7">
        <v>22534</v>
      </c>
      <c r="H134" s="7">
        <v>254</v>
      </c>
      <c r="I134" s="7">
        <v>37015</v>
      </c>
      <c r="J134" s="7"/>
    </row>
    <row r="135" spans="1:10" x14ac:dyDescent="0.35">
      <c r="A135" t="s">
        <v>319</v>
      </c>
      <c r="B135" t="s">
        <v>327</v>
      </c>
      <c r="D135" s="7">
        <v>4820</v>
      </c>
      <c r="E135" s="7">
        <v>32067</v>
      </c>
      <c r="F135" s="7">
        <v>64306</v>
      </c>
      <c r="G135" s="7">
        <v>60013</v>
      </c>
      <c r="H135" s="7">
        <v>2332</v>
      </c>
      <c r="I135" s="7">
        <v>163538</v>
      </c>
      <c r="J135" s="7"/>
    </row>
    <row r="136" spans="1:10" x14ac:dyDescent="0.35">
      <c r="A136" t="s">
        <v>319</v>
      </c>
      <c r="B136" t="s">
        <v>393</v>
      </c>
      <c r="D136" s="7"/>
      <c r="E136" s="7">
        <v>76</v>
      </c>
      <c r="F136" s="7">
        <v>2253</v>
      </c>
      <c r="G136" s="7">
        <v>3908</v>
      </c>
      <c r="H136" s="7">
        <v>204</v>
      </c>
      <c r="I136" s="7">
        <v>6441</v>
      </c>
      <c r="J136" s="7"/>
    </row>
    <row r="137" spans="1:10" x14ac:dyDescent="0.35">
      <c r="A137" t="s">
        <v>319</v>
      </c>
      <c r="B137" t="s">
        <v>339</v>
      </c>
      <c r="D137" s="7">
        <v>492</v>
      </c>
      <c r="E137" s="7">
        <v>3255</v>
      </c>
      <c r="F137" s="7">
        <v>19906</v>
      </c>
      <c r="G137" s="7">
        <v>20428</v>
      </c>
      <c r="H137" s="7">
        <v>973</v>
      </c>
      <c r="I137" s="7">
        <v>45054</v>
      </c>
      <c r="J137" s="7"/>
    </row>
    <row r="138" spans="1:10" x14ac:dyDescent="0.35">
      <c r="A138" t="s">
        <v>319</v>
      </c>
      <c r="B138" t="s">
        <v>336</v>
      </c>
      <c r="D138" s="7">
        <v>1151</v>
      </c>
      <c r="E138" s="7">
        <v>12058</v>
      </c>
      <c r="F138" s="7">
        <v>19117</v>
      </c>
      <c r="G138" s="7">
        <v>16411</v>
      </c>
      <c r="H138" s="7">
        <v>1124</v>
      </c>
      <c r="I138" s="7">
        <v>49861</v>
      </c>
      <c r="J138" s="7"/>
    </row>
    <row r="139" spans="1:10" x14ac:dyDescent="0.35">
      <c r="A139" t="s">
        <v>319</v>
      </c>
      <c r="B139" t="s">
        <v>404</v>
      </c>
      <c r="D139" s="7">
        <v>65</v>
      </c>
      <c r="E139" s="7">
        <v>262</v>
      </c>
      <c r="F139" s="7">
        <v>750</v>
      </c>
      <c r="G139" s="7">
        <v>1226</v>
      </c>
      <c r="H139" s="7">
        <v>33</v>
      </c>
      <c r="I139" s="7">
        <v>2336</v>
      </c>
      <c r="J139" s="7"/>
    </row>
    <row r="140" spans="1:10" x14ac:dyDescent="0.35">
      <c r="A140" t="s">
        <v>319</v>
      </c>
      <c r="B140" t="s">
        <v>391</v>
      </c>
      <c r="D140" s="7">
        <v>10</v>
      </c>
      <c r="E140" s="7">
        <v>297</v>
      </c>
      <c r="F140" s="7">
        <v>2689</v>
      </c>
      <c r="G140" s="7">
        <v>3466</v>
      </c>
      <c r="H140" s="7">
        <v>315</v>
      </c>
      <c r="I140" s="7">
        <v>6777</v>
      </c>
      <c r="J140" s="7"/>
    </row>
    <row r="141" spans="1:10" x14ac:dyDescent="0.35">
      <c r="A141" t="s">
        <v>319</v>
      </c>
      <c r="B141" t="s">
        <v>364</v>
      </c>
      <c r="C141" t="s">
        <v>330</v>
      </c>
      <c r="D141" s="7">
        <v>2934</v>
      </c>
      <c r="E141" s="7">
        <v>23277</v>
      </c>
      <c r="F141" s="7">
        <v>58860</v>
      </c>
      <c r="G141" s="7">
        <v>38726</v>
      </c>
      <c r="H141" s="7">
        <v>1522</v>
      </c>
      <c r="I141" s="7">
        <v>125319</v>
      </c>
      <c r="J141" s="7"/>
    </row>
    <row r="142" spans="1:10" x14ac:dyDescent="0.35">
      <c r="A142" t="s">
        <v>319</v>
      </c>
      <c r="B142" t="s">
        <v>364</v>
      </c>
      <c r="C142" t="s">
        <v>508</v>
      </c>
      <c r="D142" s="7">
        <v>46</v>
      </c>
      <c r="E142" s="7">
        <v>40</v>
      </c>
      <c r="F142" s="7">
        <v>40</v>
      </c>
      <c r="G142" s="7">
        <v>92</v>
      </c>
      <c r="H142" s="7">
        <v>8</v>
      </c>
      <c r="I142" s="7">
        <v>226</v>
      </c>
      <c r="J142" s="7"/>
    </row>
    <row r="143" spans="1:10" x14ac:dyDescent="0.35">
      <c r="A143" t="s">
        <v>319</v>
      </c>
      <c r="B143" t="s">
        <v>364</v>
      </c>
      <c r="C143" t="s">
        <v>509</v>
      </c>
      <c r="D143" s="7"/>
      <c r="E143" s="7"/>
      <c r="F143" s="7">
        <v>5</v>
      </c>
      <c r="G143" s="7">
        <v>22</v>
      </c>
      <c r="H143" s="7"/>
      <c r="I143" s="7">
        <v>27</v>
      </c>
      <c r="J143" s="7"/>
    </row>
    <row r="144" spans="1:10" x14ac:dyDescent="0.35">
      <c r="A144" t="s">
        <v>319</v>
      </c>
      <c r="B144" t="s">
        <v>364</v>
      </c>
      <c r="C144" t="s">
        <v>510</v>
      </c>
      <c r="D144" s="7"/>
      <c r="E144" s="7">
        <v>5</v>
      </c>
      <c r="F144" s="7">
        <v>52</v>
      </c>
      <c r="G144" s="7">
        <v>96</v>
      </c>
      <c r="H144" s="7"/>
      <c r="I144" s="7">
        <v>153</v>
      </c>
      <c r="J144" s="7"/>
    </row>
    <row r="145" spans="1:10" x14ac:dyDescent="0.35">
      <c r="A145" t="s">
        <v>319</v>
      </c>
      <c r="B145" t="s">
        <v>364</v>
      </c>
      <c r="C145" t="s">
        <v>511</v>
      </c>
      <c r="D145" s="7"/>
      <c r="E145" s="7">
        <v>3</v>
      </c>
      <c r="F145" s="7">
        <v>16</v>
      </c>
      <c r="G145" s="7">
        <v>15</v>
      </c>
      <c r="H145" s="7">
        <v>5</v>
      </c>
      <c r="I145" s="7">
        <v>39</v>
      </c>
      <c r="J145" s="7"/>
    </row>
    <row r="146" spans="1:10" x14ac:dyDescent="0.35">
      <c r="A146" t="s">
        <v>319</v>
      </c>
      <c r="B146" t="s">
        <v>364</v>
      </c>
      <c r="C146" t="s">
        <v>512</v>
      </c>
      <c r="D146" s="7"/>
      <c r="E146" s="7"/>
      <c r="F146" s="7">
        <v>10</v>
      </c>
      <c r="G146" s="7">
        <v>17</v>
      </c>
      <c r="H146" s="7"/>
      <c r="I146" s="7">
        <v>27</v>
      </c>
      <c r="J146" s="7"/>
    </row>
    <row r="147" spans="1:10" x14ac:dyDescent="0.35">
      <c r="A147" t="s">
        <v>319</v>
      </c>
      <c r="B147" t="s">
        <v>364</v>
      </c>
      <c r="C147" t="s">
        <v>513</v>
      </c>
      <c r="D147" s="7">
        <v>20</v>
      </c>
      <c r="E147" s="7">
        <v>6</v>
      </c>
      <c r="F147" s="7">
        <v>3</v>
      </c>
      <c r="G147" s="7">
        <v>52</v>
      </c>
      <c r="H147" s="7">
        <v>11</v>
      </c>
      <c r="I147" s="7">
        <v>92</v>
      </c>
      <c r="J147" s="7"/>
    </row>
    <row r="148" spans="1:10" x14ac:dyDescent="0.35">
      <c r="A148" t="s">
        <v>319</v>
      </c>
      <c r="B148" t="s">
        <v>364</v>
      </c>
      <c r="C148" t="s">
        <v>514</v>
      </c>
      <c r="D148" s="7">
        <v>141</v>
      </c>
      <c r="E148" s="7">
        <v>182</v>
      </c>
      <c r="F148" s="7">
        <v>1039</v>
      </c>
      <c r="G148" s="7">
        <v>857</v>
      </c>
      <c r="H148" s="7">
        <v>86</v>
      </c>
      <c r="I148" s="7">
        <v>2305</v>
      </c>
      <c r="J148" s="7"/>
    </row>
    <row r="149" spans="1:10" x14ac:dyDescent="0.35">
      <c r="A149" t="s">
        <v>319</v>
      </c>
      <c r="B149" t="s">
        <v>364</v>
      </c>
      <c r="C149" t="s">
        <v>515</v>
      </c>
      <c r="D149" s="7"/>
      <c r="E149" s="7">
        <v>1</v>
      </c>
      <c r="F149" s="7">
        <v>107</v>
      </c>
      <c r="G149" s="7">
        <v>39</v>
      </c>
      <c r="H149" s="7">
        <v>2</v>
      </c>
      <c r="I149" s="7">
        <v>149</v>
      </c>
      <c r="J149" s="7"/>
    </row>
    <row r="150" spans="1:10" x14ac:dyDescent="0.35">
      <c r="A150" t="s">
        <v>319</v>
      </c>
      <c r="B150" t="s">
        <v>364</v>
      </c>
      <c r="C150" t="s">
        <v>516</v>
      </c>
      <c r="D150" s="7">
        <v>6</v>
      </c>
      <c r="E150" s="7">
        <v>14</v>
      </c>
      <c r="F150" s="7">
        <v>78</v>
      </c>
      <c r="G150" s="7">
        <v>71</v>
      </c>
      <c r="H150" s="7">
        <v>1</v>
      </c>
      <c r="I150" s="7">
        <v>170</v>
      </c>
      <c r="J150" s="7"/>
    </row>
    <row r="151" spans="1:10" x14ac:dyDescent="0.35">
      <c r="A151" t="s">
        <v>319</v>
      </c>
      <c r="B151" t="s">
        <v>364</v>
      </c>
      <c r="C151" t="s">
        <v>517</v>
      </c>
      <c r="D151" s="7"/>
      <c r="E151" s="7">
        <v>26</v>
      </c>
      <c r="F151" s="7">
        <v>54</v>
      </c>
      <c r="G151" s="7">
        <v>26</v>
      </c>
      <c r="H151" s="7"/>
      <c r="I151" s="7">
        <v>106</v>
      </c>
      <c r="J151" s="7"/>
    </row>
    <row r="152" spans="1:10" x14ac:dyDescent="0.35">
      <c r="A152" t="s">
        <v>319</v>
      </c>
      <c r="B152" t="s">
        <v>364</v>
      </c>
      <c r="C152" t="s">
        <v>518</v>
      </c>
      <c r="D152" s="7">
        <v>11</v>
      </c>
      <c r="E152" s="7">
        <v>85</v>
      </c>
      <c r="F152" s="7">
        <v>102</v>
      </c>
      <c r="G152" s="7">
        <v>178</v>
      </c>
      <c r="H152" s="7">
        <v>1</v>
      </c>
      <c r="I152" s="7">
        <v>377</v>
      </c>
      <c r="J152" s="7"/>
    </row>
    <row r="153" spans="1:10" x14ac:dyDescent="0.35">
      <c r="A153" t="s">
        <v>319</v>
      </c>
      <c r="B153" t="s">
        <v>364</v>
      </c>
      <c r="C153" t="s">
        <v>519</v>
      </c>
      <c r="D153" s="7">
        <v>1</v>
      </c>
      <c r="E153" s="7">
        <v>37</v>
      </c>
      <c r="F153" s="7">
        <v>98</v>
      </c>
      <c r="G153" s="7">
        <v>76</v>
      </c>
      <c r="H153" s="7">
        <v>4</v>
      </c>
      <c r="I153" s="7">
        <v>216</v>
      </c>
      <c r="J153" s="7"/>
    </row>
    <row r="154" spans="1:10" x14ac:dyDescent="0.35">
      <c r="A154" t="s">
        <v>319</v>
      </c>
      <c r="B154" t="s">
        <v>364</v>
      </c>
      <c r="C154" t="s">
        <v>520</v>
      </c>
      <c r="D154" s="7">
        <v>1</v>
      </c>
      <c r="E154" s="7">
        <v>26</v>
      </c>
      <c r="F154" s="7">
        <v>30</v>
      </c>
      <c r="G154" s="7">
        <v>43</v>
      </c>
      <c r="H154" s="7">
        <v>1</v>
      </c>
      <c r="I154" s="7">
        <v>101</v>
      </c>
      <c r="J154" s="7"/>
    </row>
    <row r="155" spans="1:10" x14ac:dyDescent="0.35">
      <c r="A155" t="s">
        <v>319</v>
      </c>
      <c r="B155" t="s">
        <v>364</v>
      </c>
      <c r="C155" t="s">
        <v>521</v>
      </c>
      <c r="D155" s="7"/>
      <c r="E155" s="7"/>
      <c r="F155" s="7"/>
      <c r="G155" s="7">
        <v>1</v>
      </c>
      <c r="H155" s="7"/>
      <c r="I155" s="7">
        <v>1</v>
      </c>
      <c r="J155" s="7"/>
    </row>
    <row r="156" spans="1:10" x14ac:dyDescent="0.35">
      <c r="A156" t="s">
        <v>319</v>
      </c>
      <c r="B156" t="s">
        <v>364</v>
      </c>
      <c r="C156" t="s">
        <v>522</v>
      </c>
      <c r="D156" s="7">
        <v>11</v>
      </c>
      <c r="E156" s="7">
        <v>1</v>
      </c>
      <c r="F156" s="7">
        <v>52</v>
      </c>
      <c r="G156" s="7">
        <v>22</v>
      </c>
      <c r="H156" s="7"/>
      <c r="I156" s="7">
        <v>86</v>
      </c>
      <c r="J156" s="7"/>
    </row>
    <row r="157" spans="1:10" x14ac:dyDescent="0.35">
      <c r="A157" t="s">
        <v>319</v>
      </c>
      <c r="B157" t="s">
        <v>364</v>
      </c>
      <c r="C157" t="s">
        <v>523</v>
      </c>
      <c r="D157" s="7">
        <v>4</v>
      </c>
      <c r="E157" s="7">
        <v>9</v>
      </c>
      <c r="F157" s="7">
        <v>25</v>
      </c>
      <c r="G157" s="7">
        <v>48</v>
      </c>
      <c r="H157" s="7">
        <v>1</v>
      </c>
      <c r="I157" s="7">
        <v>87</v>
      </c>
      <c r="J157" s="7"/>
    </row>
    <row r="158" spans="1:10" x14ac:dyDescent="0.35">
      <c r="A158" t="s">
        <v>319</v>
      </c>
      <c r="B158" t="s">
        <v>364</v>
      </c>
      <c r="C158" t="s">
        <v>524</v>
      </c>
      <c r="D158" s="7"/>
      <c r="E158" s="7"/>
      <c r="F158" s="7">
        <v>68</v>
      </c>
      <c r="G158" s="7">
        <v>3</v>
      </c>
      <c r="H158" s="7"/>
      <c r="I158" s="7">
        <v>71</v>
      </c>
      <c r="J158" s="7"/>
    </row>
    <row r="159" spans="1:10" x14ac:dyDescent="0.35">
      <c r="A159" t="s">
        <v>319</v>
      </c>
      <c r="B159" t="s">
        <v>364</v>
      </c>
      <c r="C159" t="s">
        <v>525</v>
      </c>
      <c r="D159" s="7">
        <v>2</v>
      </c>
      <c r="E159" s="7">
        <v>5</v>
      </c>
      <c r="F159" s="7">
        <v>47</v>
      </c>
      <c r="G159" s="7">
        <v>23</v>
      </c>
      <c r="H159" s="7">
        <v>2</v>
      </c>
      <c r="I159" s="7">
        <v>79</v>
      </c>
      <c r="J159" s="7"/>
    </row>
    <row r="160" spans="1:10" x14ac:dyDescent="0.35">
      <c r="A160" t="s">
        <v>319</v>
      </c>
      <c r="B160" t="s">
        <v>364</v>
      </c>
      <c r="C160" t="s">
        <v>526</v>
      </c>
      <c r="D160" s="7"/>
      <c r="E160" s="7">
        <v>38</v>
      </c>
      <c r="F160" s="7">
        <v>646</v>
      </c>
      <c r="G160" s="7">
        <v>17</v>
      </c>
      <c r="H160" s="7"/>
      <c r="I160" s="7">
        <v>701</v>
      </c>
      <c r="J160" s="7"/>
    </row>
    <row r="161" spans="1:10" x14ac:dyDescent="0.35">
      <c r="A161" t="s">
        <v>319</v>
      </c>
      <c r="B161" t="s">
        <v>364</v>
      </c>
      <c r="C161" t="s">
        <v>527</v>
      </c>
      <c r="D161" s="7"/>
      <c r="E161" s="7">
        <v>2</v>
      </c>
      <c r="F161" s="7">
        <v>16</v>
      </c>
      <c r="G161" s="7">
        <v>14</v>
      </c>
      <c r="H161" s="7">
        <v>2</v>
      </c>
      <c r="I161" s="7">
        <v>34</v>
      </c>
      <c r="J161" s="7"/>
    </row>
    <row r="162" spans="1:10" x14ac:dyDescent="0.35">
      <c r="A162" t="s">
        <v>319</v>
      </c>
      <c r="B162" t="s">
        <v>364</v>
      </c>
      <c r="C162" t="s">
        <v>528</v>
      </c>
      <c r="D162" s="7">
        <v>6</v>
      </c>
      <c r="E162" s="7">
        <v>235</v>
      </c>
      <c r="F162" s="7">
        <v>1540</v>
      </c>
      <c r="G162" s="7">
        <v>2432</v>
      </c>
      <c r="H162" s="7">
        <v>30</v>
      </c>
      <c r="I162" s="7">
        <v>4243</v>
      </c>
      <c r="J162" s="7"/>
    </row>
    <row r="163" spans="1:10" x14ac:dyDescent="0.35">
      <c r="A163" t="s">
        <v>319</v>
      </c>
      <c r="B163" t="s">
        <v>364</v>
      </c>
      <c r="C163" t="s">
        <v>529</v>
      </c>
      <c r="D163" s="7">
        <v>6</v>
      </c>
      <c r="E163" s="7">
        <v>1</v>
      </c>
      <c r="F163" s="7">
        <v>128</v>
      </c>
      <c r="G163" s="7">
        <v>260</v>
      </c>
      <c r="H163" s="7">
        <v>16</v>
      </c>
      <c r="I163" s="7">
        <v>411</v>
      </c>
      <c r="J163" s="7"/>
    </row>
    <row r="164" spans="1:10" x14ac:dyDescent="0.35">
      <c r="A164" t="s">
        <v>319</v>
      </c>
      <c r="B164" t="s">
        <v>364</v>
      </c>
      <c r="C164" t="s">
        <v>530</v>
      </c>
      <c r="D164" s="7"/>
      <c r="E164" s="7">
        <v>34</v>
      </c>
      <c r="F164" s="7">
        <v>72</v>
      </c>
      <c r="G164" s="7">
        <v>62</v>
      </c>
      <c r="H164" s="7">
        <v>5</v>
      </c>
      <c r="I164" s="7">
        <v>173</v>
      </c>
      <c r="J164" s="7"/>
    </row>
    <row r="165" spans="1:10" x14ac:dyDescent="0.35">
      <c r="A165" t="s">
        <v>319</v>
      </c>
      <c r="B165" t="s">
        <v>364</v>
      </c>
      <c r="C165" t="s">
        <v>531</v>
      </c>
      <c r="D165" s="7">
        <v>26</v>
      </c>
      <c r="E165" s="7">
        <v>52</v>
      </c>
      <c r="F165" s="7">
        <v>171</v>
      </c>
      <c r="G165" s="7">
        <v>6</v>
      </c>
      <c r="H165" s="7"/>
      <c r="I165" s="7">
        <v>255</v>
      </c>
      <c r="J165" s="7"/>
    </row>
    <row r="166" spans="1:10" x14ac:dyDescent="0.35">
      <c r="A166" t="s">
        <v>319</v>
      </c>
      <c r="B166" t="s">
        <v>364</v>
      </c>
      <c r="C166" t="s">
        <v>532</v>
      </c>
      <c r="D166" s="7"/>
      <c r="E166" s="7">
        <v>2</v>
      </c>
      <c r="F166" s="7">
        <v>3</v>
      </c>
      <c r="G166" s="7">
        <v>4</v>
      </c>
      <c r="H166" s="7"/>
      <c r="I166" s="7">
        <v>9</v>
      </c>
      <c r="J166" s="7"/>
    </row>
    <row r="167" spans="1:10" x14ac:dyDescent="0.35">
      <c r="A167" t="s">
        <v>319</v>
      </c>
      <c r="B167" t="s">
        <v>364</v>
      </c>
      <c r="C167" t="s">
        <v>533</v>
      </c>
      <c r="D167" s="7">
        <v>30</v>
      </c>
      <c r="E167" s="7">
        <v>68</v>
      </c>
      <c r="F167" s="7">
        <v>253</v>
      </c>
      <c r="G167" s="7">
        <v>616</v>
      </c>
      <c r="H167" s="7">
        <v>62</v>
      </c>
      <c r="I167" s="7">
        <v>1029</v>
      </c>
      <c r="J167" s="7"/>
    </row>
    <row r="168" spans="1:10" x14ac:dyDescent="0.35">
      <c r="A168" t="s">
        <v>319</v>
      </c>
      <c r="B168" t="s">
        <v>364</v>
      </c>
      <c r="C168" t="s">
        <v>534</v>
      </c>
      <c r="D168" s="7"/>
      <c r="E168" s="7">
        <v>8</v>
      </c>
      <c r="F168" s="7">
        <v>127</v>
      </c>
      <c r="G168" s="7">
        <v>19</v>
      </c>
      <c r="H168" s="7"/>
      <c r="I168" s="7">
        <v>154</v>
      </c>
      <c r="J168" s="7"/>
    </row>
    <row r="169" spans="1:10" x14ac:dyDescent="0.35">
      <c r="A169" t="s">
        <v>319</v>
      </c>
      <c r="B169" t="s">
        <v>364</v>
      </c>
      <c r="C169" t="s">
        <v>535</v>
      </c>
      <c r="D169" s="7"/>
      <c r="E169" s="7">
        <v>4</v>
      </c>
      <c r="F169" s="7">
        <v>5</v>
      </c>
      <c r="G169" s="7">
        <v>8</v>
      </c>
      <c r="H169" s="7">
        <v>1</v>
      </c>
      <c r="I169" s="7">
        <v>18</v>
      </c>
      <c r="J169" s="7"/>
    </row>
    <row r="170" spans="1:10" x14ac:dyDescent="0.35">
      <c r="A170" t="s">
        <v>319</v>
      </c>
      <c r="B170" t="s">
        <v>364</v>
      </c>
      <c r="C170" t="s">
        <v>536</v>
      </c>
      <c r="D170" s="7"/>
      <c r="E170" s="7"/>
      <c r="F170" s="7">
        <v>13</v>
      </c>
      <c r="G170" s="7">
        <v>10</v>
      </c>
      <c r="H170" s="7"/>
      <c r="I170" s="7">
        <v>23</v>
      </c>
      <c r="J170" s="7"/>
    </row>
    <row r="171" spans="1:10" x14ac:dyDescent="0.35">
      <c r="A171" t="s">
        <v>319</v>
      </c>
      <c r="B171" t="s">
        <v>364</v>
      </c>
      <c r="C171" t="s">
        <v>537</v>
      </c>
      <c r="D171" s="7"/>
      <c r="E171" s="7">
        <v>2</v>
      </c>
      <c r="F171" s="7">
        <v>63</v>
      </c>
      <c r="G171" s="7">
        <v>311</v>
      </c>
      <c r="H171" s="7">
        <v>22</v>
      </c>
      <c r="I171" s="7">
        <v>398</v>
      </c>
      <c r="J171" s="7"/>
    </row>
    <row r="172" spans="1:10" x14ac:dyDescent="0.35">
      <c r="A172" t="s">
        <v>319</v>
      </c>
      <c r="B172" t="s">
        <v>364</v>
      </c>
      <c r="C172" t="s">
        <v>538</v>
      </c>
      <c r="D172" s="7"/>
      <c r="E172" s="7"/>
      <c r="F172" s="7">
        <v>7</v>
      </c>
      <c r="G172" s="7">
        <v>53</v>
      </c>
      <c r="H172" s="7">
        <v>4</v>
      </c>
      <c r="I172" s="7">
        <v>64</v>
      </c>
      <c r="J172" s="7"/>
    </row>
    <row r="173" spans="1:10" x14ac:dyDescent="0.35">
      <c r="A173" t="s">
        <v>319</v>
      </c>
      <c r="B173" t="s">
        <v>364</v>
      </c>
      <c r="C173" t="s">
        <v>539</v>
      </c>
      <c r="D173" s="7"/>
      <c r="E173" s="7">
        <v>51</v>
      </c>
      <c r="F173" s="7">
        <v>732</v>
      </c>
      <c r="G173" s="7">
        <v>1220</v>
      </c>
      <c r="H173" s="7">
        <v>105</v>
      </c>
      <c r="I173" s="7">
        <v>2108</v>
      </c>
      <c r="J173" s="7"/>
    </row>
    <row r="174" spans="1:10" x14ac:dyDescent="0.35">
      <c r="A174" t="s">
        <v>319</v>
      </c>
      <c r="B174" t="s">
        <v>364</v>
      </c>
      <c r="C174" t="s">
        <v>540</v>
      </c>
      <c r="D174" s="7"/>
      <c r="E174" s="7">
        <v>8</v>
      </c>
      <c r="F174" s="7">
        <v>69</v>
      </c>
      <c r="G174" s="7">
        <v>103</v>
      </c>
      <c r="H174" s="7">
        <v>5</v>
      </c>
      <c r="I174" s="7">
        <v>185</v>
      </c>
      <c r="J174" s="7"/>
    </row>
    <row r="175" spans="1:10" x14ac:dyDescent="0.35">
      <c r="A175" t="s">
        <v>319</v>
      </c>
      <c r="B175" t="s">
        <v>364</v>
      </c>
      <c r="C175" t="s">
        <v>541</v>
      </c>
      <c r="D175" s="7">
        <v>14</v>
      </c>
      <c r="E175" s="7">
        <v>3</v>
      </c>
      <c r="F175" s="7">
        <v>13</v>
      </c>
      <c r="G175" s="7">
        <v>29</v>
      </c>
      <c r="H175" s="7">
        <v>1</v>
      </c>
      <c r="I175" s="7">
        <v>60</v>
      </c>
      <c r="J175" s="7"/>
    </row>
    <row r="176" spans="1:10" x14ac:dyDescent="0.35">
      <c r="A176" t="s">
        <v>319</v>
      </c>
      <c r="B176" t="s">
        <v>364</v>
      </c>
      <c r="C176" t="s">
        <v>542</v>
      </c>
      <c r="D176" s="7">
        <v>18</v>
      </c>
      <c r="E176" s="7">
        <v>228</v>
      </c>
      <c r="F176" s="7">
        <v>1115</v>
      </c>
      <c r="G176" s="7">
        <v>1185</v>
      </c>
      <c r="H176" s="7">
        <v>28</v>
      </c>
      <c r="I176" s="7">
        <v>2574</v>
      </c>
      <c r="J176" s="7"/>
    </row>
    <row r="177" spans="1:10" x14ac:dyDescent="0.35">
      <c r="A177" t="s">
        <v>319</v>
      </c>
      <c r="B177" t="s">
        <v>364</v>
      </c>
      <c r="C177" t="s">
        <v>543</v>
      </c>
      <c r="D177" s="7"/>
      <c r="E177" s="7"/>
      <c r="F177" s="7"/>
      <c r="G177" s="7">
        <v>6</v>
      </c>
      <c r="H177" s="7"/>
      <c r="I177" s="7">
        <v>6</v>
      </c>
      <c r="J177" s="7"/>
    </row>
    <row r="178" spans="1:10" x14ac:dyDescent="0.35">
      <c r="A178" t="s">
        <v>319</v>
      </c>
      <c r="B178" t="s">
        <v>364</v>
      </c>
      <c r="C178" t="s">
        <v>544</v>
      </c>
      <c r="D178" s="7">
        <v>14</v>
      </c>
      <c r="E178" s="7"/>
      <c r="F178" s="7">
        <v>7</v>
      </c>
      <c r="G178" s="7">
        <v>20</v>
      </c>
      <c r="H178" s="7"/>
      <c r="I178" s="7">
        <v>41</v>
      </c>
      <c r="J178" s="7"/>
    </row>
    <row r="179" spans="1:10" x14ac:dyDescent="0.35">
      <c r="A179" t="s">
        <v>319</v>
      </c>
      <c r="B179" t="s">
        <v>364</v>
      </c>
      <c r="C179" t="s">
        <v>545</v>
      </c>
      <c r="D179" s="7"/>
      <c r="E179" s="7">
        <v>2</v>
      </c>
      <c r="F179" s="7">
        <v>9</v>
      </c>
      <c r="G179" s="7"/>
      <c r="H179" s="7"/>
      <c r="I179" s="7">
        <v>11</v>
      </c>
      <c r="J179" s="7"/>
    </row>
    <row r="180" spans="1:10" x14ac:dyDescent="0.35">
      <c r="A180" t="s">
        <v>319</v>
      </c>
      <c r="B180" t="s">
        <v>364</v>
      </c>
      <c r="C180" t="s">
        <v>546</v>
      </c>
      <c r="D180" s="7"/>
      <c r="E180" s="7">
        <v>13</v>
      </c>
      <c r="F180" s="7">
        <v>251</v>
      </c>
      <c r="G180" s="7"/>
      <c r="H180" s="7"/>
      <c r="I180" s="7">
        <v>264</v>
      </c>
      <c r="J180" s="7"/>
    </row>
    <row r="181" spans="1:10" x14ac:dyDescent="0.35">
      <c r="A181" t="s">
        <v>319</v>
      </c>
      <c r="B181" t="s">
        <v>364</v>
      </c>
      <c r="C181" t="s">
        <v>547</v>
      </c>
      <c r="D181" s="7">
        <v>8</v>
      </c>
      <c r="E181" s="7">
        <v>16</v>
      </c>
      <c r="F181" s="7">
        <v>107</v>
      </c>
      <c r="G181" s="7">
        <v>266</v>
      </c>
      <c r="H181" s="7">
        <v>1</v>
      </c>
      <c r="I181" s="7">
        <v>398</v>
      </c>
      <c r="J181" s="7"/>
    </row>
    <row r="182" spans="1:10" x14ac:dyDescent="0.35">
      <c r="A182" t="s">
        <v>319</v>
      </c>
      <c r="B182" t="s">
        <v>364</v>
      </c>
      <c r="C182" t="s">
        <v>548</v>
      </c>
      <c r="D182" s="7">
        <v>22</v>
      </c>
      <c r="E182" s="7">
        <v>73</v>
      </c>
      <c r="F182" s="7">
        <v>21</v>
      </c>
      <c r="G182" s="7">
        <v>14</v>
      </c>
      <c r="H182" s="7"/>
      <c r="I182" s="7">
        <v>130</v>
      </c>
      <c r="J182" s="7"/>
    </row>
    <row r="183" spans="1:10" x14ac:dyDescent="0.35">
      <c r="A183" t="s">
        <v>319</v>
      </c>
      <c r="B183" t="s">
        <v>353</v>
      </c>
      <c r="D183" s="7">
        <v>1080</v>
      </c>
      <c r="E183" s="7">
        <v>2835</v>
      </c>
      <c r="F183" s="7">
        <v>11201</v>
      </c>
      <c r="G183" s="7">
        <v>9568</v>
      </c>
      <c r="H183" s="7">
        <v>654</v>
      </c>
      <c r="I183" s="7">
        <v>25338</v>
      </c>
      <c r="J183" s="7"/>
    </row>
    <row r="184" spans="1:10" x14ac:dyDescent="0.35">
      <c r="A184" t="s">
        <v>319</v>
      </c>
      <c r="B184" t="s">
        <v>388</v>
      </c>
      <c r="D184" s="7">
        <v>222</v>
      </c>
      <c r="E184" s="7">
        <v>1268</v>
      </c>
      <c r="F184" s="7">
        <v>2701</v>
      </c>
      <c r="G184" s="7">
        <v>2406</v>
      </c>
      <c r="H184" s="7">
        <v>61</v>
      </c>
      <c r="I184" s="7">
        <v>6658</v>
      </c>
      <c r="J184" s="7"/>
    </row>
    <row r="185" spans="1:10" x14ac:dyDescent="0.35">
      <c r="A185" t="s">
        <v>319</v>
      </c>
      <c r="B185" t="s">
        <v>395</v>
      </c>
      <c r="D185" s="7">
        <v>4</v>
      </c>
      <c r="E185" s="7">
        <v>242</v>
      </c>
      <c r="F185" s="7">
        <v>1957</v>
      </c>
      <c r="G185" s="7">
        <v>2372</v>
      </c>
      <c r="H185" s="7">
        <v>116</v>
      </c>
      <c r="I185" s="7">
        <v>4691</v>
      </c>
      <c r="J185" s="7"/>
    </row>
    <row r="186" spans="1:10" x14ac:dyDescent="0.35">
      <c r="A186" t="s">
        <v>319</v>
      </c>
      <c r="B186" t="s">
        <v>425</v>
      </c>
      <c r="D186" s="7"/>
      <c r="E186" s="7">
        <v>1</v>
      </c>
      <c r="F186" s="7">
        <v>18</v>
      </c>
      <c r="G186" s="7">
        <v>9</v>
      </c>
      <c r="H186" s="7">
        <v>3</v>
      </c>
      <c r="I186" s="7">
        <v>31</v>
      </c>
      <c r="J186" s="7"/>
    </row>
    <row r="187" spans="1:10" x14ac:dyDescent="0.35">
      <c r="A187" t="s">
        <v>319</v>
      </c>
      <c r="B187" t="s">
        <v>413</v>
      </c>
      <c r="D187" s="7"/>
      <c r="E187" s="7">
        <v>58</v>
      </c>
      <c r="F187" s="7">
        <v>337</v>
      </c>
      <c r="G187" s="7">
        <v>302</v>
      </c>
      <c r="H187" s="7">
        <v>9</v>
      </c>
      <c r="I187" s="7">
        <v>706</v>
      </c>
      <c r="J187" s="7"/>
    </row>
    <row r="188" spans="1:10" x14ac:dyDescent="0.35">
      <c r="A188" t="s">
        <v>319</v>
      </c>
      <c r="B188" t="s">
        <v>407</v>
      </c>
      <c r="D188" s="7">
        <v>138</v>
      </c>
      <c r="E188" s="7">
        <v>369</v>
      </c>
      <c r="F188" s="7">
        <v>754</v>
      </c>
      <c r="G188" s="7">
        <v>102</v>
      </c>
      <c r="H188" s="7"/>
      <c r="I188" s="7">
        <v>1363</v>
      </c>
      <c r="J188" s="7"/>
    </row>
    <row r="189" spans="1:10" x14ac:dyDescent="0.35">
      <c r="A189" t="s">
        <v>319</v>
      </c>
      <c r="B189" t="s">
        <v>422</v>
      </c>
      <c r="D189" s="7"/>
      <c r="E189" s="7"/>
      <c r="F189" s="7">
        <v>55</v>
      </c>
      <c r="G189" s="7">
        <v>358</v>
      </c>
      <c r="H189" s="7"/>
      <c r="I189" s="7">
        <v>413</v>
      </c>
    </row>
    <row r="190" spans="1:10" x14ac:dyDescent="0.35">
      <c r="A190" t="s">
        <v>319</v>
      </c>
      <c r="B190" t="s">
        <v>428</v>
      </c>
      <c r="D190" s="7">
        <v>1</v>
      </c>
      <c r="E190" s="7">
        <v>1</v>
      </c>
      <c r="F190" s="7">
        <v>5</v>
      </c>
      <c r="G190" s="7">
        <v>1</v>
      </c>
      <c r="H190" s="7">
        <v>1</v>
      </c>
      <c r="I190" s="7">
        <v>9</v>
      </c>
    </row>
    <row r="191" spans="1:10" x14ac:dyDescent="0.35">
      <c r="A191" t="s">
        <v>319</v>
      </c>
      <c r="B191" t="s">
        <v>410</v>
      </c>
      <c r="D191" s="7">
        <v>13</v>
      </c>
      <c r="E191" s="7">
        <v>79</v>
      </c>
      <c r="F191" s="7">
        <v>189</v>
      </c>
      <c r="G191" s="7">
        <v>579</v>
      </c>
      <c r="H191" s="7">
        <v>202</v>
      </c>
      <c r="I191" s="7">
        <v>1062</v>
      </c>
    </row>
    <row r="192" spans="1:10" x14ac:dyDescent="0.35">
      <c r="A192" t="s">
        <v>549</v>
      </c>
      <c r="D192" s="7">
        <v>2840</v>
      </c>
      <c r="E192" s="7">
        <v>15844</v>
      </c>
      <c r="F192" s="7">
        <v>29642</v>
      </c>
      <c r="G192" s="7">
        <v>26887</v>
      </c>
      <c r="H192" s="7">
        <v>1702</v>
      </c>
      <c r="I192" s="7">
        <v>76915</v>
      </c>
    </row>
    <row r="193" spans="1:9" x14ac:dyDescent="0.35">
      <c r="A193" t="s">
        <v>4</v>
      </c>
      <c r="D193" s="7">
        <v>33059</v>
      </c>
      <c r="E193" s="7">
        <v>205970</v>
      </c>
      <c r="F193" s="7">
        <v>614754</v>
      </c>
      <c r="G193" s="7">
        <v>644862</v>
      </c>
      <c r="H193" s="7">
        <v>41241</v>
      </c>
      <c r="I193" s="7">
        <v>1539886</v>
      </c>
    </row>
  </sheetData>
  <mergeCells count="4">
    <mergeCell ref="R5:R6"/>
    <mergeCell ref="S5:V5"/>
    <mergeCell ref="W5:W6"/>
    <mergeCell ref="X5:X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89CB3-B8F4-4896-B46B-38956D3987DD}">
  <dimension ref="A2:S236"/>
  <sheetViews>
    <sheetView workbookViewId="0">
      <selection activeCell="C6" sqref="C6"/>
    </sheetView>
  </sheetViews>
  <sheetFormatPr baseColWidth="10" defaultRowHeight="14.5" x14ac:dyDescent="0.35"/>
  <cols>
    <col min="2" max="2" width="55.453125" customWidth="1"/>
    <col min="3" max="3" width="34.7265625" customWidth="1"/>
    <col min="5" max="5" width="9" customWidth="1"/>
    <col min="9" max="9" width="25.453125" customWidth="1"/>
    <col min="15" max="15" width="42" customWidth="1"/>
  </cols>
  <sheetData>
    <row r="2" spans="1:19" x14ac:dyDescent="0.35">
      <c r="A2" s="21" t="s">
        <v>18</v>
      </c>
      <c r="B2" t="s" vm="8">
        <v>550</v>
      </c>
      <c r="C2" s="1"/>
    </row>
    <row r="3" spans="1:19" x14ac:dyDescent="0.35">
      <c r="A3" s="21" t="s">
        <v>9</v>
      </c>
      <c r="B3" t="s" vm="9">
        <v>10</v>
      </c>
    </row>
    <row r="4" spans="1:19" x14ac:dyDescent="0.35">
      <c r="A4" s="21" t="s">
        <v>14</v>
      </c>
      <c r="B4" t="s" vm="10">
        <v>15</v>
      </c>
    </row>
    <row r="5" spans="1:19" x14ac:dyDescent="0.35">
      <c r="A5" s="21" t="s">
        <v>551</v>
      </c>
      <c r="B5" t="s" vm="11">
        <v>552</v>
      </c>
    </row>
    <row r="6" spans="1:19" x14ac:dyDescent="0.35">
      <c r="A6" s="21" t="s">
        <v>21</v>
      </c>
      <c r="B6" t="s" vm="12">
        <v>22</v>
      </c>
    </row>
    <row r="7" spans="1:19" x14ac:dyDescent="0.35">
      <c r="A7" s="21" t="s">
        <v>553</v>
      </c>
      <c r="B7" t="s" vm="13">
        <v>552</v>
      </c>
    </row>
    <row r="9" spans="1:19" ht="15" thickBot="1" x14ac:dyDescent="0.4">
      <c r="A9" s="21" t="s">
        <v>27</v>
      </c>
      <c r="D9" s="21" t="s">
        <v>28</v>
      </c>
    </row>
    <row r="10" spans="1:19" ht="15" thickBot="1" x14ac:dyDescent="0.4">
      <c r="A10" s="21" t="s">
        <v>31</v>
      </c>
      <c r="B10" s="21" t="s">
        <v>32</v>
      </c>
      <c r="C10" s="21" t="s">
        <v>0</v>
      </c>
      <c r="D10" t="s">
        <v>1</v>
      </c>
      <c r="E10" t="s">
        <v>2</v>
      </c>
      <c r="F10" t="s">
        <v>3</v>
      </c>
      <c r="G10" t="s">
        <v>4</v>
      </c>
      <c r="I10" s="2" t="s">
        <v>0</v>
      </c>
      <c r="J10" s="2" t="s">
        <v>1</v>
      </c>
      <c r="K10" s="2" t="s">
        <v>2</v>
      </c>
      <c r="L10" s="2" t="s">
        <v>3</v>
      </c>
      <c r="M10" s="2" t="s">
        <v>4</v>
      </c>
      <c r="O10" s="26" t="s">
        <v>554</v>
      </c>
      <c r="P10" s="27" t="s">
        <v>555</v>
      </c>
      <c r="Q10" s="27" t="s">
        <v>556</v>
      </c>
      <c r="R10" s="27" t="s">
        <v>308</v>
      </c>
      <c r="S10" s="27" t="s">
        <v>8</v>
      </c>
    </row>
    <row r="11" spans="1:19" ht="15" thickBot="1" x14ac:dyDescent="0.4">
      <c r="A11" t="s">
        <v>35</v>
      </c>
      <c r="B11" t="s">
        <v>36</v>
      </c>
      <c r="C11" t="s">
        <v>37</v>
      </c>
      <c r="D11" s="7">
        <v>12532</v>
      </c>
      <c r="E11" s="7">
        <v>1</v>
      </c>
      <c r="F11" s="7">
        <v>11857</v>
      </c>
      <c r="G11" s="7">
        <v>24390</v>
      </c>
      <c r="I11" t="s">
        <v>16</v>
      </c>
      <c r="J11" s="7">
        <v>66219</v>
      </c>
      <c r="K11" s="7"/>
      <c r="L11" s="7">
        <v>142</v>
      </c>
      <c r="M11" s="7">
        <v>66361</v>
      </c>
      <c r="O11" s="28" t="s">
        <v>20</v>
      </c>
      <c r="P11" s="29">
        <f>+M11</f>
        <v>66361</v>
      </c>
      <c r="Q11" s="29">
        <v>0</v>
      </c>
      <c r="R11" s="29">
        <f>+M11</f>
        <v>66361</v>
      </c>
      <c r="S11" s="30">
        <f>+R11/$R$22*100</f>
        <v>8.1135538077253653</v>
      </c>
    </row>
    <row r="12" spans="1:19" ht="15" thickBot="1" x14ac:dyDescent="0.4">
      <c r="A12" t="s">
        <v>35</v>
      </c>
      <c r="B12" t="s">
        <v>36</v>
      </c>
      <c r="C12" t="s">
        <v>40</v>
      </c>
      <c r="D12" s="7">
        <v>215</v>
      </c>
      <c r="E12" s="7"/>
      <c r="F12" s="7">
        <v>401</v>
      </c>
      <c r="G12" s="7">
        <v>616</v>
      </c>
      <c r="I12" t="s">
        <v>19</v>
      </c>
      <c r="J12" s="7">
        <v>32760</v>
      </c>
      <c r="K12" s="7">
        <v>1</v>
      </c>
      <c r="L12" s="7">
        <v>80</v>
      </c>
      <c r="M12" s="7">
        <v>32841</v>
      </c>
      <c r="O12" s="14" t="s">
        <v>24</v>
      </c>
      <c r="P12" s="29">
        <f>+J12+K12</f>
        <v>32761</v>
      </c>
      <c r="Q12" s="29">
        <f>+L12</f>
        <v>80</v>
      </c>
      <c r="R12" s="29">
        <f t="shared" ref="R12:R20" si="0">+M12</f>
        <v>32841</v>
      </c>
      <c r="S12" s="30">
        <f t="shared" ref="S12:S21" si="1">+R12/$R$22*100</f>
        <v>4.0152683142132997</v>
      </c>
    </row>
    <row r="13" spans="1:19" ht="15" thickBot="1" x14ac:dyDescent="0.4">
      <c r="A13" t="s">
        <v>35</v>
      </c>
      <c r="B13" t="s">
        <v>36</v>
      </c>
      <c r="C13" t="s">
        <v>43</v>
      </c>
      <c r="D13" s="7">
        <v>20</v>
      </c>
      <c r="E13" s="7"/>
      <c r="F13" s="7">
        <v>31</v>
      </c>
      <c r="G13" s="7">
        <v>51</v>
      </c>
      <c r="I13" t="s">
        <v>29</v>
      </c>
      <c r="J13" s="7">
        <v>17327</v>
      </c>
      <c r="K13" s="7">
        <v>1</v>
      </c>
      <c r="L13" s="7">
        <v>15226</v>
      </c>
      <c r="M13" s="7">
        <v>32554</v>
      </c>
      <c r="O13" s="15" t="s">
        <v>34</v>
      </c>
      <c r="P13" s="29">
        <f>+M13</f>
        <v>32554</v>
      </c>
      <c r="Q13" s="29">
        <v>0</v>
      </c>
      <c r="R13" s="29">
        <f t="shared" si="0"/>
        <v>32554</v>
      </c>
      <c r="S13" s="30">
        <f t="shared" si="1"/>
        <v>3.9801785786334074</v>
      </c>
    </row>
    <row r="14" spans="1:19" ht="15" thickBot="1" x14ac:dyDescent="0.4">
      <c r="A14" t="s">
        <v>35</v>
      </c>
      <c r="B14" t="s">
        <v>36</v>
      </c>
      <c r="C14" t="s">
        <v>46</v>
      </c>
      <c r="D14" s="7">
        <v>680</v>
      </c>
      <c r="E14" s="7"/>
      <c r="F14" s="7">
        <v>574</v>
      </c>
      <c r="G14" s="7">
        <v>1254</v>
      </c>
      <c r="I14" t="s">
        <v>37</v>
      </c>
      <c r="J14" s="7">
        <v>11736</v>
      </c>
      <c r="K14" s="7"/>
      <c r="L14" s="7">
        <v>11142</v>
      </c>
      <c r="M14" s="7">
        <v>22878</v>
      </c>
      <c r="O14" s="15" t="s">
        <v>557</v>
      </c>
      <c r="P14" s="29">
        <f>+J14</f>
        <v>11736</v>
      </c>
      <c r="Q14" s="29">
        <f>+L14</f>
        <v>11142</v>
      </c>
      <c r="R14" s="29">
        <f t="shared" si="0"/>
        <v>22878</v>
      </c>
      <c r="S14" s="30">
        <f t="shared" si="1"/>
        <v>2.7971532076542087</v>
      </c>
    </row>
    <row r="15" spans="1:19" ht="15" thickBot="1" x14ac:dyDescent="0.4">
      <c r="A15" t="s">
        <v>35</v>
      </c>
      <c r="B15" t="s">
        <v>36</v>
      </c>
      <c r="C15" t="s">
        <v>49</v>
      </c>
      <c r="D15" s="7">
        <v>1135</v>
      </c>
      <c r="E15" s="7"/>
      <c r="F15" s="7">
        <v>453</v>
      </c>
      <c r="G15" s="7">
        <v>1588</v>
      </c>
      <c r="I15" t="s">
        <v>67</v>
      </c>
      <c r="J15" s="7">
        <v>7477</v>
      </c>
      <c r="K15" s="7"/>
      <c r="L15" s="7">
        <v>14694</v>
      </c>
      <c r="M15" s="7">
        <v>22171</v>
      </c>
      <c r="O15" s="14" t="s">
        <v>558</v>
      </c>
      <c r="P15" s="29">
        <f>+J15</f>
        <v>7477</v>
      </c>
      <c r="Q15" s="29">
        <f>+L15</f>
        <v>14694</v>
      </c>
      <c r="R15" s="29">
        <f t="shared" si="0"/>
        <v>22171</v>
      </c>
      <c r="S15" s="30">
        <f t="shared" si="1"/>
        <v>2.7107126395183778</v>
      </c>
    </row>
    <row r="16" spans="1:19" ht="15" thickBot="1" x14ac:dyDescent="0.4">
      <c r="A16" t="s">
        <v>35</v>
      </c>
      <c r="B16" t="s">
        <v>36</v>
      </c>
      <c r="C16" t="s">
        <v>51</v>
      </c>
      <c r="D16" s="7">
        <v>915</v>
      </c>
      <c r="E16" s="7"/>
      <c r="F16" s="7">
        <v>825</v>
      </c>
      <c r="G16" s="7">
        <v>1740</v>
      </c>
      <c r="I16" t="s">
        <v>25</v>
      </c>
      <c r="J16" s="7">
        <v>19817</v>
      </c>
      <c r="K16" s="7"/>
      <c r="L16" s="7">
        <v>135</v>
      </c>
      <c r="M16" s="7">
        <v>19952</v>
      </c>
      <c r="O16" s="15" t="s">
        <v>30</v>
      </c>
      <c r="P16" s="29">
        <f>+M16</f>
        <v>19952</v>
      </c>
      <c r="Q16" s="29">
        <v>0</v>
      </c>
      <c r="R16" s="29">
        <f t="shared" si="0"/>
        <v>19952</v>
      </c>
      <c r="S16" s="30">
        <f t="shared" si="1"/>
        <v>2.4394090741811683</v>
      </c>
    </row>
    <row r="17" spans="1:19" ht="15" thickBot="1" x14ac:dyDescent="0.4">
      <c r="A17" t="s">
        <v>35</v>
      </c>
      <c r="B17" t="s">
        <v>36</v>
      </c>
      <c r="C17" t="s">
        <v>53</v>
      </c>
      <c r="D17" s="7">
        <v>3</v>
      </c>
      <c r="E17" s="7"/>
      <c r="F17" s="7">
        <v>4</v>
      </c>
      <c r="G17" s="7">
        <v>7</v>
      </c>
      <c r="I17" t="s">
        <v>38</v>
      </c>
      <c r="J17" s="7">
        <v>15969</v>
      </c>
      <c r="K17" s="7"/>
      <c r="L17" s="7">
        <v>3175</v>
      </c>
      <c r="M17" s="7">
        <v>19144</v>
      </c>
      <c r="O17" s="14" t="s">
        <v>42</v>
      </c>
      <c r="P17" s="29">
        <f>+J17</f>
        <v>15969</v>
      </c>
      <c r="Q17" s="29">
        <f>+L17</f>
        <v>3175</v>
      </c>
      <c r="R17" s="29">
        <f>+M17</f>
        <v>19144</v>
      </c>
      <c r="S17" s="30">
        <f t="shared" si="1"/>
        <v>2.3406198534545051</v>
      </c>
    </row>
    <row r="18" spans="1:19" ht="15" thickBot="1" x14ac:dyDescent="0.4">
      <c r="A18" t="s">
        <v>35</v>
      </c>
      <c r="B18" t="s">
        <v>36</v>
      </c>
      <c r="C18" t="s">
        <v>55</v>
      </c>
      <c r="D18" s="7">
        <v>53</v>
      </c>
      <c r="E18" s="7"/>
      <c r="F18" s="7">
        <v>52</v>
      </c>
      <c r="G18" s="7">
        <v>105</v>
      </c>
      <c r="I18" t="s">
        <v>54</v>
      </c>
      <c r="J18" s="7">
        <v>18685</v>
      </c>
      <c r="K18" s="7"/>
      <c r="L18" s="7">
        <v>177</v>
      </c>
      <c r="M18" s="7">
        <v>18862</v>
      </c>
      <c r="O18" s="15" t="s">
        <v>559</v>
      </c>
      <c r="P18" s="29">
        <f>+M18</f>
        <v>18862</v>
      </c>
      <c r="Q18" s="29">
        <v>0</v>
      </c>
      <c r="R18" s="29">
        <f>+M18</f>
        <v>18862</v>
      </c>
      <c r="S18" s="30">
        <f t="shared" si="1"/>
        <v>2.3061414373098033</v>
      </c>
    </row>
    <row r="19" spans="1:19" ht="15" thickBot="1" x14ac:dyDescent="0.4">
      <c r="A19" t="s">
        <v>35</v>
      </c>
      <c r="B19" t="s">
        <v>36</v>
      </c>
      <c r="C19" t="s">
        <v>57</v>
      </c>
      <c r="D19" s="7">
        <v>35</v>
      </c>
      <c r="E19" s="7"/>
      <c r="F19" s="7">
        <v>40</v>
      </c>
      <c r="G19" s="7">
        <v>75</v>
      </c>
      <c r="I19" t="s">
        <v>64</v>
      </c>
      <c r="J19" s="7">
        <v>8570</v>
      </c>
      <c r="K19" s="7">
        <v>2</v>
      </c>
      <c r="L19" s="7">
        <v>9533</v>
      </c>
      <c r="M19" s="7">
        <v>18105</v>
      </c>
      <c r="O19" s="15" t="s">
        <v>560</v>
      </c>
      <c r="P19" s="29">
        <f>+J19+K19</f>
        <v>8572</v>
      </c>
      <c r="Q19" s="29">
        <f>+L19</f>
        <v>9533</v>
      </c>
      <c r="R19" s="29">
        <f t="shared" si="0"/>
        <v>18105</v>
      </c>
      <c r="S19" s="30">
        <f t="shared" si="1"/>
        <v>2.2135876748220755</v>
      </c>
    </row>
    <row r="20" spans="1:19" ht="15" thickBot="1" x14ac:dyDescent="0.4">
      <c r="A20" t="s">
        <v>35</v>
      </c>
      <c r="B20" t="s">
        <v>36</v>
      </c>
      <c r="C20" t="s">
        <v>59</v>
      </c>
      <c r="D20" s="7">
        <v>933</v>
      </c>
      <c r="E20" s="7"/>
      <c r="F20" s="7">
        <v>977</v>
      </c>
      <c r="G20" s="7">
        <v>1910</v>
      </c>
      <c r="I20" t="s">
        <v>75</v>
      </c>
      <c r="J20" s="7">
        <v>9461</v>
      </c>
      <c r="K20" s="7"/>
      <c r="L20" s="7">
        <v>8003</v>
      </c>
      <c r="M20" s="7">
        <v>17464</v>
      </c>
      <c r="O20" s="14" t="s">
        <v>561</v>
      </c>
      <c r="P20" s="29">
        <f>+J20</f>
        <v>9461</v>
      </c>
      <c r="Q20" s="29">
        <f>+L20</f>
        <v>8003</v>
      </c>
      <c r="R20" s="29">
        <f t="shared" si="0"/>
        <v>17464</v>
      </c>
      <c r="S20" s="30">
        <f t="shared" si="1"/>
        <v>2.1352165232307501</v>
      </c>
    </row>
    <row r="21" spans="1:19" ht="15" thickBot="1" x14ac:dyDescent="0.4">
      <c r="A21" t="s">
        <v>35</v>
      </c>
      <c r="B21" t="s">
        <v>36</v>
      </c>
      <c r="C21" t="s">
        <v>61</v>
      </c>
      <c r="D21" s="7">
        <v>996</v>
      </c>
      <c r="E21" s="7"/>
      <c r="F21" s="7">
        <v>980</v>
      </c>
      <c r="G21" s="7">
        <v>1976</v>
      </c>
      <c r="I21" t="s">
        <v>104</v>
      </c>
      <c r="J21" s="7">
        <v>4064</v>
      </c>
      <c r="K21" s="7"/>
      <c r="L21" s="7">
        <v>11712</v>
      </c>
      <c r="M21" s="7">
        <v>15776</v>
      </c>
      <c r="O21" s="14" t="s">
        <v>50</v>
      </c>
      <c r="P21" s="16">
        <f>+SUM(J21:K235)</f>
        <v>352386</v>
      </c>
      <c r="Q21" s="16">
        <f>+SUM(L21:L235)</f>
        <v>195185</v>
      </c>
      <c r="R21" s="16">
        <f>+SUM(M21:M235)</f>
        <v>547571</v>
      </c>
      <c r="S21" s="30">
        <f t="shared" si="1"/>
        <v>66.94815888925703</v>
      </c>
    </row>
    <row r="22" spans="1:19" ht="15" thickBot="1" x14ac:dyDescent="0.4">
      <c r="A22" t="s">
        <v>35</v>
      </c>
      <c r="B22" t="s">
        <v>36</v>
      </c>
      <c r="C22" t="s">
        <v>63</v>
      </c>
      <c r="D22" s="7">
        <v>328</v>
      </c>
      <c r="E22" s="7"/>
      <c r="F22" s="7">
        <v>386</v>
      </c>
      <c r="G22" s="7">
        <v>714</v>
      </c>
      <c r="I22" t="s">
        <v>65</v>
      </c>
      <c r="J22" s="7">
        <v>15148</v>
      </c>
      <c r="K22" s="7"/>
      <c r="L22" s="7">
        <v>38</v>
      </c>
      <c r="M22" s="7">
        <v>15186</v>
      </c>
      <c r="O22" s="15" t="s">
        <v>7</v>
      </c>
      <c r="P22" s="12">
        <f>SUM(P11:P21)</f>
        <v>576091</v>
      </c>
      <c r="Q22" s="12">
        <f>SUM(Q11:Q21)</f>
        <v>241812</v>
      </c>
      <c r="R22" s="12">
        <f>SUM(R11:R21)</f>
        <v>817903</v>
      </c>
      <c r="S22" s="30">
        <f>+R22/$R$22*100</f>
        <v>100</v>
      </c>
    </row>
    <row r="23" spans="1:19" x14ac:dyDescent="0.35">
      <c r="A23" t="s">
        <v>35</v>
      </c>
      <c r="B23" t="s">
        <v>36</v>
      </c>
      <c r="C23" t="s">
        <v>23</v>
      </c>
      <c r="D23" s="7">
        <v>542</v>
      </c>
      <c r="E23" s="7"/>
      <c r="F23" s="7">
        <v>678</v>
      </c>
      <c r="G23" s="7">
        <v>1220</v>
      </c>
      <c r="I23" t="s">
        <v>41</v>
      </c>
      <c r="J23" s="7">
        <v>6397</v>
      </c>
      <c r="K23" s="7"/>
      <c r="L23" s="7">
        <v>8722</v>
      </c>
      <c r="M23" s="7">
        <v>15119</v>
      </c>
    </row>
    <row r="24" spans="1:19" x14ac:dyDescent="0.35">
      <c r="A24" t="s">
        <v>35</v>
      </c>
      <c r="B24" t="s">
        <v>36</v>
      </c>
      <c r="C24" t="s">
        <v>66</v>
      </c>
      <c r="D24" s="7">
        <v>3738</v>
      </c>
      <c r="E24" s="7"/>
      <c r="F24" s="7">
        <v>3435</v>
      </c>
      <c r="G24" s="7">
        <v>7173</v>
      </c>
      <c r="I24" t="s">
        <v>120</v>
      </c>
      <c r="J24" s="7">
        <v>5871</v>
      </c>
      <c r="K24" s="7"/>
      <c r="L24" s="7">
        <v>6883</v>
      </c>
      <c r="M24" s="7">
        <v>12754</v>
      </c>
      <c r="P24" s="19">
        <v>395783</v>
      </c>
      <c r="Q24" s="19">
        <v>7</v>
      </c>
      <c r="R24" s="19">
        <v>188363</v>
      </c>
      <c r="S24" s="19">
        <v>584153</v>
      </c>
    </row>
    <row r="25" spans="1:19" x14ac:dyDescent="0.35">
      <c r="A25" t="s">
        <v>35</v>
      </c>
      <c r="B25" t="s">
        <v>36</v>
      </c>
      <c r="C25" t="s">
        <v>68</v>
      </c>
      <c r="D25" s="7">
        <v>597</v>
      </c>
      <c r="E25" s="7"/>
      <c r="F25" s="7">
        <v>227</v>
      </c>
      <c r="G25" s="7">
        <v>824</v>
      </c>
      <c r="I25" t="s">
        <v>44</v>
      </c>
      <c r="J25" s="7">
        <v>11645</v>
      </c>
      <c r="K25" s="7"/>
      <c r="L25" s="7">
        <v>53</v>
      </c>
      <c r="M25" s="7">
        <v>11698</v>
      </c>
      <c r="Q25" s="7">
        <f>+P21+K195</f>
        <v>352386</v>
      </c>
    </row>
    <row r="26" spans="1:19" x14ac:dyDescent="0.35">
      <c r="A26" t="s">
        <v>35</v>
      </c>
      <c r="B26" t="s">
        <v>36</v>
      </c>
      <c r="C26" t="s">
        <v>70</v>
      </c>
      <c r="D26" s="7">
        <v>1320</v>
      </c>
      <c r="E26" s="7"/>
      <c r="F26" s="7">
        <v>1424</v>
      </c>
      <c r="G26" s="7">
        <v>2744</v>
      </c>
      <c r="I26" t="s">
        <v>11</v>
      </c>
      <c r="J26" s="7">
        <v>6279</v>
      </c>
      <c r="K26" s="7"/>
      <c r="L26" s="7">
        <v>4871</v>
      </c>
      <c r="M26" s="7">
        <v>11150</v>
      </c>
    </row>
    <row r="27" spans="1:19" x14ac:dyDescent="0.35">
      <c r="A27" t="s">
        <v>35</v>
      </c>
      <c r="B27" t="s">
        <v>36</v>
      </c>
      <c r="C27" t="s">
        <v>72</v>
      </c>
      <c r="D27" s="7">
        <v>668</v>
      </c>
      <c r="E27" s="7"/>
      <c r="F27" s="7">
        <v>488</v>
      </c>
      <c r="G27" s="7">
        <v>1156</v>
      </c>
      <c r="I27" t="s">
        <v>99</v>
      </c>
      <c r="J27" s="7">
        <v>3087</v>
      </c>
      <c r="K27" s="7"/>
      <c r="L27" s="7">
        <v>6326</v>
      </c>
      <c r="M27" s="7">
        <v>9413</v>
      </c>
    </row>
    <row r="28" spans="1:19" x14ac:dyDescent="0.35">
      <c r="A28" t="s">
        <v>35</v>
      </c>
      <c r="B28" t="s">
        <v>36</v>
      </c>
      <c r="C28" t="s">
        <v>74</v>
      </c>
      <c r="D28" s="7">
        <v>823</v>
      </c>
      <c r="E28" s="7"/>
      <c r="F28" s="7">
        <v>670</v>
      </c>
      <c r="G28" s="7">
        <v>1493</v>
      </c>
      <c r="I28" t="s">
        <v>89</v>
      </c>
      <c r="J28" s="7">
        <v>5773</v>
      </c>
      <c r="K28" s="7"/>
      <c r="L28" s="7">
        <v>2673</v>
      </c>
      <c r="M28" s="7">
        <v>8446</v>
      </c>
    </row>
    <row r="29" spans="1:19" x14ac:dyDescent="0.35">
      <c r="A29" t="s">
        <v>35</v>
      </c>
      <c r="B29" t="s">
        <v>36</v>
      </c>
      <c r="C29" t="s">
        <v>76</v>
      </c>
      <c r="D29" s="7">
        <v>9</v>
      </c>
      <c r="E29" s="7"/>
      <c r="F29" s="7">
        <v>4</v>
      </c>
      <c r="G29" s="7">
        <v>13</v>
      </c>
      <c r="I29" t="s">
        <v>56</v>
      </c>
      <c r="J29" s="7">
        <v>4947</v>
      </c>
      <c r="K29" s="7"/>
      <c r="L29" s="7">
        <v>3354</v>
      </c>
      <c r="M29" s="7">
        <v>8301</v>
      </c>
    </row>
    <row r="30" spans="1:19" x14ac:dyDescent="0.35">
      <c r="A30" t="s">
        <v>35</v>
      </c>
      <c r="B30" t="s">
        <v>36</v>
      </c>
      <c r="C30" t="s">
        <v>78</v>
      </c>
      <c r="D30" s="7">
        <v>145</v>
      </c>
      <c r="E30" s="7"/>
      <c r="F30" s="7">
        <v>91</v>
      </c>
      <c r="G30" s="7">
        <v>236</v>
      </c>
      <c r="I30" t="s">
        <v>93</v>
      </c>
      <c r="J30" s="7">
        <v>2835</v>
      </c>
      <c r="K30" s="7"/>
      <c r="L30" s="7">
        <v>5280</v>
      </c>
      <c r="M30" s="7">
        <v>8115</v>
      </c>
    </row>
    <row r="31" spans="1:19" x14ac:dyDescent="0.35">
      <c r="A31" t="s">
        <v>35</v>
      </c>
      <c r="B31" t="s">
        <v>36</v>
      </c>
      <c r="C31" t="s">
        <v>80</v>
      </c>
      <c r="D31" s="7">
        <v>2</v>
      </c>
      <c r="E31" s="7"/>
      <c r="F31" s="7">
        <v>1</v>
      </c>
      <c r="G31" s="7">
        <v>3</v>
      </c>
      <c r="I31" t="s">
        <v>52</v>
      </c>
      <c r="J31" s="7">
        <v>7889</v>
      </c>
      <c r="K31" s="7"/>
      <c r="L31" s="7">
        <v>19</v>
      </c>
      <c r="M31" s="7">
        <v>7908</v>
      </c>
    </row>
    <row r="32" spans="1:19" x14ac:dyDescent="0.35">
      <c r="A32" t="s">
        <v>82</v>
      </c>
      <c r="B32" t="s">
        <v>83</v>
      </c>
      <c r="C32" t="s">
        <v>84</v>
      </c>
      <c r="D32" s="7">
        <v>107</v>
      </c>
      <c r="E32" s="7"/>
      <c r="F32" s="7">
        <v>129</v>
      </c>
      <c r="G32" s="7">
        <v>236</v>
      </c>
      <c r="I32" t="s">
        <v>58</v>
      </c>
      <c r="J32" s="7">
        <v>7820</v>
      </c>
      <c r="K32" s="7"/>
      <c r="L32" s="7">
        <v>19</v>
      </c>
      <c r="M32" s="7">
        <v>7839</v>
      </c>
    </row>
    <row r="33" spans="1:13" x14ac:dyDescent="0.35">
      <c r="A33" t="s">
        <v>82</v>
      </c>
      <c r="B33" t="s">
        <v>83</v>
      </c>
      <c r="C33" t="s">
        <v>86</v>
      </c>
      <c r="D33" s="7">
        <v>215</v>
      </c>
      <c r="E33" s="7"/>
      <c r="F33" s="7">
        <v>140</v>
      </c>
      <c r="G33" s="7">
        <v>355</v>
      </c>
      <c r="I33" t="s">
        <v>47</v>
      </c>
      <c r="J33" s="7">
        <v>3496</v>
      </c>
      <c r="K33" s="7"/>
      <c r="L33" s="7">
        <v>4077</v>
      </c>
      <c r="M33" s="7">
        <v>7573</v>
      </c>
    </row>
    <row r="34" spans="1:13" x14ac:dyDescent="0.35">
      <c r="A34" t="s">
        <v>82</v>
      </c>
      <c r="B34" t="s">
        <v>83</v>
      </c>
      <c r="C34" t="s">
        <v>88</v>
      </c>
      <c r="D34" s="7">
        <v>33</v>
      </c>
      <c r="E34" s="7"/>
      <c r="F34" s="7">
        <v>38</v>
      </c>
      <c r="G34" s="7">
        <v>71</v>
      </c>
      <c r="I34" t="s">
        <v>60</v>
      </c>
      <c r="J34" s="7">
        <v>5630</v>
      </c>
      <c r="K34" s="7">
        <v>1</v>
      </c>
      <c r="L34" s="7">
        <v>1937</v>
      </c>
      <c r="M34" s="7">
        <v>7568</v>
      </c>
    </row>
    <row r="35" spans="1:13" x14ac:dyDescent="0.35">
      <c r="A35" t="s">
        <v>82</v>
      </c>
      <c r="B35" t="s">
        <v>83</v>
      </c>
      <c r="C35" t="s">
        <v>90</v>
      </c>
      <c r="D35" s="7">
        <v>40</v>
      </c>
      <c r="E35" s="7"/>
      <c r="F35" s="7">
        <v>33</v>
      </c>
      <c r="G35" s="7">
        <v>73</v>
      </c>
      <c r="I35" t="s">
        <v>33</v>
      </c>
      <c r="J35" s="7">
        <v>5346</v>
      </c>
      <c r="K35" s="7"/>
      <c r="L35" s="7">
        <v>2204</v>
      </c>
      <c r="M35" s="7">
        <v>7550</v>
      </c>
    </row>
    <row r="36" spans="1:13" x14ac:dyDescent="0.35">
      <c r="A36" t="s">
        <v>82</v>
      </c>
      <c r="B36" t="s">
        <v>83</v>
      </c>
      <c r="C36" t="s">
        <v>92</v>
      </c>
      <c r="D36" s="7">
        <v>84</v>
      </c>
      <c r="E36" s="7"/>
      <c r="F36" s="7">
        <v>144</v>
      </c>
      <c r="G36" s="7">
        <v>228</v>
      </c>
      <c r="I36" t="s">
        <v>134</v>
      </c>
      <c r="J36" s="7">
        <v>2941</v>
      </c>
      <c r="K36" s="7"/>
      <c r="L36" s="7">
        <v>4500</v>
      </c>
      <c r="M36" s="7">
        <v>7441</v>
      </c>
    </row>
    <row r="37" spans="1:13" x14ac:dyDescent="0.35">
      <c r="A37" t="s">
        <v>82</v>
      </c>
      <c r="B37" t="s">
        <v>83</v>
      </c>
      <c r="C37" t="s">
        <v>94</v>
      </c>
      <c r="D37" s="7">
        <v>39</v>
      </c>
      <c r="E37" s="7"/>
      <c r="F37" s="7">
        <v>25</v>
      </c>
      <c r="G37" s="7">
        <v>64</v>
      </c>
      <c r="I37" t="s">
        <v>66</v>
      </c>
      <c r="J37" s="7">
        <v>3413</v>
      </c>
      <c r="K37" s="7"/>
      <c r="L37" s="7">
        <v>3133</v>
      </c>
      <c r="M37" s="7">
        <v>6546</v>
      </c>
    </row>
    <row r="38" spans="1:13" x14ac:dyDescent="0.35">
      <c r="A38" t="s">
        <v>82</v>
      </c>
      <c r="B38" t="s">
        <v>83</v>
      </c>
      <c r="C38" t="s">
        <v>96</v>
      </c>
      <c r="D38" s="7">
        <v>174</v>
      </c>
      <c r="E38" s="7"/>
      <c r="F38" s="7">
        <v>8</v>
      </c>
      <c r="G38" s="7">
        <v>182</v>
      </c>
      <c r="I38" t="s">
        <v>130</v>
      </c>
      <c r="J38" s="7">
        <v>2011</v>
      </c>
      <c r="K38" s="7"/>
      <c r="L38" s="7">
        <v>4036</v>
      </c>
      <c r="M38" s="7">
        <v>6047</v>
      </c>
    </row>
    <row r="39" spans="1:13" x14ac:dyDescent="0.35">
      <c r="A39" t="s">
        <v>82</v>
      </c>
      <c r="B39" t="s">
        <v>83</v>
      </c>
      <c r="C39" t="s">
        <v>98</v>
      </c>
      <c r="D39" s="7">
        <v>462</v>
      </c>
      <c r="E39" s="7"/>
      <c r="F39" s="7">
        <v>6</v>
      </c>
      <c r="G39" s="7">
        <v>468</v>
      </c>
      <c r="I39" t="s">
        <v>101</v>
      </c>
      <c r="J39" s="7">
        <v>4050</v>
      </c>
      <c r="K39" s="7"/>
      <c r="L39" s="7">
        <v>1915</v>
      </c>
      <c r="M39" s="7">
        <v>5965</v>
      </c>
    </row>
    <row r="40" spans="1:13" x14ac:dyDescent="0.35">
      <c r="A40" t="s">
        <v>82</v>
      </c>
      <c r="B40" t="s">
        <v>83</v>
      </c>
      <c r="C40" t="s">
        <v>100</v>
      </c>
      <c r="D40" s="7">
        <v>1</v>
      </c>
      <c r="E40" s="7"/>
      <c r="F40" s="7">
        <v>77</v>
      </c>
      <c r="G40" s="7">
        <v>78</v>
      </c>
      <c r="I40" t="s">
        <v>95</v>
      </c>
      <c r="J40" s="7">
        <v>2677</v>
      </c>
      <c r="K40" s="7"/>
      <c r="L40" s="7">
        <v>2081</v>
      </c>
      <c r="M40" s="7">
        <v>4758</v>
      </c>
    </row>
    <row r="41" spans="1:13" x14ac:dyDescent="0.35">
      <c r="A41" t="s">
        <v>82</v>
      </c>
      <c r="B41" t="s">
        <v>83</v>
      </c>
      <c r="C41" t="s">
        <v>102</v>
      </c>
      <c r="D41" s="7">
        <v>13</v>
      </c>
      <c r="E41" s="7"/>
      <c r="F41" s="7">
        <v>20</v>
      </c>
      <c r="G41" s="7">
        <v>33</v>
      </c>
      <c r="I41" t="s">
        <v>205</v>
      </c>
      <c r="J41" s="7">
        <v>1860</v>
      </c>
      <c r="K41" s="7"/>
      <c r="L41" s="7">
        <v>2703</v>
      </c>
      <c r="M41" s="7">
        <v>4563</v>
      </c>
    </row>
    <row r="42" spans="1:13" x14ac:dyDescent="0.35">
      <c r="A42" t="s">
        <v>82</v>
      </c>
      <c r="B42" t="s">
        <v>83</v>
      </c>
      <c r="C42" t="s">
        <v>103</v>
      </c>
      <c r="D42" s="7">
        <v>70</v>
      </c>
      <c r="E42" s="7"/>
      <c r="F42" s="7">
        <v>78</v>
      </c>
      <c r="G42" s="7">
        <v>148</v>
      </c>
      <c r="I42" t="s">
        <v>208</v>
      </c>
      <c r="J42" s="7">
        <v>1587</v>
      </c>
      <c r="K42" s="7"/>
      <c r="L42" s="7">
        <v>2780</v>
      </c>
      <c r="M42" s="7">
        <v>4367</v>
      </c>
    </row>
    <row r="43" spans="1:13" x14ac:dyDescent="0.35">
      <c r="A43" t="s">
        <v>82</v>
      </c>
      <c r="B43" t="s">
        <v>83</v>
      </c>
      <c r="C43" t="s">
        <v>105</v>
      </c>
      <c r="D43" s="7">
        <v>14</v>
      </c>
      <c r="E43" s="7"/>
      <c r="F43" s="7">
        <v>1</v>
      </c>
      <c r="G43" s="7">
        <v>15</v>
      </c>
      <c r="I43" t="s">
        <v>150</v>
      </c>
      <c r="J43" s="7">
        <v>2223</v>
      </c>
      <c r="K43" s="7"/>
      <c r="L43" s="7">
        <v>2089</v>
      </c>
      <c r="M43" s="7">
        <v>4312</v>
      </c>
    </row>
    <row r="44" spans="1:13" x14ac:dyDescent="0.35">
      <c r="A44" t="s">
        <v>82</v>
      </c>
      <c r="B44" t="s">
        <v>83</v>
      </c>
      <c r="C44" t="s">
        <v>107</v>
      </c>
      <c r="D44" s="7">
        <v>75</v>
      </c>
      <c r="E44" s="7"/>
      <c r="F44" s="7">
        <v>26</v>
      </c>
      <c r="G44" s="7">
        <v>101</v>
      </c>
      <c r="I44" t="s">
        <v>144</v>
      </c>
      <c r="J44" s="7">
        <v>905</v>
      </c>
      <c r="K44" s="7"/>
      <c r="L44" s="7">
        <v>3233</v>
      </c>
      <c r="M44" s="7">
        <v>4138</v>
      </c>
    </row>
    <row r="45" spans="1:13" x14ac:dyDescent="0.35">
      <c r="A45" t="s">
        <v>82</v>
      </c>
      <c r="B45" t="s">
        <v>83</v>
      </c>
      <c r="C45" t="s">
        <v>106</v>
      </c>
      <c r="D45" s="7">
        <v>202</v>
      </c>
      <c r="E45" s="7"/>
      <c r="F45" s="7">
        <v>199</v>
      </c>
      <c r="G45" s="7">
        <v>401</v>
      </c>
      <c r="I45" t="s">
        <v>69</v>
      </c>
      <c r="J45" s="7">
        <v>2085</v>
      </c>
      <c r="K45" s="7"/>
      <c r="L45" s="7">
        <v>1799</v>
      </c>
      <c r="M45" s="7">
        <v>3884</v>
      </c>
    </row>
    <row r="46" spans="1:13" x14ac:dyDescent="0.35">
      <c r="A46" t="s">
        <v>82</v>
      </c>
      <c r="B46" t="s">
        <v>83</v>
      </c>
      <c r="C46" t="s">
        <v>110</v>
      </c>
      <c r="D46" s="7">
        <v>147</v>
      </c>
      <c r="E46" s="7"/>
      <c r="F46" s="7">
        <v>24</v>
      </c>
      <c r="G46" s="7">
        <v>171</v>
      </c>
      <c r="I46" t="s">
        <v>203</v>
      </c>
      <c r="J46" s="7">
        <v>1095</v>
      </c>
      <c r="K46" s="7"/>
      <c r="L46" s="7">
        <v>2425</v>
      </c>
      <c r="M46" s="7">
        <v>3520</v>
      </c>
    </row>
    <row r="47" spans="1:13" x14ac:dyDescent="0.35">
      <c r="A47" t="s">
        <v>82</v>
      </c>
      <c r="B47" t="s">
        <v>83</v>
      </c>
      <c r="C47" t="s">
        <v>112</v>
      </c>
      <c r="D47" s="7">
        <v>555</v>
      </c>
      <c r="E47" s="7"/>
      <c r="F47" s="7">
        <v>100</v>
      </c>
      <c r="G47" s="7">
        <v>655</v>
      </c>
      <c r="I47" t="s">
        <v>97</v>
      </c>
      <c r="J47" s="7">
        <v>2492</v>
      </c>
      <c r="K47" s="7"/>
      <c r="L47" s="7">
        <v>768</v>
      </c>
      <c r="M47" s="7">
        <v>3260</v>
      </c>
    </row>
    <row r="48" spans="1:13" x14ac:dyDescent="0.35">
      <c r="A48" t="s">
        <v>82</v>
      </c>
      <c r="B48" t="s">
        <v>83</v>
      </c>
      <c r="C48" t="s">
        <v>113</v>
      </c>
      <c r="D48" s="7">
        <v>376</v>
      </c>
      <c r="E48" s="7"/>
      <c r="F48" s="7">
        <v>188</v>
      </c>
      <c r="G48" s="7">
        <v>564</v>
      </c>
      <c r="I48" t="s">
        <v>178</v>
      </c>
      <c r="J48" s="7">
        <v>1495</v>
      </c>
      <c r="K48" s="7"/>
      <c r="L48" s="7">
        <v>1176</v>
      </c>
      <c r="M48" s="7">
        <v>2671</v>
      </c>
    </row>
    <row r="49" spans="1:13" x14ac:dyDescent="0.35">
      <c r="A49" t="s">
        <v>114</v>
      </c>
      <c r="B49" t="s">
        <v>115</v>
      </c>
      <c r="C49" t="s">
        <v>116</v>
      </c>
      <c r="D49" s="7">
        <v>330</v>
      </c>
      <c r="E49" s="7"/>
      <c r="F49" s="7">
        <v>82</v>
      </c>
      <c r="G49" s="7">
        <v>412</v>
      </c>
      <c r="I49" t="s">
        <v>62</v>
      </c>
      <c r="J49" s="7">
        <v>1427</v>
      </c>
      <c r="K49" s="7"/>
      <c r="L49" s="7">
        <v>1209</v>
      </c>
      <c r="M49" s="7">
        <v>2636</v>
      </c>
    </row>
    <row r="50" spans="1:13" x14ac:dyDescent="0.35">
      <c r="A50" t="s">
        <v>114</v>
      </c>
      <c r="B50" t="s">
        <v>115</v>
      </c>
      <c r="C50" t="s">
        <v>117</v>
      </c>
      <c r="D50" s="7">
        <v>188</v>
      </c>
      <c r="E50" s="7"/>
      <c r="F50" s="7">
        <v>148</v>
      </c>
      <c r="G50" s="7">
        <v>336</v>
      </c>
      <c r="I50" t="s">
        <v>154</v>
      </c>
      <c r="J50" s="7">
        <v>981</v>
      </c>
      <c r="K50" s="7"/>
      <c r="L50" s="7">
        <v>1539</v>
      </c>
      <c r="M50" s="7">
        <v>2520</v>
      </c>
    </row>
    <row r="51" spans="1:13" x14ac:dyDescent="0.35">
      <c r="A51" t="s">
        <v>114</v>
      </c>
      <c r="B51" t="s">
        <v>115</v>
      </c>
      <c r="C51" t="s">
        <v>119</v>
      </c>
      <c r="D51" s="7">
        <v>1050</v>
      </c>
      <c r="E51" s="7"/>
      <c r="F51" s="7">
        <v>292</v>
      </c>
      <c r="G51" s="7">
        <v>1342</v>
      </c>
      <c r="I51" t="s">
        <v>221</v>
      </c>
      <c r="J51" s="7">
        <v>1455</v>
      </c>
      <c r="K51" s="7"/>
      <c r="L51" s="7">
        <v>1053</v>
      </c>
      <c r="M51" s="7">
        <v>2508</v>
      </c>
    </row>
    <row r="52" spans="1:13" x14ac:dyDescent="0.35">
      <c r="A52" t="s">
        <v>114</v>
      </c>
      <c r="B52" t="s">
        <v>115</v>
      </c>
      <c r="C52" t="s">
        <v>121</v>
      </c>
      <c r="D52" s="7">
        <v>367</v>
      </c>
      <c r="E52" s="7"/>
      <c r="F52" s="7">
        <v>181</v>
      </c>
      <c r="G52" s="7">
        <v>548</v>
      </c>
      <c r="I52" t="s">
        <v>70</v>
      </c>
      <c r="J52" s="7">
        <v>1177</v>
      </c>
      <c r="K52" s="7"/>
      <c r="L52" s="7">
        <v>1282</v>
      </c>
      <c r="M52" s="7">
        <v>2459</v>
      </c>
    </row>
    <row r="53" spans="1:13" x14ac:dyDescent="0.35">
      <c r="A53" t="s">
        <v>114</v>
      </c>
      <c r="B53" t="s">
        <v>115</v>
      </c>
      <c r="C53" t="s">
        <v>123</v>
      </c>
      <c r="D53" s="7">
        <v>49</v>
      </c>
      <c r="E53" s="7"/>
      <c r="F53" s="7">
        <v>44</v>
      </c>
      <c r="G53" s="7">
        <v>93</v>
      </c>
      <c r="I53" t="s">
        <v>118</v>
      </c>
      <c r="J53" s="7">
        <v>1121</v>
      </c>
      <c r="K53" s="7"/>
      <c r="L53" s="7">
        <v>1230</v>
      </c>
      <c r="M53" s="7">
        <v>2351</v>
      </c>
    </row>
    <row r="54" spans="1:13" x14ac:dyDescent="0.35">
      <c r="A54" t="s">
        <v>114</v>
      </c>
      <c r="B54" t="s">
        <v>115</v>
      </c>
      <c r="C54" t="s">
        <v>125</v>
      </c>
      <c r="D54" s="7">
        <v>19</v>
      </c>
      <c r="E54" s="7"/>
      <c r="F54" s="7">
        <v>14</v>
      </c>
      <c r="G54" s="7">
        <v>33</v>
      </c>
      <c r="I54" t="s">
        <v>152</v>
      </c>
      <c r="J54" s="7">
        <v>906</v>
      </c>
      <c r="K54" s="7"/>
      <c r="L54" s="7">
        <v>1367</v>
      </c>
      <c r="M54" s="7">
        <v>2273</v>
      </c>
    </row>
    <row r="55" spans="1:13" x14ac:dyDescent="0.35">
      <c r="A55" t="s">
        <v>127</v>
      </c>
      <c r="B55" t="s">
        <v>128</v>
      </c>
      <c r="C55" t="s">
        <v>124</v>
      </c>
      <c r="D55" s="7">
        <v>188</v>
      </c>
      <c r="E55" s="7"/>
      <c r="F55" s="7">
        <v>26</v>
      </c>
      <c r="G55" s="7">
        <v>214</v>
      </c>
      <c r="I55" t="s">
        <v>159</v>
      </c>
      <c r="J55" s="7">
        <v>1074</v>
      </c>
      <c r="K55" s="7"/>
      <c r="L55" s="7">
        <v>1169</v>
      </c>
      <c r="M55" s="7">
        <v>2243</v>
      </c>
    </row>
    <row r="56" spans="1:13" x14ac:dyDescent="0.35">
      <c r="A56" t="s">
        <v>127</v>
      </c>
      <c r="B56" t="s">
        <v>128</v>
      </c>
      <c r="C56" t="s">
        <v>62</v>
      </c>
      <c r="D56" s="7">
        <v>1657</v>
      </c>
      <c r="E56" s="7"/>
      <c r="F56" s="7">
        <v>1382</v>
      </c>
      <c r="G56" s="7">
        <v>3039</v>
      </c>
      <c r="I56" t="s">
        <v>79</v>
      </c>
      <c r="J56" s="7">
        <v>1193</v>
      </c>
      <c r="K56" s="7"/>
      <c r="L56" s="7">
        <v>939</v>
      </c>
      <c r="M56" s="7">
        <v>2132</v>
      </c>
    </row>
    <row r="57" spans="1:13" x14ac:dyDescent="0.35">
      <c r="A57" t="s">
        <v>127</v>
      </c>
      <c r="B57" t="s">
        <v>128</v>
      </c>
      <c r="C57" t="s">
        <v>131</v>
      </c>
      <c r="D57" s="7">
        <v>228</v>
      </c>
      <c r="E57" s="7"/>
      <c r="F57" s="7">
        <v>111</v>
      </c>
      <c r="G57" s="7">
        <v>339</v>
      </c>
      <c r="I57" t="s">
        <v>148</v>
      </c>
      <c r="J57" s="7">
        <v>2063</v>
      </c>
      <c r="K57" s="7"/>
      <c r="L57" s="7">
        <v>1</v>
      </c>
      <c r="M57" s="7">
        <v>2064</v>
      </c>
    </row>
    <row r="58" spans="1:13" x14ac:dyDescent="0.35">
      <c r="A58" t="s">
        <v>127</v>
      </c>
      <c r="B58" t="s">
        <v>128</v>
      </c>
      <c r="C58" t="s">
        <v>133</v>
      </c>
      <c r="D58" s="7">
        <v>141</v>
      </c>
      <c r="E58" s="7"/>
      <c r="F58" s="7">
        <v>73</v>
      </c>
      <c r="G58" s="7">
        <v>214</v>
      </c>
      <c r="I58" t="s">
        <v>136</v>
      </c>
      <c r="J58" s="7">
        <v>1164</v>
      </c>
      <c r="K58" s="7"/>
      <c r="L58" s="7">
        <v>789</v>
      </c>
      <c r="M58" s="7">
        <v>1953</v>
      </c>
    </row>
    <row r="59" spans="1:13" x14ac:dyDescent="0.35">
      <c r="A59" t="s">
        <v>127</v>
      </c>
      <c r="B59" t="s">
        <v>128</v>
      </c>
      <c r="C59" t="s">
        <v>71</v>
      </c>
      <c r="D59" s="7">
        <v>868</v>
      </c>
      <c r="E59" s="7"/>
      <c r="F59" s="7">
        <v>956</v>
      </c>
      <c r="G59" s="7">
        <v>1824</v>
      </c>
      <c r="I59" t="s">
        <v>137</v>
      </c>
      <c r="J59" s="7">
        <v>20</v>
      </c>
      <c r="K59" s="7"/>
      <c r="L59" s="7">
        <v>1908</v>
      </c>
      <c r="M59" s="7">
        <v>1928</v>
      </c>
    </row>
    <row r="60" spans="1:13" x14ac:dyDescent="0.35">
      <c r="A60" t="s">
        <v>127</v>
      </c>
      <c r="B60" t="s">
        <v>128</v>
      </c>
      <c r="C60" t="s">
        <v>135</v>
      </c>
      <c r="D60" s="7">
        <v>258</v>
      </c>
      <c r="E60" s="7"/>
      <c r="F60" s="7">
        <v>56</v>
      </c>
      <c r="G60" s="7">
        <v>314</v>
      </c>
      <c r="I60" t="s">
        <v>61</v>
      </c>
      <c r="J60" s="7">
        <v>936</v>
      </c>
      <c r="K60" s="7"/>
      <c r="L60" s="7">
        <v>918</v>
      </c>
      <c r="M60" s="7">
        <v>1854</v>
      </c>
    </row>
    <row r="61" spans="1:13" x14ac:dyDescent="0.35">
      <c r="A61" t="s">
        <v>127</v>
      </c>
      <c r="B61" t="s">
        <v>128</v>
      </c>
      <c r="C61" t="s">
        <v>81</v>
      </c>
      <c r="D61" s="7">
        <v>161</v>
      </c>
      <c r="E61" s="7"/>
      <c r="F61" s="7">
        <v>9</v>
      </c>
      <c r="G61" s="7">
        <v>170</v>
      </c>
      <c r="I61" t="s">
        <v>109</v>
      </c>
      <c r="J61" s="7">
        <v>1000</v>
      </c>
      <c r="K61" s="7"/>
      <c r="L61" s="7">
        <v>849</v>
      </c>
      <c r="M61" s="7">
        <v>1849</v>
      </c>
    </row>
    <row r="62" spans="1:13" x14ac:dyDescent="0.35">
      <c r="A62" t="s">
        <v>127</v>
      </c>
      <c r="B62" t="s">
        <v>128</v>
      </c>
      <c r="C62" t="s">
        <v>132</v>
      </c>
      <c r="D62" s="7">
        <v>640</v>
      </c>
      <c r="E62" s="7"/>
      <c r="F62" s="7">
        <v>539</v>
      </c>
      <c r="G62" s="7">
        <v>1179</v>
      </c>
      <c r="I62" t="s">
        <v>59</v>
      </c>
      <c r="J62" s="7">
        <v>882</v>
      </c>
      <c r="K62" s="7"/>
      <c r="L62" s="7">
        <v>922</v>
      </c>
      <c r="M62" s="7">
        <v>1804</v>
      </c>
    </row>
    <row r="63" spans="1:13" x14ac:dyDescent="0.35">
      <c r="A63" t="s">
        <v>138</v>
      </c>
      <c r="B63" t="s">
        <v>139</v>
      </c>
      <c r="C63" t="s">
        <v>140</v>
      </c>
      <c r="D63" s="7">
        <v>111</v>
      </c>
      <c r="E63" s="7"/>
      <c r="F63" s="7">
        <v>62</v>
      </c>
      <c r="G63" s="7">
        <v>173</v>
      </c>
      <c r="I63" t="s">
        <v>73</v>
      </c>
      <c r="J63" s="7">
        <v>1185</v>
      </c>
      <c r="K63" s="7"/>
      <c r="L63" s="7">
        <v>588</v>
      </c>
      <c r="M63" s="7">
        <v>1773</v>
      </c>
    </row>
    <row r="64" spans="1:13" x14ac:dyDescent="0.35">
      <c r="A64" t="s">
        <v>138</v>
      </c>
      <c r="B64" t="s">
        <v>139</v>
      </c>
      <c r="C64" t="s">
        <v>141</v>
      </c>
      <c r="D64" s="7">
        <v>313</v>
      </c>
      <c r="E64" s="7"/>
      <c r="F64" s="7">
        <v>453</v>
      </c>
      <c r="G64" s="7">
        <v>766</v>
      </c>
      <c r="I64" t="s">
        <v>77</v>
      </c>
      <c r="J64" s="7">
        <v>852</v>
      </c>
      <c r="K64" s="7"/>
      <c r="L64" s="7">
        <v>874</v>
      </c>
      <c r="M64" s="7">
        <v>1726</v>
      </c>
    </row>
    <row r="65" spans="1:13" x14ac:dyDescent="0.35">
      <c r="A65" t="s">
        <v>138</v>
      </c>
      <c r="B65" t="s">
        <v>139</v>
      </c>
      <c r="C65" t="s">
        <v>143</v>
      </c>
      <c r="D65" s="7">
        <v>363</v>
      </c>
      <c r="E65" s="7"/>
      <c r="F65" s="7">
        <v>336</v>
      </c>
      <c r="G65" s="7">
        <v>699</v>
      </c>
      <c r="I65" t="s">
        <v>171</v>
      </c>
      <c r="J65" s="7">
        <v>1692</v>
      </c>
      <c r="K65" s="7"/>
      <c r="L65" s="7">
        <v>22</v>
      </c>
      <c r="M65" s="7">
        <v>1714</v>
      </c>
    </row>
    <row r="66" spans="1:13" x14ac:dyDescent="0.35">
      <c r="A66" t="s">
        <v>138</v>
      </c>
      <c r="B66" t="s">
        <v>139</v>
      </c>
      <c r="C66" t="s">
        <v>111</v>
      </c>
      <c r="D66" s="7">
        <v>531</v>
      </c>
      <c r="E66" s="7"/>
      <c r="F66" s="7">
        <v>252</v>
      </c>
      <c r="G66" s="7">
        <v>783</v>
      </c>
      <c r="I66" t="s">
        <v>145</v>
      </c>
      <c r="J66" s="7">
        <v>470</v>
      </c>
      <c r="K66" s="7"/>
      <c r="L66" s="7">
        <v>1243</v>
      </c>
      <c r="M66" s="7">
        <v>1713</v>
      </c>
    </row>
    <row r="67" spans="1:13" x14ac:dyDescent="0.35">
      <c r="A67" t="s">
        <v>138</v>
      </c>
      <c r="B67" t="s">
        <v>139</v>
      </c>
      <c r="C67" t="s">
        <v>73</v>
      </c>
      <c r="D67" s="7">
        <v>1449</v>
      </c>
      <c r="E67" s="7"/>
      <c r="F67" s="7">
        <v>684</v>
      </c>
      <c r="G67" s="7">
        <v>2133</v>
      </c>
      <c r="I67" t="s">
        <v>71</v>
      </c>
      <c r="J67" s="7">
        <v>794</v>
      </c>
      <c r="K67" s="7"/>
      <c r="L67" s="7">
        <v>895</v>
      </c>
      <c r="M67" s="7">
        <v>1689</v>
      </c>
    </row>
    <row r="68" spans="1:13" x14ac:dyDescent="0.35">
      <c r="A68" t="s">
        <v>138</v>
      </c>
      <c r="B68" t="s">
        <v>139</v>
      </c>
      <c r="C68" t="s">
        <v>146</v>
      </c>
      <c r="D68" s="7">
        <v>91</v>
      </c>
      <c r="E68" s="7"/>
      <c r="F68" s="7">
        <v>51</v>
      </c>
      <c r="G68" s="7">
        <v>142</v>
      </c>
      <c r="I68" t="s">
        <v>217</v>
      </c>
      <c r="J68" s="7">
        <v>672</v>
      </c>
      <c r="K68" s="7"/>
      <c r="L68" s="7">
        <v>978</v>
      </c>
      <c r="M68" s="7">
        <v>1650</v>
      </c>
    </row>
    <row r="69" spans="1:13" x14ac:dyDescent="0.35">
      <c r="A69" t="s">
        <v>138</v>
      </c>
      <c r="B69" t="s">
        <v>139</v>
      </c>
      <c r="C69" t="s">
        <v>147</v>
      </c>
      <c r="D69" s="7">
        <v>57</v>
      </c>
      <c r="E69" s="7"/>
      <c r="F69" s="7">
        <v>47</v>
      </c>
      <c r="G69" s="7">
        <v>104</v>
      </c>
      <c r="I69" t="s">
        <v>51</v>
      </c>
      <c r="J69" s="7">
        <v>857</v>
      </c>
      <c r="K69" s="7"/>
      <c r="L69" s="7">
        <v>773</v>
      </c>
      <c r="M69" s="7">
        <v>1630</v>
      </c>
    </row>
    <row r="70" spans="1:13" x14ac:dyDescent="0.35">
      <c r="A70" t="s">
        <v>138</v>
      </c>
      <c r="B70" t="s">
        <v>139</v>
      </c>
      <c r="C70" t="s">
        <v>149</v>
      </c>
      <c r="D70" s="7">
        <v>7</v>
      </c>
      <c r="E70" s="7"/>
      <c r="F70" s="7">
        <v>19</v>
      </c>
      <c r="G70" s="7">
        <v>26</v>
      </c>
      <c r="I70" t="s">
        <v>74</v>
      </c>
      <c r="J70" s="7">
        <v>781</v>
      </c>
      <c r="K70" s="7"/>
      <c r="L70" s="7">
        <v>633</v>
      </c>
      <c r="M70" s="7">
        <v>1414</v>
      </c>
    </row>
    <row r="71" spans="1:13" x14ac:dyDescent="0.35">
      <c r="A71" t="s">
        <v>138</v>
      </c>
      <c r="B71" t="s">
        <v>139</v>
      </c>
      <c r="C71" t="s">
        <v>151</v>
      </c>
      <c r="D71" s="7">
        <v>12</v>
      </c>
      <c r="E71" s="7"/>
      <c r="F71" s="7">
        <v>19</v>
      </c>
      <c r="G71" s="7">
        <v>31</v>
      </c>
      <c r="I71" t="s">
        <v>49</v>
      </c>
      <c r="J71" s="7">
        <v>973</v>
      </c>
      <c r="K71" s="7"/>
      <c r="L71" s="7">
        <v>405</v>
      </c>
      <c r="M71" s="7">
        <v>1378</v>
      </c>
    </row>
    <row r="72" spans="1:13" x14ac:dyDescent="0.35">
      <c r="A72" t="s">
        <v>138</v>
      </c>
      <c r="B72" t="s">
        <v>139</v>
      </c>
      <c r="C72" t="s">
        <v>153</v>
      </c>
      <c r="D72" s="7">
        <v>79</v>
      </c>
      <c r="E72" s="7"/>
      <c r="F72" s="7">
        <v>54</v>
      </c>
      <c r="G72" s="7">
        <v>133</v>
      </c>
      <c r="I72" t="s">
        <v>165</v>
      </c>
      <c r="J72" s="7">
        <v>637</v>
      </c>
      <c r="K72" s="7"/>
      <c r="L72" s="7">
        <v>709</v>
      </c>
      <c r="M72" s="7">
        <v>1346</v>
      </c>
    </row>
    <row r="73" spans="1:13" x14ac:dyDescent="0.35">
      <c r="A73" t="s">
        <v>138</v>
      </c>
      <c r="B73" t="s">
        <v>139</v>
      </c>
      <c r="C73" t="s">
        <v>155</v>
      </c>
      <c r="D73" s="7">
        <v>7</v>
      </c>
      <c r="E73" s="7"/>
      <c r="F73" s="7">
        <v>5</v>
      </c>
      <c r="G73" s="7">
        <v>12</v>
      </c>
      <c r="I73" t="s">
        <v>85</v>
      </c>
      <c r="J73" s="7">
        <v>785</v>
      </c>
      <c r="K73" s="7"/>
      <c r="L73" s="7">
        <v>519</v>
      </c>
      <c r="M73" s="7">
        <v>1304</v>
      </c>
    </row>
    <row r="74" spans="1:13" x14ac:dyDescent="0.35">
      <c r="A74" t="s">
        <v>156</v>
      </c>
      <c r="B74" t="s">
        <v>157</v>
      </c>
      <c r="C74" t="s">
        <v>158</v>
      </c>
      <c r="D74" s="7">
        <v>61</v>
      </c>
      <c r="E74" s="7"/>
      <c r="F74" s="7">
        <v>59</v>
      </c>
      <c r="G74" s="7">
        <v>120</v>
      </c>
      <c r="I74" t="s">
        <v>214</v>
      </c>
      <c r="J74" s="7">
        <v>640</v>
      </c>
      <c r="K74" s="7"/>
      <c r="L74" s="7">
        <v>629</v>
      </c>
      <c r="M74" s="7">
        <v>1269</v>
      </c>
    </row>
    <row r="75" spans="1:13" x14ac:dyDescent="0.35">
      <c r="A75" t="s">
        <v>156</v>
      </c>
      <c r="B75" t="s">
        <v>157</v>
      </c>
      <c r="C75" t="s">
        <v>160</v>
      </c>
      <c r="D75" s="7">
        <v>8</v>
      </c>
      <c r="E75" s="7"/>
      <c r="F75" s="7">
        <v>3</v>
      </c>
      <c r="G75" s="7">
        <v>11</v>
      </c>
      <c r="I75" t="s">
        <v>46</v>
      </c>
      <c r="J75" s="7">
        <v>617</v>
      </c>
      <c r="K75" s="7"/>
      <c r="L75" s="7">
        <v>529</v>
      </c>
      <c r="M75" s="7">
        <v>1146</v>
      </c>
    </row>
    <row r="76" spans="1:13" x14ac:dyDescent="0.35">
      <c r="A76" t="s">
        <v>156</v>
      </c>
      <c r="B76" t="s">
        <v>157</v>
      </c>
      <c r="C76" t="s">
        <v>161</v>
      </c>
      <c r="D76" s="7">
        <v>105</v>
      </c>
      <c r="E76" s="7"/>
      <c r="F76" s="7">
        <v>78</v>
      </c>
      <c r="G76" s="7">
        <v>183</v>
      </c>
      <c r="I76" t="s">
        <v>119</v>
      </c>
      <c r="J76" s="7">
        <v>893</v>
      </c>
      <c r="K76" s="7"/>
      <c r="L76" s="7">
        <v>248</v>
      </c>
      <c r="M76" s="7">
        <v>1141</v>
      </c>
    </row>
    <row r="77" spans="1:13" x14ac:dyDescent="0.35">
      <c r="A77" t="s">
        <v>156</v>
      </c>
      <c r="B77" t="s">
        <v>157</v>
      </c>
      <c r="C77" t="s">
        <v>163</v>
      </c>
      <c r="D77" s="7">
        <v>1</v>
      </c>
      <c r="E77" s="7"/>
      <c r="F77" s="7">
        <v>10</v>
      </c>
      <c r="G77" s="7">
        <v>11</v>
      </c>
      <c r="I77" t="s">
        <v>108</v>
      </c>
      <c r="J77" s="7">
        <v>530</v>
      </c>
      <c r="K77" s="7"/>
      <c r="L77" s="7">
        <v>605</v>
      </c>
      <c r="M77" s="7">
        <v>1135</v>
      </c>
    </row>
    <row r="78" spans="1:13" x14ac:dyDescent="0.35">
      <c r="A78" t="s">
        <v>156</v>
      </c>
      <c r="B78" t="s">
        <v>157</v>
      </c>
      <c r="C78" t="s">
        <v>164</v>
      </c>
      <c r="D78" s="7">
        <v>13</v>
      </c>
      <c r="E78" s="7"/>
      <c r="F78" s="7">
        <v>14</v>
      </c>
      <c r="G78" s="7">
        <v>27</v>
      </c>
      <c r="I78" t="s">
        <v>72</v>
      </c>
      <c r="J78" s="7">
        <v>623</v>
      </c>
      <c r="K78" s="7"/>
      <c r="L78" s="7">
        <v>441</v>
      </c>
      <c r="M78" s="7">
        <v>1064</v>
      </c>
    </row>
    <row r="79" spans="1:13" x14ac:dyDescent="0.35">
      <c r="A79" t="s">
        <v>156</v>
      </c>
      <c r="B79" t="s">
        <v>157</v>
      </c>
      <c r="C79" t="s">
        <v>60</v>
      </c>
      <c r="D79" s="7">
        <v>6597</v>
      </c>
      <c r="E79" s="7">
        <v>1</v>
      </c>
      <c r="F79" s="7">
        <v>2294</v>
      </c>
      <c r="G79" s="7">
        <v>8892</v>
      </c>
      <c r="I79" t="s">
        <v>196</v>
      </c>
      <c r="J79" s="7">
        <v>734</v>
      </c>
      <c r="K79" s="7"/>
      <c r="L79" s="7">
        <v>324</v>
      </c>
      <c r="M79" s="7">
        <v>1058</v>
      </c>
    </row>
    <row r="80" spans="1:13" x14ac:dyDescent="0.35">
      <c r="A80" t="s">
        <v>156</v>
      </c>
      <c r="B80" t="s">
        <v>157</v>
      </c>
      <c r="C80" t="s">
        <v>167</v>
      </c>
      <c r="D80" s="7">
        <v>623</v>
      </c>
      <c r="E80" s="7"/>
      <c r="F80" s="7">
        <v>338</v>
      </c>
      <c r="G80" s="7">
        <v>961</v>
      </c>
      <c r="I80" t="s">
        <v>91</v>
      </c>
      <c r="J80" s="7">
        <v>483</v>
      </c>
      <c r="K80" s="7"/>
      <c r="L80" s="7">
        <v>562</v>
      </c>
      <c r="M80" s="7">
        <v>1045</v>
      </c>
    </row>
    <row r="81" spans="1:13" x14ac:dyDescent="0.35">
      <c r="A81" t="s">
        <v>156</v>
      </c>
      <c r="B81" t="s">
        <v>157</v>
      </c>
      <c r="C81" t="s">
        <v>169</v>
      </c>
      <c r="D81" s="7">
        <v>40</v>
      </c>
      <c r="E81" s="7"/>
      <c r="F81" s="7">
        <v>49</v>
      </c>
      <c r="G81" s="7">
        <v>89</v>
      </c>
      <c r="I81" t="s">
        <v>132</v>
      </c>
      <c r="J81" s="7">
        <v>561</v>
      </c>
      <c r="K81" s="7"/>
      <c r="L81" s="7">
        <v>481</v>
      </c>
      <c r="M81" s="7">
        <v>1042</v>
      </c>
    </row>
    <row r="82" spans="1:13" x14ac:dyDescent="0.35">
      <c r="A82" t="s">
        <v>156</v>
      </c>
      <c r="B82" t="s">
        <v>157</v>
      </c>
      <c r="C82" t="s">
        <v>170</v>
      </c>
      <c r="D82" s="7">
        <v>37</v>
      </c>
      <c r="E82" s="7"/>
      <c r="F82" s="7">
        <v>27</v>
      </c>
      <c r="G82" s="7">
        <v>64</v>
      </c>
      <c r="I82" t="s">
        <v>129</v>
      </c>
      <c r="J82" s="7">
        <v>553</v>
      </c>
      <c r="K82" s="7"/>
      <c r="L82" s="7">
        <v>483</v>
      </c>
      <c r="M82" s="7">
        <v>1036</v>
      </c>
    </row>
    <row r="83" spans="1:13" x14ac:dyDescent="0.35">
      <c r="A83" t="s">
        <v>156</v>
      </c>
      <c r="B83" t="s">
        <v>157</v>
      </c>
      <c r="C83" t="s">
        <v>172</v>
      </c>
      <c r="D83" s="7">
        <v>31</v>
      </c>
      <c r="E83" s="7"/>
      <c r="F83" s="7">
        <v>47</v>
      </c>
      <c r="G83" s="7">
        <v>78</v>
      </c>
      <c r="I83" t="s">
        <v>198</v>
      </c>
      <c r="J83" s="7">
        <v>438</v>
      </c>
      <c r="K83" s="7"/>
      <c r="L83" s="7">
        <v>585</v>
      </c>
      <c r="M83" s="7">
        <v>1023</v>
      </c>
    </row>
    <row r="84" spans="1:13" x14ac:dyDescent="0.35">
      <c r="A84" t="s">
        <v>156</v>
      </c>
      <c r="B84" t="s">
        <v>157</v>
      </c>
      <c r="C84" t="s">
        <v>174</v>
      </c>
      <c r="D84" s="7">
        <v>94</v>
      </c>
      <c r="E84" s="7"/>
      <c r="F84" s="7">
        <v>128</v>
      </c>
      <c r="G84" s="7">
        <v>222</v>
      </c>
      <c r="I84" t="s">
        <v>23</v>
      </c>
      <c r="J84" s="7">
        <v>448</v>
      </c>
      <c r="K84" s="7"/>
      <c r="L84" s="7">
        <v>556</v>
      </c>
      <c r="M84" s="7">
        <v>1004</v>
      </c>
    </row>
    <row r="85" spans="1:13" x14ac:dyDescent="0.35">
      <c r="A85" t="s">
        <v>175</v>
      </c>
      <c r="B85" t="s">
        <v>176</v>
      </c>
      <c r="C85" t="s">
        <v>177</v>
      </c>
      <c r="D85" s="7">
        <v>245</v>
      </c>
      <c r="E85" s="7"/>
      <c r="F85" s="7">
        <v>126</v>
      </c>
      <c r="G85" s="7">
        <v>371</v>
      </c>
      <c r="I85" t="s">
        <v>195</v>
      </c>
      <c r="J85" s="7">
        <v>562</v>
      </c>
      <c r="K85" s="7"/>
      <c r="L85" s="7">
        <v>437</v>
      </c>
      <c r="M85" s="7">
        <v>999</v>
      </c>
    </row>
    <row r="86" spans="1:13" x14ac:dyDescent="0.35">
      <c r="A86" t="s">
        <v>175</v>
      </c>
      <c r="B86" t="s">
        <v>176</v>
      </c>
      <c r="C86" t="s">
        <v>179</v>
      </c>
      <c r="D86" s="7">
        <v>429</v>
      </c>
      <c r="E86" s="7"/>
      <c r="F86" s="7">
        <v>546</v>
      </c>
      <c r="G86" s="7">
        <v>975</v>
      </c>
      <c r="I86" t="s">
        <v>179</v>
      </c>
      <c r="J86" s="7">
        <v>387</v>
      </c>
      <c r="K86" s="7"/>
      <c r="L86" s="7">
        <v>488</v>
      </c>
      <c r="M86" s="7">
        <v>875</v>
      </c>
    </row>
    <row r="87" spans="1:13" x14ac:dyDescent="0.35">
      <c r="A87" t="s">
        <v>175</v>
      </c>
      <c r="B87" t="s">
        <v>176</v>
      </c>
      <c r="C87" t="s">
        <v>180</v>
      </c>
      <c r="D87" s="7">
        <v>94</v>
      </c>
      <c r="E87" s="7"/>
      <c r="F87" s="7">
        <v>289</v>
      </c>
      <c r="G87" s="7">
        <v>383</v>
      </c>
      <c r="I87" t="s">
        <v>197</v>
      </c>
      <c r="J87" s="7">
        <v>498</v>
      </c>
      <c r="K87" s="7"/>
      <c r="L87" s="7">
        <v>343</v>
      </c>
      <c r="M87" s="7">
        <v>841</v>
      </c>
    </row>
    <row r="88" spans="1:13" x14ac:dyDescent="0.35">
      <c r="A88" t="s">
        <v>175</v>
      </c>
      <c r="B88" t="s">
        <v>176</v>
      </c>
      <c r="C88" t="s">
        <v>181</v>
      </c>
      <c r="D88" s="7">
        <v>11</v>
      </c>
      <c r="E88" s="7"/>
      <c r="F88" s="7">
        <v>23</v>
      </c>
      <c r="G88" s="7">
        <v>34</v>
      </c>
      <c r="I88" t="s">
        <v>224</v>
      </c>
      <c r="J88" s="7">
        <v>371</v>
      </c>
      <c r="K88" s="7"/>
      <c r="L88" s="7">
        <v>451</v>
      </c>
      <c r="M88" s="7">
        <v>822</v>
      </c>
    </row>
    <row r="89" spans="1:13" x14ac:dyDescent="0.35">
      <c r="A89" t="s">
        <v>175</v>
      </c>
      <c r="B89" t="s">
        <v>176</v>
      </c>
      <c r="C89" t="s">
        <v>182</v>
      </c>
      <c r="D89" s="7">
        <v>44</v>
      </c>
      <c r="E89" s="7"/>
      <c r="F89" s="7">
        <v>36</v>
      </c>
      <c r="G89" s="7">
        <v>80</v>
      </c>
      <c r="I89" t="s">
        <v>238</v>
      </c>
      <c r="J89" s="7">
        <v>506</v>
      </c>
      <c r="K89" s="7"/>
      <c r="L89" s="7">
        <v>311</v>
      </c>
      <c r="M89" s="7">
        <v>817</v>
      </c>
    </row>
    <row r="90" spans="1:13" x14ac:dyDescent="0.35">
      <c r="A90" t="s">
        <v>175</v>
      </c>
      <c r="B90" t="s">
        <v>176</v>
      </c>
      <c r="C90" t="s">
        <v>184</v>
      </c>
      <c r="D90" s="7">
        <v>27</v>
      </c>
      <c r="E90" s="7"/>
      <c r="F90" s="7">
        <v>33</v>
      </c>
      <c r="G90" s="7">
        <v>60</v>
      </c>
      <c r="I90" t="s">
        <v>167</v>
      </c>
      <c r="J90" s="7">
        <v>531</v>
      </c>
      <c r="K90" s="7"/>
      <c r="L90" s="7">
        <v>279</v>
      </c>
      <c r="M90" s="7">
        <v>810</v>
      </c>
    </row>
    <row r="91" spans="1:13" x14ac:dyDescent="0.35">
      <c r="A91" t="s">
        <v>175</v>
      </c>
      <c r="B91" t="s">
        <v>176</v>
      </c>
      <c r="C91" t="s">
        <v>186</v>
      </c>
      <c r="D91" s="7">
        <v>33</v>
      </c>
      <c r="E91" s="7"/>
      <c r="F91" s="7">
        <v>92</v>
      </c>
      <c r="G91" s="7">
        <v>125</v>
      </c>
      <c r="I91" t="s">
        <v>126</v>
      </c>
      <c r="J91" s="7">
        <v>334</v>
      </c>
      <c r="K91" s="7"/>
      <c r="L91" s="7">
        <v>443</v>
      </c>
      <c r="M91" s="7">
        <v>777</v>
      </c>
    </row>
    <row r="92" spans="1:13" x14ac:dyDescent="0.35">
      <c r="A92" t="s">
        <v>175</v>
      </c>
      <c r="B92" t="s">
        <v>176</v>
      </c>
      <c r="C92" t="s">
        <v>188</v>
      </c>
      <c r="D92" s="7">
        <v>13</v>
      </c>
      <c r="E92" s="7"/>
      <c r="F92" s="7">
        <v>5</v>
      </c>
      <c r="G92" s="7">
        <v>18</v>
      </c>
      <c r="I92" t="s">
        <v>68</v>
      </c>
      <c r="J92" s="7">
        <v>528</v>
      </c>
      <c r="K92" s="7"/>
      <c r="L92" s="7">
        <v>203</v>
      </c>
      <c r="M92" s="7">
        <v>731</v>
      </c>
    </row>
    <row r="93" spans="1:13" x14ac:dyDescent="0.35">
      <c r="A93" t="s">
        <v>175</v>
      </c>
      <c r="B93" t="s">
        <v>176</v>
      </c>
      <c r="C93" t="s">
        <v>87</v>
      </c>
      <c r="D93" s="7">
        <v>32</v>
      </c>
      <c r="E93" s="7"/>
      <c r="F93" s="7">
        <v>16</v>
      </c>
      <c r="G93" s="7">
        <v>48</v>
      </c>
      <c r="I93" t="s">
        <v>63</v>
      </c>
      <c r="J93" s="7">
        <v>319</v>
      </c>
      <c r="K93" s="7"/>
      <c r="L93" s="7">
        <v>377</v>
      </c>
      <c r="M93" s="7">
        <v>696</v>
      </c>
    </row>
    <row r="94" spans="1:13" x14ac:dyDescent="0.35">
      <c r="A94" t="s">
        <v>175</v>
      </c>
      <c r="B94" t="s">
        <v>176</v>
      </c>
      <c r="C94" t="s">
        <v>190</v>
      </c>
      <c r="D94" s="7">
        <v>28</v>
      </c>
      <c r="E94" s="7"/>
      <c r="F94" s="7">
        <v>38</v>
      </c>
      <c r="G94" s="7">
        <v>66</v>
      </c>
      <c r="I94" t="s">
        <v>111</v>
      </c>
      <c r="J94" s="7">
        <v>447</v>
      </c>
      <c r="K94" s="7"/>
      <c r="L94" s="7">
        <v>214</v>
      </c>
      <c r="M94" s="7">
        <v>661</v>
      </c>
    </row>
    <row r="95" spans="1:13" x14ac:dyDescent="0.35">
      <c r="A95" t="s">
        <v>175</v>
      </c>
      <c r="B95" t="s">
        <v>176</v>
      </c>
      <c r="C95" t="s">
        <v>192</v>
      </c>
      <c r="D95" s="7">
        <v>189</v>
      </c>
      <c r="E95" s="7"/>
      <c r="F95" s="7">
        <v>340</v>
      </c>
      <c r="G95" s="7">
        <v>529</v>
      </c>
      <c r="I95" t="s">
        <v>142</v>
      </c>
      <c r="J95" s="7">
        <v>637</v>
      </c>
      <c r="K95" s="7"/>
      <c r="L95" s="7">
        <v>21</v>
      </c>
      <c r="M95" s="7">
        <v>658</v>
      </c>
    </row>
    <row r="96" spans="1:13" x14ac:dyDescent="0.35">
      <c r="A96" t="s">
        <v>193</v>
      </c>
      <c r="B96" t="s">
        <v>194</v>
      </c>
      <c r="C96" t="s">
        <v>195</v>
      </c>
      <c r="D96" s="7">
        <v>651</v>
      </c>
      <c r="E96" s="7"/>
      <c r="F96" s="7">
        <v>502</v>
      </c>
      <c r="G96" s="7">
        <v>1153</v>
      </c>
      <c r="I96" t="s">
        <v>122</v>
      </c>
      <c r="J96" s="7">
        <v>281</v>
      </c>
      <c r="K96" s="7"/>
      <c r="L96" s="7">
        <v>371</v>
      </c>
      <c r="M96" s="7">
        <v>652</v>
      </c>
    </row>
    <row r="97" spans="1:13" x14ac:dyDescent="0.35">
      <c r="A97" t="s">
        <v>193</v>
      </c>
      <c r="B97" t="s">
        <v>194</v>
      </c>
      <c r="C97" t="s">
        <v>150</v>
      </c>
      <c r="D97" s="7">
        <v>2442</v>
      </c>
      <c r="E97" s="7"/>
      <c r="F97" s="7">
        <v>2249</v>
      </c>
      <c r="G97" s="7">
        <v>4691</v>
      </c>
      <c r="I97" t="s">
        <v>166</v>
      </c>
      <c r="J97" s="7">
        <v>260</v>
      </c>
      <c r="K97" s="7"/>
      <c r="L97" s="7">
        <v>382</v>
      </c>
      <c r="M97" s="7">
        <v>642</v>
      </c>
    </row>
    <row r="98" spans="1:13" x14ac:dyDescent="0.35">
      <c r="A98" t="s">
        <v>193</v>
      </c>
      <c r="B98" t="s">
        <v>194</v>
      </c>
      <c r="C98" t="s">
        <v>196</v>
      </c>
      <c r="D98" s="7">
        <v>844</v>
      </c>
      <c r="E98" s="7"/>
      <c r="F98" s="7">
        <v>378</v>
      </c>
      <c r="G98" s="7">
        <v>1222</v>
      </c>
      <c r="I98" t="s">
        <v>141</v>
      </c>
      <c r="J98" s="7">
        <v>268</v>
      </c>
      <c r="K98" s="7"/>
      <c r="L98" s="7">
        <v>362</v>
      </c>
      <c r="M98" s="7">
        <v>630</v>
      </c>
    </row>
    <row r="99" spans="1:13" x14ac:dyDescent="0.35">
      <c r="A99" t="s">
        <v>193</v>
      </c>
      <c r="B99" t="s">
        <v>194</v>
      </c>
      <c r="C99" t="s">
        <v>197</v>
      </c>
      <c r="D99" s="7">
        <v>566</v>
      </c>
      <c r="E99" s="7"/>
      <c r="F99" s="7">
        <v>386</v>
      </c>
      <c r="G99" s="7">
        <v>952</v>
      </c>
      <c r="I99" t="s">
        <v>231</v>
      </c>
      <c r="J99" s="7">
        <v>187</v>
      </c>
      <c r="K99" s="7"/>
      <c r="L99" s="7">
        <v>409</v>
      </c>
      <c r="M99" s="7">
        <v>596</v>
      </c>
    </row>
    <row r="100" spans="1:13" x14ac:dyDescent="0.35">
      <c r="A100" t="s">
        <v>199</v>
      </c>
      <c r="B100" t="s">
        <v>200</v>
      </c>
      <c r="C100" t="s">
        <v>201</v>
      </c>
      <c r="D100" s="7">
        <v>1</v>
      </c>
      <c r="E100" s="7"/>
      <c r="F100" s="7">
        <v>3</v>
      </c>
      <c r="G100" s="7">
        <v>4</v>
      </c>
      <c r="I100" t="s">
        <v>143</v>
      </c>
      <c r="J100" s="7">
        <v>306</v>
      </c>
      <c r="K100" s="7"/>
      <c r="L100" s="7">
        <v>286</v>
      </c>
      <c r="M100" s="7">
        <v>592</v>
      </c>
    </row>
    <row r="101" spans="1:13" x14ac:dyDescent="0.35">
      <c r="A101" t="s">
        <v>199</v>
      </c>
      <c r="B101" t="s">
        <v>200</v>
      </c>
      <c r="C101" t="s">
        <v>202</v>
      </c>
      <c r="D101" s="7">
        <v>21</v>
      </c>
      <c r="E101" s="7"/>
      <c r="F101" s="7">
        <v>8</v>
      </c>
      <c r="G101" s="7">
        <v>29</v>
      </c>
      <c r="I101" t="s">
        <v>212</v>
      </c>
      <c r="J101" s="7">
        <v>275</v>
      </c>
      <c r="K101" s="7"/>
      <c r="L101" s="7">
        <v>298</v>
      </c>
      <c r="M101" s="7">
        <v>573</v>
      </c>
    </row>
    <row r="102" spans="1:13" x14ac:dyDescent="0.35">
      <c r="A102" t="s">
        <v>199</v>
      </c>
      <c r="B102" t="s">
        <v>200</v>
      </c>
      <c r="C102" t="s">
        <v>33</v>
      </c>
      <c r="D102" s="7">
        <v>6325</v>
      </c>
      <c r="E102" s="7"/>
      <c r="F102" s="7">
        <v>2566</v>
      </c>
      <c r="G102" s="7">
        <v>8891</v>
      </c>
      <c r="I102" t="s">
        <v>112</v>
      </c>
      <c r="J102" s="7">
        <v>435</v>
      </c>
      <c r="K102" s="7"/>
      <c r="L102" s="7">
        <v>83</v>
      </c>
      <c r="M102" s="7">
        <v>518</v>
      </c>
    </row>
    <row r="103" spans="1:13" x14ac:dyDescent="0.35">
      <c r="A103" t="s">
        <v>199</v>
      </c>
      <c r="B103" t="s">
        <v>200</v>
      </c>
      <c r="C103" t="s">
        <v>126</v>
      </c>
      <c r="D103" s="7">
        <v>432</v>
      </c>
      <c r="E103" s="7"/>
      <c r="F103" s="7">
        <v>554</v>
      </c>
      <c r="G103" s="7">
        <v>986</v>
      </c>
      <c r="I103" t="s">
        <v>40</v>
      </c>
      <c r="J103" s="7">
        <v>187</v>
      </c>
      <c r="K103" s="7"/>
      <c r="L103" s="7">
        <v>329</v>
      </c>
      <c r="M103" s="7">
        <v>516</v>
      </c>
    </row>
    <row r="104" spans="1:13" x14ac:dyDescent="0.35">
      <c r="A104" t="s">
        <v>199</v>
      </c>
      <c r="B104" t="s">
        <v>200</v>
      </c>
      <c r="C104" t="s">
        <v>204</v>
      </c>
      <c r="D104" s="7">
        <v>56</v>
      </c>
      <c r="E104" s="7"/>
      <c r="F104" s="7">
        <v>22</v>
      </c>
      <c r="G104" s="7">
        <v>78</v>
      </c>
      <c r="I104" t="s">
        <v>121</v>
      </c>
      <c r="J104" s="7">
        <v>321</v>
      </c>
      <c r="K104" s="7"/>
      <c r="L104" s="7">
        <v>171</v>
      </c>
      <c r="M104" s="7">
        <v>492</v>
      </c>
    </row>
    <row r="105" spans="1:13" x14ac:dyDescent="0.35">
      <c r="A105" t="s">
        <v>199</v>
      </c>
      <c r="B105" t="s">
        <v>200</v>
      </c>
      <c r="C105" t="s">
        <v>77</v>
      </c>
      <c r="D105" s="7">
        <v>1002</v>
      </c>
      <c r="E105" s="7"/>
      <c r="F105" s="7">
        <v>1014</v>
      </c>
      <c r="G105" s="7">
        <v>2016</v>
      </c>
      <c r="I105" t="s">
        <v>162</v>
      </c>
      <c r="J105" s="7">
        <v>282</v>
      </c>
      <c r="K105" s="7"/>
      <c r="L105" s="7">
        <v>202</v>
      </c>
      <c r="M105" s="7">
        <v>484</v>
      </c>
    </row>
    <row r="106" spans="1:13" x14ac:dyDescent="0.35">
      <c r="A106" t="s">
        <v>199</v>
      </c>
      <c r="B106" t="s">
        <v>200</v>
      </c>
      <c r="C106" t="s">
        <v>85</v>
      </c>
      <c r="D106" s="7">
        <v>887</v>
      </c>
      <c r="E106" s="7"/>
      <c r="F106" s="7">
        <v>614</v>
      </c>
      <c r="G106" s="7">
        <v>1501</v>
      </c>
      <c r="I106" t="s">
        <v>113</v>
      </c>
      <c r="J106" s="7">
        <v>295</v>
      </c>
      <c r="K106" s="7"/>
      <c r="L106" s="7">
        <v>157</v>
      </c>
      <c r="M106" s="7">
        <v>452</v>
      </c>
    </row>
    <row r="107" spans="1:13" x14ac:dyDescent="0.35">
      <c r="A107" t="s">
        <v>199</v>
      </c>
      <c r="B107" t="s">
        <v>200</v>
      </c>
      <c r="C107" t="s">
        <v>207</v>
      </c>
      <c r="D107" s="7">
        <v>104</v>
      </c>
      <c r="E107" s="7"/>
      <c r="F107" s="7">
        <v>86</v>
      </c>
      <c r="G107" s="7">
        <v>190</v>
      </c>
      <c r="I107" t="s">
        <v>189</v>
      </c>
      <c r="J107" s="7">
        <v>194</v>
      </c>
      <c r="K107" s="7"/>
      <c r="L107" s="7">
        <v>250</v>
      </c>
      <c r="M107" s="7">
        <v>444</v>
      </c>
    </row>
    <row r="108" spans="1:13" x14ac:dyDescent="0.35">
      <c r="A108" t="s">
        <v>199</v>
      </c>
      <c r="B108" t="s">
        <v>200</v>
      </c>
      <c r="C108" t="s">
        <v>129</v>
      </c>
      <c r="D108" s="7">
        <v>633</v>
      </c>
      <c r="E108" s="7"/>
      <c r="F108" s="7">
        <v>582</v>
      </c>
      <c r="G108" s="7">
        <v>1215</v>
      </c>
      <c r="I108" t="s">
        <v>216</v>
      </c>
      <c r="J108" s="7">
        <v>251</v>
      </c>
      <c r="K108" s="7"/>
      <c r="L108" s="7">
        <v>190</v>
      </c>
      <c r="M108" s="7">
        <v>441</v>
      </c>
    </row>
    <row r="109" spans="1:13" x14ac:dyDescent="0.35">
      <c r="A109" t="s">
        <v>199</v>
      </c>
      <c r="B109" t="s">
        <v>200</v>
      </c>
      <c r="C109" t="s">
        <v>209</v>
      </c>
      <c r="D109" s="7">
        <v>182</v>
      </c>
      <c r="E109" s="7"/>
      <c r="F109" s="7">
        <v>63</v>
      </c>
      <c r="G109" s="7">
        <v>245</v>
      </c>
      <c r="I109" t="s">
        <v>192</v>
      </c>
      <c r="J109" s="7">
        <v>148</v>
      </c>
      <c r="K109" s="7"/>
      <c r="L109" s="7">
        <v>278</v>
      </c>
      <c r="M109" s="7">
        <v>426</v>
      </c>
    </row>
    <row r="110" spans="1:13" x14ac:dyDescent="0.35">
      <c r="A110" t="s">
        <v>210</v>
      </c>
      <c r="B110" t="s">
        <v>211</v>
      </c>
      <c r="C110" t="s">
        <v>29</v>
      </c>
      <c r="D110" s="7">
        <v>18110</v>
      </c>
      <c r="E110" s="7">
        <v>1</v>
      </c>
      <c r="F110" s="7">
        <v>15899</v>
      </c>
      <c r="G110" s="7">
        <v>34010</v>
      </c>
      <c r="I110" t="s">
        <v>98</v>
      </c>
      <c r="J110" s="7">
        <v>396</v>
      </c>
      <c r="K110" s="7"/>
      <c r="L110" s="7">
        <v>6</v>
      </c>
      <c r="M110" s="7">
        <v>402</v>
      </c>
    </row>
    <row r="111" spans="1:13" x14ac:dyDescent="0.35">
      <c r="A111" t="s">
        <v>210</v>
      </c>
      <c r="B111" t="s">
        <v>211</v>
      </c>
      <c r="C111" t="s">
        <v>47</v>
      </c>
      <c r="D111" s="7">
        <v>3630</v>
      </c>
      <c r="E111" s="7"/>
      <c r="F111" s="7">
        <v>4235</v>
      </c>
      <c r="G111" s="7">
        <v>7865</v>
      </c>
      <c r="I111" t="s">
        <v>191</v>
      </c>
      <c r="J111" s="7">
        <v>170</v>
      </c>
      <c r="K111" s="7"/>
      <c r="L111" s="7">
        <v>193</v>
      </c>
      <c r="M111" s="7">
        <v>363</v>
      </c>
    </row>
    <row r="112" spans="1:13" x14ac:dyDescent="0.35">
      <c r="A112" t="s">
        <v>210</v>
      </c>
      <c r="B112" t="s">
        <v>211</v>
      </c>
      <c r="C112" t="s">
        <v>64</v>
      </c>
      <c r="D112" s="7">
        <v>8948</v>
      </c>
      <c r="E112" s="7">
        <v>2</v>
      </c>
      <c r="F112" s="7">
        <v>9905</v>
      </c>
      <c r="G112" s="7">
        <v>18855</v>
      </c>
      <c r="I112" t="s">
        <v>116</v>
      </c>
      <c r="J112" s="7">
        <v>268</v>
      </c>
      <c r="K112" s="7"/>
      <c r="L112" s="7">
        <v>74</v>
      </c>
      <c r="M112" s="7">
        <v>342</v>
      </c>
    </row>
    <row r="113" spans="1:13" x14ac:dyDescent="0.35">
      <c r="A113" t="s">
        <v>210</v>
      </c>
      <c r="B113" t="s">
        <v>211</v>
      </c>
      <c r="C113" t="s">
        <v>108</v>
      </c>
      <c r="D113" s="7">
        <v>582</v>
      </c>
      <c r="E113" s="7"/>
      <c r="F113" s="7">
        <v>668</v>
      </c>
      <c r="G113" s="7">
        <v>1250</v>
      </c>
      <c r="I113" t="s">
        <v>106</v>
      </c>
      <c r="J113" s="7">
        <v>156</v>
      </c>
      <c r="K113" s="7"/>
      <c r="L113" s="7">
        <v>174</v>
      </c>
      <c r="M113" s="7">
        <v>330</v>
      </c>
    </row>
    <row r="114" spans="1:13" x14ac:dyDescent="0.35">
      <c r="A114" t="s">
        <v>210</v>
      </c>
      <c r="B114" t="s">
        <v>211</v>
      </c>
      <c r="C114" t="s">
        <v>75</v>
      </c>
      <c r="D114" s="7">
        <v>10202</v>
      </c>
      <c r="E114" s="7"/>
      <c r="F114" s="7">
        <v>8617</v>
      </c>
      <c r="G114" s="7">
        <v>18819</v>
      </c>
      <c r="I114" t="s">
        <v>180</v>
      </c>
      <c r="J114" s="7">
        <v>77</v>
      </c>
      <c r="K114" s="7"/>
      <c r="L114" s="7">
        <v>241</v>
      </c>
      <c r="M114" s="7">
        <v>318</v>
      </c>
    </row>
    <row r="115" spans="1:13" x14ac:dyDescent="0.35">
      <c r="A115" t="s">
        <v>210</v>
      </c>
      <c r="B115" t="s">
        <v>211</v>
      </c>
      <c r="C115" t="s">
        <v>213</v>
      </c>
      <c r="D115" s="7">
        <v>64</v>
      </c>
      <c r="E115" s="7"/>
      <c r="F115" s="7">
        <v>70</v>
      </c>
      <c r="G115" s="7">
        <v>134</v>
      </c>
      <c r="I115" t="s">
        <v>263</v>
      </c>
      <c r="J115" s="7">
        <v>112</v>
      </c>
      <c r="K115" s="7"/>
      <c r="L115" s="7">
        <v>203</v>
      </c>
      <c r="M115" s="7">
        <v>315</v>
      </c>
    </row>
    <row r="116" spans="1:13" x14ac:dyDescent="0.35">
      <c r="A116" t="s">
        <v>210</v>
      </c>
      <c r="B116" t="s">
        <v>211</v>
      </c>
      <c r="C116" t="s">
        <v>214</v>
      </c>
      <c r="D116" s="7">
        <v>672</v>
      </c>
      <c r="E116" s="7"/>
      <c r="F116" s="7">
        <v>661</v>
      </c>
      <c r="G116" s="7">
        <v>1333</v>
      </c>
      <c r="I116" t="s">
        <v>117</v>
      </c>
      <c r="J116" s="7">
        <v>164</v>
      </c>
      <c r="K116" s="7"/>
      <c r="L116" s="7">
        <v>136</v>
      </c>
      <c r="M116" s="7">
        <v>300</v>
      </c>
    </row>
    <row r="117" spans="1:13" x14ac:dyDescent="0.35">
      <c r="A117" t="s">
        <v>210</v>
      </c>
      <c r="B117" t="s">
        <v>211</v>
      </c>
      <c r="C117" t="s">
        <v>215</v>
      </c>
      <c r="D117" s="7">
        <v>6</v>
      </c>
      <c r="E117" s="7"/>
      <c r="F117" s="7">
        <v>10</v>
      </c>
      <c r="G117" s="7">
        <v>16</v>
      </c>
      <c r="I117" t="s">
        <v>131</v>
      </c>
      <c r="J117" s="7">
        <v>198</v>
      </c>
      <c r="K117" s="7"/>
      <c r="L117" s="7">
        <v>100</v>
      </c>
      <c r="M117" s="7">
        <v>298</v>
      </c>
    </row>
    <row r="118" spans="1:13" x14ac:dyDescent="0.35">
      <c r="A118" t="s">
        <v>210</v>
      </c>
      <c r="B118" t="s">
        <v>211</v>
      </c>
      <c r="C118" t="s">
        <v>185</v>
      </c>
      <c r="D118" s="7">
        <v>104</v>
      </c>
      <c r="E118" s="7"/>
      <c r="F118" s="7">
        <v>204</v>
      </c>
      <c r="G118" s="7">
        <v>308</v>
      </c>
      <c r="I118" t="s">
        <v>177</v>
      </c>
      <c r="J118" s="7">
        <v>174</v>
      </c>
      <c r="K118" s="7"/>
      <c r="L118" s="7">
        <v>110</v>
      </c>
      <c r="M118" s="7">
        <v>284</v>
      </c>
    </row>
    <row r="119" spans="1:13" x14ac:dyDescent="0.35">
      <c r="A119" t="s">
        <v>210</v>
      </c>
      <c r="B119" t="s">
        <v>211</v>
      </c>
      <c r="C119" t="s">
        <v>165</v>
      </c>
      <c r="D119" s="7">
        <v>695</v>
      </c>
      <c r="E119" s="7"/>
      <c r="F119" s="7">
        <v>766</v>
      </c>
      <c r="G119" s="7">
        <v>1461</v>
      </c>
      <c r="I119" t="s">
        <v>187</v>
      </c>
      <c r="J119" s="7">
        <v>137</v>
      </c>
      <c r="K119" s="7"/>
      <c r="L119" s="7">
        <v>135</v>
      </c>
      <c r="M119" s="7">
        <v>272</v>
      </c>
    </row>
    <row r="120" spans="1:13" x14ac:dyDescent="0.35">
      <c r="A120" t="s">
        <v>218</v>
      </c>
      <c r="B120" t="s">
        <v>219</v>
      </c>
      <c r="C120" t="s">
        <v>11</v>
      </c>
      <c r="D120" s="7">
        <v>8187</v>
      </c>
      <c r="E120" s="7"/>
      <c r="F120" s="7">
        <v>6444</v>
      </c>
      <c r="G120" s="7">
        <v>14631</v>
      </c>
      <c r="I120" t="s">
        <v>185</v>
      </c>
      <c r="J120" s="7">
        <v>85</v>
      </c>
      <c r="K120" s="7"/>
      <c r="L120" s="7">
        <v>183</v>
      </c>
      <c r="M120" s="7">
        <v>268</v>
      </c>
    </row>
    <row r="121" spans="1:13" x14ac:dyDescent="0.35">
      <c r="A121" t="s">
        <v>218</v>
      </c>
      <c r="B121" t="s">
        <v>219</v>
      </c>
      <c r="C121" t="s">
        <v>89</v>
      </c>
      <c r="D121" s="7">
        <v>6766</v>
      </c>
      <c r="E121" s="7"/>
      <c r="F121" s="7">
        <v>3115</v>
      </c>
      <c r="G121" s="7">
        <v>9881</v>
      </c>
      <c r="I121" t="s">
        <v>276</v>
      </c>
      <c r="J121" s="7">
        <v>156</v>
      </c>
      <c r="K121" s="7"/>
      <c r="L121" s="7">
        <v>85</v>
      </c>
      <c r="M121" s="7">
        <v>241</v>
      </c>
    </row>
    <row r="122" spans="1:13" x14ac:dyDescent="0.35">
      <c r="A122" t="s">
        <v>218</v>
      </c>
      <c r="B122" t="s">
        <v>219</v>
      </c>
      <c r="C122" t="s">
        <v>159</v>
      </c>
      <c r="D122" s="7">
        <v>1296</v>
      </c>
      <c r="E122" s="7"/>
      <c r="F122" s="7">
        <v>1384</v>
      </c>
      <c r="G122" s="7">
        <v>2680</v>
      </c>
      <c r="I122" t="s">
        <v>168</v>
      </c>
      <c r="J122" s="7">
        <v>122</v>
      </c>
      <c r="K122" s="7"/>
      <c r="L122" s="7">
        <v>115</v>
      </c>
      <c r="M122" s="7">
        <v>237</v>
      </c>
    </row>
    <row r="123" spans="1:13" x14ac:dyDescent="0.35">
      <c r="A123" t="s">
        <v>218</v>
      </c>
      <c r="B123" t="s">
        <v>219</v>
      </c>
      <c r="C123" t="s">
        <v>145</v>
      </c>
      <c r="D123" s="7">
        <v>579</v>
      </c>
      <c r="E123" s="7"/>
      <c r="F123" s="7">
        <v>1450</v>
      </c>
      <c r="G123" s="7">
        <v>2029</v>
      </c>
      <c r="I123" t="s">
        <v>242</v>
      </c>
      <c r="J123" s="7">
        <v>146</v>
      </c>
      <c r="K123" s="7"/>
      <c r="L123" s="7">
        <v>78</v>
      </c>
      <c r="M123" s="7">
        <v>224</v>
      </c>
    </row>
    <row r="124" spans="1:13" x14ac:dyDescent="0.35">
      <c r="A124" t="s">
        <v>218</v>
      </c>
      <c r="B124" t="s">
        <v>219</v>
      </c>
      <c r="C124" t="s">
        <v>178</v>
      </c>
      <c r="D124" s="7">
        <v>1726</v>
      </c>
      <c r="E124" s="7">
        <v>1</v>
      </c>
      <c r="F124" s="7">
        <v>1351</v>
      </c>
      <c r="G124" s="7">
        <v>3078</v>
      </c>
      <c r="I124" t="s">
        <v>220</v>
      </c>
      <c r="J124" s="7">
        <v>147</v>
      </c>
      <c r="K124" s="7"/>
      <c r="L124" s="7">
        <v>73</v>
      </c>
      <c r="M124" s="7">
        <v>220</v>
      </c>
    </row>
    <row r="125" spans="1:13" x14ac:dyDescent="0.35">
      <c r="A125" t="s">
        <v>218</v>
      </c>
      <c r="B125" t="s">
        <v>219</v>
      </c>
      <c r="C125" t="s">
        <v>95</v>
      </c>
      <c r="D125" s="7">
        <v>3051</v>
      </c>
      <c r="E125" s="7"/>
      <c r="F125" s="7">
        <v>2391</v>
      </c>
      <c r="G125" s="7">
        <v>5442</v>
      </c>
      <c r="I125" t="s">
        <v>251</v>
      </c>
      <c r="J125" s="7">
        <v>122</v>
      </c>
      <c r="K125" s="7"/>
      <c r="L125" s="7">
        <v>97</v>
      </c>
      <c r="M125" s="7">
        <v>219</v>
      </c>
    </row>
    <row r="126" spans="1:13" x14ac:dyDescent="0.35">
      <c r="A126" t="s">
        <v>218</v>
      </c>
      <c r="B126" t="s">
        <v>219</v>
      </c>
      <c r="C126" t="s">
        <v>223</v>
      </c>
      <c r="D126" s="7">
        <v>46</v>
      </c>
      <c r="E126" s="7"/>
      <c r="F126" s="7">
        <v>43</v>
      </c>
      <c r="G126" s="7">
        <v>89</v>
      </c>
      <c r="I126" t="s">
        <v>86</v>
      </c>
      <c r="J126" s="7">
        <v>105</v>
      </c>
      <c r="K126" s="7"/>
      <c r="L126" s="7">
        <v>109</v>
      </c>
      <c r="M126" s="7">
        <v>214</v>
      </c>
    </row>
    <row r="127" spans="1:13" x14ac:dyDescent="0.35">
      <c r="A127" t="s">
        <v>218</v>
      </c>
      <c r="B127" t="s">
        <v>219</v>
      </c>
      <c r="C127" t="s">
        <v>187</v>
      </c>
      <c r="D127" s="7">
        <v>162</v>
      </c>
      <c r="E127" s="7"/>
      <c r="F127" s="7">
        <v>181</v>
      </c>
      <c r="G127" s="7">
        <v>343</v>
      </c>
      <c r="I127" t="s">
        <v>84</v>
      </c>
      <c r="J127" s="7">
        <v>95</v>
      </c>
      <c r="K127" s="7"/>
      <c r="L127" s="7">
        <v>116</v>
      </c>
      <c r="M127" s="7">
        <v>211</v>
      </c>
    </row>
    <row r="128" spans="1:13" x14ac:dyDescent="0.35">
      <c r="A128" t="s">
        <v>218</v>
      </c>
      <c r="B128" t="s">
        <v>219</v>
      </c>
      <c r="C128" t="s">
        <v>97</v>
      </c>
      <c r="D128" s="7">
        <v>3033</v>
      </c>
      <c r="E128" s="7"/>
      <c r="F128" s="7">
        <v>917</v>
      </c>
      <c r="G128" s="7">
        <v>3950</v>
      </c>
      <c r="I128" t="s">
        <v>209</v>
      </c>
      <c r="J128" s="7">
        <v>155</v>
      </c>
      <c r="K128" s="7"/>
      <c r="L128" s="7">
        <v>54</v>
      </c>
      <c r="M128" s="7">
        <v>209</v>
      </c>
    </row>
    <row r="129" spans="1:13" x14ac:dyDescent="0.35">
      <c r="A129" t="s">
        <v>218</v>
      </c>
      <c r="B129" t="s">
        <v>219</v>
      </c>
      <c r="C129" t="s">
        <v>198</v>
      </c>
      <c r="D129" s="7">
        <v>501</v>
      </c>
      <c r="E129" s="7"/>
      <c r="F129" s="7">
        <v>674</v>
      </c>
      <c r="G129" s="7">
        <v>1175</v>
      </c>
      <c r="I129" t="s">
        <v>78</v>
      </c>
      <c r="J129" s="7">
        <v>123</v>
      </c>
      <c r="K129" s="7"/>
      <c r="L129" s="7">
        <v>81</v>
      </c>
      <c r="M129" s="7">
        <v>204</v>
      </c>
    </row>
    <row r="130" spans="1:13" x14ac:dyDescent="0.35">
      <c r="A130" t="s">
        <v>226</v>
      </c>
      <c r="B130" t="s">
        <v>227</v>
      </c>
      <c r="C130" t="s">
        <v>41</v>
      </c>
      <c r="D130" s="7">
        <v>7089</v>
      </c>
      <c r="E130" s="7"/>
      <c r="F130" s="7">
        <v>9745</v>
      </c>
      <c r="G130" s="7">
        <v>16834</v>
      </c>
      <c r="I130" t="s">
        <v>92</v>
      </c>
      <c r="J130" s="7">
        <v>73</v>
      </c>
      <c r="K130" s="7"/>
      <c r="L130" s="7">
        <v>130</v>
      </c>
      <c r="M130" s="7">
        <v>203</v>
      </c>
    </row>
    <row r="131" spans="1:13" x14ac:dyDescent="0.35">
      <c r="A131" t="s">
        <v>226</v>
      </c>
      <c r="B131" t="s">
        <v>227</v>
      </c>
      <c r="C131" t="s">
        <v>228</v>
      </c>
      <c r="D131" s="7">
        <v>21</v>
      </c>
      <c r="E131" s="7"/>
      <c r="F131" s="7">
        <v>33</v>
      </c>
      <c r="G131" s="7">
        <v>54</v>
      </c>
      <c r="I131" t="s">
        <v>135</v>
      </c>
      <c r="J131" s="7">
        <v>147</v>
      </c>
      <c r="K131" s="7"/>
      <c r="L131" s="7">
        <v>48</v>
      </c>
      <c r="M131" s="7">
        <v>195</v>
      </c>
    </row>
    <row r="132" spans="1:13" x14ac:dyDescent="0.35">
      <c r="A132" t="s">
        <v>226</v>
      </c>
      <c r="B132" t="s">
        <v>227</v>
      </c>
      <c r="C132" t="s">
        <v>109</v>
      </c>
      <c r="D132" s="7">
        <v>1101</v>
      </c>
      <c r="E132" s="7"/>
      <c r="F132" s="7">
        <v>919</v>
      </c>
      <c r="G132" s="7">
        <v>2020</v>
      </c>
      <c r="I132" t="s">
        <v>254</v>
      </c>
      <c r="J132" s="7">
        <v>139</v>
      </c>
      <c r="K132" s="7"/>
      <c r="L132" s="7">
        <v>55</v>
      </c>
      <c r="M132" s="7">
        <v>194</v>
      </c>
    </row>
    <row r="133" spans="1:13" x14ac:dyDescent="0.35">
      <c r="A133" t="s">
        <v>226</v>
      </c>
      <c r="B133" t="s">
        <v>227</v>
      </c>
      <c r="C133" t="s">
        <v>229</v>
      </c>
      <c r="D133" s="7">
        <v>19</v>
      </c>
      <c r="E133" s="7"/>
      <c r="F133" s="7">
        <v>34</v>
      </c>
      <c r="G133" s="7">
        <v>53</v>
      </c>
      <c r="I133" t="s">
        <v>183</v>
      </c>
      <c r="J133" s="7">
        <v>161</v>
      </c>
      <c r="K133" s="7"/>
      <c r="L133" s="7">
        <v>32</v>
      </c>
      <c r="M133" s="7">
        <v>193</v>
      </c>
    </row>
    <row r="134" spans="1:13" x14ac:dyDescent="0.35">
      <c r="A134" t="s">
        <v>226</v>
      </c>
      <c r="B134" t="s">
        <v>227</v>
      </c>
      <c r="C134" t="s">
        <v>221</v>
      </c>
      <c r="D134" s="7">
        <v>1614</v>
      </c>
      <c r="E134" s="7"/>
      <c r="F134" s="7">
        <v>1178</v>
      </c>
      <c r="G134" s="7">
        <v>2792</v>
      </c>
      <c r="I134" t="s">
        <v>173</v>
      </c>
      <c r="J134" s="7">
        <v>135</v>
      </c>
      <c r="K134" s="7"/>
      <c r="L134" s="7">
        <v>58</v>
      </c>
      <c r="M134" s="7">
        <v>193</v>
      </c>
    </row>
    <row r="135" spans="1:13" x14ac:dyDescent="0.35">
      <c r="A135" t="s">
        <v>226</v>
      </c>
      <c r="B135" t="s">
        <v>227</v>
      </c>
      <c r="C135" t="s">
        <v>230</v>
      </c>
      <c r="D135" s="7">
        <v>36</v>
      </c>
      <c r="E135" s="7"/>
      <c r="F135" s="7">
        <v>52</v>
      </c>
      <c r="G135" s="7">
        <v>88</v>
      </c>
      <c r="I135" t="s">
        <v>174</v>
      </c>
      <c r="J135" s="7">
        <v>80</v>
      </c>
      <c r="K135" s="7"/>
      <c r="L135" s="7">
        <v>109</v>
      </c>
      <c r="M135" s="7">
        <v>189</v>
      </c>
    </row>
    <row r="136" spans="1:13" x14ac:dyDescent="0.35">
      <c r="A136" t="s">
        <v>226</v>
      </c>
      <c r="B136" t="s">
        <v>227</v>
      </c>
      <c r="C136" t="s">
        <v>168</v>
      </c>
      <c r="D136" s="7">
        <v>143</v>
      </c>
      <c r="E136" s="7"/>
      <c r="F136" s="7">
        <v>133</v>
      </c>
      <c r="G136" s="7">
        <v>276</v>
      </c>
      <c r="I136" t="s">
        <v>222</v>
      </c>
      <c r="J136" s="7">
        <v>65</v>
      </c>
      <c r="K136" s="7"/>
      <c r="L136" s="7">
        <v>121</v>
      </c>
      <c r="M136" s="7">
        <v>186</v>
      </c>
    </row>
    <row r="137" spans="1:13" x14ac:dyDescent="0.35">
      <c r="A137" t="s">
        <v>226</v>
      </c>
      <c r="B137" t="s">
        <v>227</v>
      </c>
      <c r="C137" t="s">
        <v>122</v>
      </c>
      <c r="D137" s="7">
        <v>324</v>
      </c>
      <c r="E137" s="7"/>
      <c r="F137" s="7">
        <v>411</v>
      </c>
      <c r="G137" s="7">
        <v>735</v>
      </c>
      <c r="I137" t="s">
        <v>133</v>
      </c>
      <c r="J137" s="7">
        <v>119</v>
      </c>
      <c r="K137" s="7"/>
      <c r="L137" s="7">
        <v>64</v>
      </c>
      <c r="M137" s="7">
        <v>183</v>
      </c>
    </row>
    <row r="138" spans="1:13" x14ac:dyDescent="0.35">
      <c r="A138" t="s">
        <v>232</v>
      </c>
      <c r="B138" t="s">
        <v>233</v>
      </c>
      <c r="C138" t="s">
        <v>79</v>
      </c>
      <c r="D138" s="7">
        <v>1437</v>
      </c>
      <c r="E138" s="7"/>
      <c r="F138" s="7">
        <v>1118</v>
      </c>
      <c r="G138" s="7">
        <v>2555</v>
      </c>
      <c r="I138" t="s">
        <v>124</v>
      </c>
      <c r="J138" s="7">
        <v>150</v>
      </c>
      <c r="K138" s="7"/>
      <c r="L138" s="7">
        <v>24</v>
      </c>
      <c r="M138" s="7">
        <v>174</v>
      </c>
    </row>
    <row r="139" spans="1:13" x14ac:dyDescent="0.35">
      <c r="A139" t="s">
        <v>232</v>
      </c>
      <c r="B139" t="s">
        <v>233</v>
      </c>
      <c r="C139" t="s">
        <v>183</v>
      </c>
      <c r="D139" s="7">
        <v>199</v>
      </c>
      <c r="E139" s="7"/>
      <c r="F139" s="7">
        <v>37</v>
      </c>
      <c r="G139" s="7">
        <v>236</v>
      </c>
      <c r="I139" t="s">
        <v>161</v>
      </c>
      <c r="J139" s="7">
        <v>96</v>
      </c>
      <c r="K139" s="7"/>
      <c r="L139" s="7">
        <v>66</v>
      </c>
      <c r="M139" s="7">
        <v>162</v>
      </c>
    </row>
    <row r="140" spans="1:13" x14ac:dyDescent="0.35">
      <c r="A140" t="s">
        <v>232</v>
      </c>
      <c r="B140" t="s">
        <v>233</v>
      </c>
      <c r="C140" t="s">
        <v>56</v>
      </c>
      <c r="D140" s="7">
        <v>5768</v>
      </c>
      <c r="E140" s="7"/>
      <c r="F140" s="7">
        <v>4043</v>
      </c>
      <c r="G140" s="7">
        <v>9811</v>
      </c>
      <c r="I140" t="s">
        <v>207</v>
      </c>
      <c r="J140" s="7">
        <v>91</v>
      </c>
      <c r="K140" s="7"/>
      <c r="L140" s="7">
        <v>59</v>
      </c>
      <c r="M140" s="7">
        <v>150</v>
      </c>
    </row>
    <row r="141" spans="1:13" x14ac:dyDescent="0.35">
      <c r="A141" t="s">
        <v>232</v>
      </c>
      <c r="B141" t="s">
        <v>233</v>
      </c>
      <c r="C141" t="s">
        <v>69</v>
      </c>
      <c r="D141" s="7">
        <v>2426</v>
      </c>
      <c r="E141" s="7"/>
      <c r="F141" s="7">
        <v>2100</v>
      </c>
      <c r="G141" s="7">
        <v>4526</v>
      </c>
      <c r="I141" t="s">
        <v>96</v>
      </c>
      <c r="J141" s="7">
        <v>139</v>
      </c>
      <c r="K141" s="7"/>
      <c r="L141" s="7">
        <v>7</v>
      </c>
      <c r="M141" s="7">
        <v>146</v>
      </c>
    </row>
    <row r="142" spans="1:13" x14ac:dyDescent="0.35">
      <c r="A142" t="s">
        <v>232</v>
      </c>
      <c r="B142" t="s">
        <v>233</v>
      </c>
      <c r="C142" t="s">
        <v>136</v>
      </c>
      <c r="D142" s="7">
        <v>1425</v>
      </c>
      <c r="E142" s="7"/>
      <c r="F142" s="7">
        <v>936</v>
      </c>
      <c r="G142" s="7">
        <v>2361</v>
      </c>
      <c r="I142" t="s">
        <v>140</v>
      </c>
      <c r="J142" s="7">
        <v>90</v>
      </c>
      <c r="K142" s="7"/>
      <c r="L142" s="7">
        <v>53</v>
      </c>
      <c r="M142" s="7">
        <v>143</v>
      </c>
    </row>
    <row r="143" spans="1:13" x14ac:dyDescent="0.35">
      <c r="A143" t="s">
        <v>232</v>
      </c>
      <c r="B143" t="s">
        <v>233</v>
      </c>
      <c r="C143" t="s">
        <v>235</v>
      </c>
      <c r="D143" s="7">
        <v>4</v>
      </c>
      <c r="E143" s="7"/>
      <c r="F143" s="7">
        <v>9</v>
      </c>
      <c r="G143" s="7">
        <v>13</v>
      </c>
      <c r="I143" t="s">
        <v>81</v>
      </c>
      <c r="J143" s="7">
        <v>132</v>
      </c>
      <c r="K143" s="7"/>
      <c r="L143" s="7">
        <v>6</v>
      </c>
      <c r="M143" s="7">
        <v>138</v>
      </c>
    </row>
    <row r="144" spans="1:13" x14ac:dyDescent="0.35">
      <c r="A144" t="s">
        <v>236</v>
      </c>
      <c r="B144" t="s">
        <v>237</v>
      </c>
      <c r="C144" t="s">
        <v>189</v>
      </c>
      <c r="D144" s="7">
        <v>214</v>
      </c>
      <c r="E144" s="7"/>
      <c r="F144" s="7">
        <v>273</v>
      </c>
      <c r="G144" s="7">
        <v>487</v>
      </c>
      <c r="I144" t="s">
        <v>110</v>
      </c>
      <c r="J144" s="7">
        <v>116</v>
      </c>
      <c r="K144" s="7"/>
      <c r="L144" s="7">
        <v>19</v>
      </c>
      <c r="M144" s="7">
        <v>135</v>
      </c>
    </row>
    <row r="145" spans="1:13" x14ac:dyDescent="0.35">
      <c r="A145" t="s">
        <v>236</v>
      </c>
      <c r="B145" t="s">
        <v>237</v>
      </c>
      <c r="C145" t="s">
        <v>220</v>
      </c>
      <c r="D145" s="7">
        <v>168</v>
      </c>
      <c r="E145" s="7"/>
      <c r="F145" s="7">
        <v>89</v>
      </c>
      <c r="G145" s="7">
        <v>257</v>
      </c>
      <c r="I145" t="s">
        <v>206</v>
      </c>
      <c r="J145" s="7">
        <v>75</v>
      </c>
      <c r="K145" s="7"/>
      <c r="L145" s="7">
        <v>57</v>
      </c>
      <c r="M145" s="7">
        <v>132</v>
      </c>
    </row>
    <row r="146" spans="1:13" x14ac:dyDescent="0.35">
      <c r="A146" t="s">
        <v>236</v>
      </c>
      <c r="B146" t="s">
        <v>237</v>
      </c>
      <c r="C146" t="s">
        <v>91</v>
      </c>
      <c r="D146" s="7">
        <v>563</v>
      </c>
      <c r="E146" s="7"/>
      <c r="F146" s="7">
        <v>706</v>
      </c>
      <c r="G146" s="7">
        <v>1269</v>
      </c>
      <c r="I146" t="s">
        <v>103</v>
      </c>
      <c r="J146" s="7">
        <v>66</v>
      </c>
      <c r="K146" s="7"/>
      <c r="L146" s="7">
        <v>61</v>
      </c>
      <c r="M146" s="7">
        <v>127</v>
      </c>
    </row>
    <row r="147" spans="1:13" x14ac:dyDescent="0.35">
      <c r="A147" t="s">
        <v>236</v>
      </c>
      <c r="B147" t="s">
        <v>237</v>
      </c>
      <c r="C147" t="s">
        <v>120</v>
      </c>
      <c r="D147" s="7">
        <v>6805</v>
      </c>
      <c r="E147" s="7"/>
      <c r="F147" s="7">
        <v>7925</v>
      </c>
      <c r="G147" s="7">
        <v>14730</v>
      </c>
      <c r="I147" t="s">
        <v>234</v>
      </c>
      <c r="J147" s="7">
        <v>69</v>
      </c>
      <c r="K147" s="7"/>
      <c r="L147" s="7">
        <v>50</v>
      </c>
      <c r="M147" s="7">
        <v>119</v>
      </c>
    </row>
    <row r="148" spans="1:13" x14ac:dyDescent="0.35">
      <c r="A148" t="s">
        <v>236</v>
      </c>
      <c r="B148" t="s">
        <v>237</v>
      </c>
      <c r="C148" t="s">
        <v>240</v>
      </c>
      <c r="D148" s="7">
        <v>10</v>
      </c>
      <c r="E148" s="7"/>
      <c r="F148" s="7">
        <v>11</v>
      </c>
      <c r="G148" s="7">
        <v>21</v>
      </c>
      <c r="I148" t="s">
        <v>213</v>
      </c>
      <c r="J148" s="7">
        <v>57</v>
      </c>
      <c r="K148" s="7"/>
      <c r="L148" s="7">
        <v>60</v>
      </c>
      <c r="M148" s="7">
        <v>117</v>
      </c>
    </row>
    <row r="149" spans="1:13" x14ac:dyDescent="0.35">
      <c r="A149" t="s">
        <v>236</v>
      </c>
      <c r="B149" t="s">
        <v>237</v>
      </c>
      <c r="C149" t="s">
        <v>38</v>
      </c>
      <c r="D149" s="7">
        <v>18482</v>
      </c>
      <c r="E149" s="7"/>
      <c r="F149" s="7">
        <v>3585</v>
      </c>
      <c r="G149" s="7">
        <v>22067</v>
      </c>
      <c r="I149" t="s">
        <v>146</v>
      </c>
      <c r="J149" s="7">
        <v>74</v>
      </c>
      <c r="K149" s="7"/>
      <c r="L149" s="7">
        <v>37</v>
      </c>
      <c r="M149" s="7">
        <v>111</v>
      </c>
    </row>
    <row r="150" spans="1:13" x14ac:dyDescent="0.35">
      <c r="A150" t="s">
        <v>236</v>
      </c>
      <c r="B150" t="s">
        <v>237</v>
      </c>
      <c r="C150" t="s">
        <v>137</v>
      </c>
      <c r="D150" s="7">
        <v>20</v>
      </c>
      <c r="E150" s="7"/>
      <c r="F150" s="7">
        <v>2245</v>
      </c>
      <c r="G150" s="7">
        <v>2265</v>
      </c>
      <c r="I150" t="s">
        <v>158</v>
      </c>
      <c r="J150" s="7">
        <v>57</v>
      </c>
      <c r="K150" s="7"/>
      <c r="L150" s="7">
        <v>53</v>
      </c>
      <c r="M150" s="7">
        <v>110</v>
      </c>
    </row>
    <row r="151" spans="1:13" x14ac:dyDescent="0.35">
      <c r="A151" t="s">
        <v>236</v>
      </c>
      <c r="B151" t="s">
        <v>237</v>
      </c>
      <c r="C151" t="s">
        <v>142</v>
      </c>
      <c r="D151" s="7">
        <v>738</v>
      </c>
      <c r="E151" s="7"/>
      <c r="F151" s="7">
        <v>25</v>
      </c>
      <c r="G151" s="7">
        <v>763</v>
      </c>
      <c r="I151" t="s">
        <v>153</v>
      </c>
      <c r="J151" s="7">
        <v>59</v>
      </c>
      <c r="K151" s="7"/>
      <c r="L151" s="7">
        <v>47</v>
      </c>
      <c r="M151" s="7">
        <v>106</v>
      </c>
    </row>
    <row r="152" spans="1:13" x14ac:dyDescent="0.35">
      <c r="A152" t="s">
        <v>236</v>
      </c>
      <c r="B152" t="s">
        <v>237</v>
      </c>
      <c r="C152" t="s">
        <v>58</v>
      </c>
      <c r="D152" s="7">
        <v>8883</v>
      </c>
      <c r="E152" s="7"/>
      <c r="F152" s="7">
        <v>21</v>
      </c>
      <c r="G152" s="7">
        <v>8904</v>
      </c>
      <c r="I152" t="s">
        <v>55</v>
      </c>
      <c r="J152" s="7">
        <v>50</v>
      </c>
      <c r="K152" s="7"/>
      <c r="L152" s="7">
        <v>49</v>
      </c>
      <c r="M152" s="7">
        <v>99</v>
      </c>
    </row>
    <row r="153" spans="1:13" x14ac:dyDescent="0.35">
      <c r="A153" t="s">
        <v>236</v>
      </c>
      <c r="B153" t="s">
        <v>237</v>
      </c>
      <c r="C153" t="s">
        <v>44</v>
      </c>
      <c r="D153" s="7">
        <v>13513</v>
      </c>
      <c r="E153" s="7"/>
      <c r="F153" s="7">
        <v>55</v>
      </c>
      <c r="G153" s="7">
        <v>13568</v>
      </c>
      <c r="I153" t="s">
        <v>186</v>
      </c>
      <c r="J153" s="7">
        <v>27</v>
      </c>
      <c r="K153" s="7"/>
      <c r="L153" s="7">
        <v>72</v>
      </c>
      <c r="M153" s="7">
        <v>99</v>
      </c>
    </row>
    <row r="154" spans="1:13" x14ac:dyDescent="0.35">
      <c r="A154" t="s">
        <v>236</v>
      </c>
      <c r="B154" t="s">
        <v>237</v>
      </c>
      <c r="C154" t="s">
        <v>243</v>
      </c>
      <c r="D154" s="7">
        <v>20</v>
      </c>
      <c r="E154" s="7"/>
      <c r="F154" s="7">
        <v>4</v>
      </c>
      <c r="G154" s="7">
        <v>24</v>
      </c>
      <c r="I154" t="s">
        <v>272</v>
      </c>
      <c r="J154" s="7">
        <v>36</v>
      </c>
      <c r="K154" s="7"/>
      <c r="L154" s="7">
        <v>57</v>
      </c>
      <c r="M154" s="7">
        <v>93</v>
      </c>
    </row>
    <row r="155" spans="1:13" x14ac:dyDescent="0.35">
      <c r="A155" t="s">
        <v>245</v>
      </c>
      <c r="B155" t="s">
        <v>246</v>
      </c>
      <c r="C155" t="s">
        <v>65</v>
      </c>
      <c r="D155" s="7">
        <v>17380</v>
      </c>
      <c r="E155" s="7"/>
      <c r="F155" s="7">
        <v>39</v>
      </c>
      <c r="G155" s="7">
        <v>17419</v>
      </c>
      <c r="I155" t="s">
        <v>230</v>
      </c>
      <c r="J155" s="7">
        <v>33</v>
      </c>
      <c r="K155" s="7"/>
      <c r="L155" s="7">
        <v>52</v>
      </c>
      <c r="M155" s="7">
        <v>85</v>
      </c>
    </row>
    <row r="156" spans="1:13" x14ac:dyDescent="0.35">
      <c r="A156" t="s">
        <v>245</v>
      </c>
      <c r="B156" t="s">
        <v>246</v>
      </c>
      <c r="C156" t="s">
        <v>52</v>
      </c>
      <c r="D156" s="7">
        <v>9569</v>
      </c>
      <c r="E156" s="7"/>
      <c r="F156" s="7">
        <v>21</v>
      </c>
      <c r="G156" s="7">
        <v>9590</v>
      </c>
      <c r="I156" t="s">
        <v>147</v>
      </c>
      <c r="J156" s="7">
        <v>45</v>
      </c>
      <c r="K156" s="7"/>
      <c r="L156" s="7">
        <v>38</v>
      </c>
      <c r="M156" s="7">
        <v>83</v>
      </c>
    </row>
    <row r="157" spans="1:13" x14ac:dyDescent="0.35">
      <c r="A157" t="s">
        <v>245</v>
      </c>
      <c r="B157" t="s">
        <v>246</v>
      </c>
      <c r="C157" t="s">
        <v>19</v>
      </c>
      <c r="D157" s="7">
        <v>38188</v>
      </c>
      <c r="E157" s="7">
        <v>1</v>
      </c>
      <c r="F157" s="7">
        <v>84</v>
      </c>
      <c r="G157" s="7">
        <v>38273</v>
      </c>
      <c r="I157" t="s">
        <v>123</v>
      </c>
      <c r="J157" s="7">
        <v>43</v>
      </c>
      <c r="K157" s="7"/>
      <c r="L157" s="7">
        <v>37</v>
      </c>
      <c r="M157" s="7">
        <v>80</v>
      </c>
    </row>
    <row r="158" spans="1:13" x14ac:dyDescent="0.35">
      <c r="A158" t="s">
        <v>245</v>
      </c>
      <c r="B158" t="s">
        <v>246</v>
      </c>
      <c r="C158" t="s">
        <v>16</v>
      </c>
      <c r="D158" s="7">
        <v>78096</v>
      </c>
      <c r="E158" s="7"/>
      <c r="F158" s="7">
        <v>147</v>
      </c>
      <c r="G158" s="7">
        <v>78243</v>
      </c>
      <c r="I158" t="s">
        <v>169</v>
      </c>
      <c r="J158" s="7">
        <v>37</v>
      </c>
      <c r="K158" s="7"/>
      <c r="L158" s="7">
        <v>43</v>
      </c>
      <c r="M158" s="7">
        <v>80</v>
      </c>
    </row>
    <row r="159" spans="1:13" x14ac:dyDescent="0.35">
      <c r="A159" t="s">
        <v>245</v>
      </c>
      <c r="B159" t="s">
        <v>246</v>
      </c>
      <c r="C159" t="s">
        <v>54</v>
      </c>
      <c r="D159" s="7">
        <v>20732</v>
      </c>
      <c r="E159" s="7"/>
      <c r="F159" s="7">
        <v>178</v>
      </c>
      <c r="G159" s="7">
        <v>20910</v>
      </c>
      <c r="I159" t="s">
        <v>107</v>
      </c>
      <c r="J159" s="7">
        <v>61</v>
      </c>
      <c r="K159" s="7"/>
      <c r="L159" s="7">
        <v>18</v>
      </c>
      <c r="M159" s="7">
        <v>79</v>
      </c>
    </row>
    <row r="160" spans="1:13" x14ac:dyDescent="0.35">
      <c r="A160" t="s">
        <v>245</v>
      </c>
      <c r="B160" t="s">
        <v>246</v>
      </c>
      <c r="C160" t="s">
        <v>25</v>
      </c>
      <c r="D160" s="7">
        <v>24092</v>
      </c>
      <c r="E160" s="7"/>
      <c r="F160" s="7">
        <v>140</v>
      </c>
      <c r="G160" s="7">
        <v>24232</v>
      </c>
      <c r="I160" t="s">
        <v>225</v>
      </c>
      <c r="J160" s="7">
        <v>54</v>
      </c>
      <c r="K160" s="7"/>
      <c r="L160" s="7">
        <v>24</v>
      </c>
      <c r="M160" s="7">
        <v>78</v>
      </c>
    </row>
    <row r="161" spans="1:13" x14ac:dyDescent="0.35">
      <c r="A161" t="s">
        <v>245</v>
      </c>
      <c r="B161" t="s">
        <v>246</v>
      </c>
      <c r="C161" t="s">
        <v>171</v>
      </c>
      <c r="D161" s="7">
        <v>1999</v>
      </c>
      <c r="E161" s="7"/>
      <c r="F161" s="7">
        <v>22</v>
      </c>
      <c r="G161" s="7">
        <v>2021</v>
      </c>
      <c r="I161" t="s">
        <v>223</v>
      </c>
      <c r="J161" s="7">
        <v>37</v>
      </c>
      <c r="K161" s="7"/>
      <c r="L161" s="7">
        <v>36</v>
      </c>
      <c r="M161" s="7">
        <v>73</v>
      </c>
    </row>
    <row r="162" spans="1:13" x14ac:dyDescent="0.35">
      <c r="A162" t="s">
        <v>245</v>
      </c>
      <c r="B162" t="s">
        <v>246</v>
      </c>
      <c r="C162" t="s">
        <v>148</v>
      </c>
      <c r="D162" s="7">
        <v>2410</v>
      </c>
      <c r="E162" s="7"/>
      <c r="F162" s="7">
        <v>1</v>
      </c>
      <c r="G162" s="7">
        <v>2411</v>
      </c>
      <c r="I162" t="s">
        <v>204</v>
      </c>
      <c r="J162" s="7">
        <v>47</v>
      </c>
      <c r="K162" s="7"/>
      <c r="L162" s="7">
        <v>21</v>
      </c>
      <c r="M162" s="7">
        <v>68</v>
      </c>
    </row>
    <row r="163" spans="1:13" x14ac:dyDescent="0.35">
      <c r="A163" t="s">
        <v>248</v>
      </c>
      <c r="B163" t="s">
        <v>249</v>
      </c>
      <c r="C163" t="s">
        <v>234</v>
      </c>
      <c r="D163" s="7">
        <v>75</v>
      </c>
      <c r="E163" s="7"/>
      <c r="F163" s="7">
        <v>54</v>
      </c>
      <c r="G163" s="7">
        <v>129</v>
      </c>
      <c r="I163" t="s">
        <v>57</v>
      </c>
      <c r="J163" s="7">
        <v>32</v>
      </c>
      <c r="K163" s="7"/>
      <c r="L163" s="7">
        <v>35</v>
      </c>
      <c r="M163" s="7">
        <v>67</v>
      </c>
    </row>
    <row r="164" spans="1:13" x14ac:dyDescent="0.35">
      <c r="A164" t="s">
        <v>248</v>
      </c>
      <c r="B164" t="s">
        <v>249</v>
      </c>
      <c r="C164" t="s">
        <v>173</v>
      </c>
      <c r="D164" s="7">
        <v>171</v>
      </c>
      <c r="E164" s="7"/>
      <c r="F164" s="7">
        <v>64</v>
      </c>
      <c r="G164" s="7">
        <v>235</v>
      </c>
      <c r="I164" t="s">
        <v>90</v>
      </c>
      <c r="J164" s="7">
        <v>36</v>
      </c>
      <c r="K164" s="7"/>
      <c r="L164" s="7">
        <v>30</v>
      </c>
      <c r="M164" s="7">
        <v>66</v>
      </c>
    </row>
    <row r="165" spans="1:13" x14ac:dyDescent="0.35">
      <c r="A165" t="s">
        <v>248</v>
      </c>
      <c r="B165" t="s">
        <v>249</v>
      </c>
      <c r="C165" t="s">
        <v>250</v>
      </c>
      <c r="D165" s="7">
        <v>6</v>
      </c>
      <c r="E165" s="7"/>
      <c r="F165" s="7">
        <v>10</v>
      </c>
      <c r="G165" s="7">
        <v>16</v>
      </c>
      <c r="I165" t="s">
        <v>100</v>
      </c>
      <c r="J165" s="7">
        <v>1</v>
      </c>
      <c r="K165" s="7"/>
      <c r="L165" s="7">
        <v>64</v>
      </c>
      <c r="M165" s="7">
        <v>65</v>
      </c>
    </row>
    <row r="166" spans="1:13" x14ac:dyDescent="0.35">
      <c r="A166" t="s">
        <v>248</v>
      </c>
      <c r="B166" t="s">
        <v>249</v>
      </c>
      <c r="C166" t="s">
        <v>191</v>
      </c>
      <c r="D166" s="7">
        <v>179</v>
      </c>
      <c r="E166" s="7"/>
      <c r="F166" s="7">
        <v>207</v>
      </c>
      <c r="G166" s="7">
        <v>386</v>
      </c>
      <c r="I166" t="s">
        <v>182</v>
      </c>
      <c r="J166" s="7">
        <v>36</v>
      </c>
      <c r="K166" s="7"/>
      <c r="L166" s="7">
        <v>29</v>
      </c>
      <c r="M166" s="7">
        <v>65</v>
      </c>
    </row>
    <row r="167" spans="1:13" x14ac:dyDescent="0.35">
      <c r="A167" t="s">
        <v>248</v>
      </c>
      <c r="B167" t="s">
        <v>249</v>
      </c>
      <c r="C167" t="s">
        <v>166</v>
      </c>
      <c r="D167" s="7">
        <v>282</v>
      </c>
      <c r="E167" s="7"/>
      <c r="F167" s="7">
        <v>402</v>
      </c>
      <c r="G167" s="7">
        <v>684</v>
      </c>
      <c r="I167" t="s">
        <v>241</v>
      </c>
      <c r="J167" s="7">
        <v>29</v>
      </c>
      <c r="K167" s="7"/>
      <c r="L167" s="7">
        <v>32</v>
      </c>
      <c r="M167" s="7">
        <v>61</v>
      </c>
    </row>
    <row r="168" spans="1:13" x14ac:dyDescent="0.35">
      <c r="A168" t="s">
        <v>248</v>
      </c>
      <c r="B168" t="s">
        <v>249</v>
      </c>
      <c r="C168" t="s">
        <v>212</v>
      </c>
      <c r="D168" s="7">
        <v>294</v>
      </c>
      <c r="E168" s="7"/>
      <c r="F168" s="7">
        <v>321</v>
      </c>
      <c r="G168" s="7">
        <v>615</v>
      </c>
      <c r="I168" t="s">
        <v>259</v>
      </c>
      <c r="J168" s="7">
        <v>41</v>
      </c>
      <c r="K168" s="7"/>
      <c r="L168" s="7">
        <v>15</v>
      </c>
      <c r="M168" s="7">
        <v>56</v>
      </c>
    </row>
    <row r="169" spans="1:13" x14ac:dyDescent="0.35">
      <c r="A169" t="s">
        <v>248</v>
      </c>
      <c r="B169" t="s">
        <v>249</v>
      </c>
      <c r="C169" t="s">
        <v>252</v>
      </c>
      <c r="D169" s="7">
        <v>15</v>
      </c>
      <c r="E169" s="7"/>
      <c r="F169" s="7">
        <v>23</v>
      </c>
      <c r="G169" s="7">
        <v>38</v>
      </c>
      <c r="I169" t="s">
        <v>88</v>
      </c>
      <c r="J169" s="7">
        <v>21</v>
      </c>
      <c r="K169" s="7"/>
      <c r="L169" s="7">
        <v>34</v>
      </c>
      <c r="M169" s="7">
        <v>55</v>
      </c>
    </row>
    <row r="170" spans="1:13" x14ac:dyDescent="0.35">
      <c r="A170" t="s">
        <v>248</v>
      </c>
      <c r="B170" t="s">
        <v>249</v>
      </c>
      <c r="C170" t="s">
        <v>253</v>
      </c>
      <c r="D170" s="7">
        <v>26</v>
      </c>
      <c r="E170" s="7"/>
      <c r="F170" s="7">
        <v>18</v>
      </c>
      <c r="G170" s="7">
        <v>44</v>
      </c>
      <c r="I170" t="s">
        <v>172</v>
      </c>
      <c r="J170" s="7">
        <v>24</v>
      </c>
      <c r="K170" s="7"/>
      <c r="L170" s="7">
        <v>31</v>
      </c>
      <c r="M170" s="7">
        <v>55</v>
      </c>
    </row>
    <row r="171" spans="1:13" x14ac:dyDescent="0.35">
      <c r="A171" t="s">
        <v>248</v>
      </c>
      <c r="B171" t="s">
        <v>249</v>
      </c>
      <c r="C171" t="s">
        <v>255</v>
      </c>
      <c r="D171" s="7">
        <v>10</v>
      </c>
      <c r="E171" s="7"/>
      <c r="F171" s="7">
        <v>21</v>
      </c>
      <c r="G171" s="7">
        <v>31</v>
      </c>
      <c r="I171" t="s">
        <v>170</v>
      </c>
      <c r="J171" s="7">
        <v>31</v>
      </c>
      <c r="K171" s="7"/>
      <c r="L171" s="7">
        <v>22</v>
      </c>
      <c r="M171" s="7">
        <v>53</v>
      </c>
    </row>
    <row r="172" spans="1:13" x14ac:dyDescent="0.35">
      <c r="A172" t="s">
        <v>248</v>
      </c>
      <c r="B172" t="s">
        <v>249</v>
      </c>
      <c r="C172" t="s">
        <v>242</v>
      </c>
      <c r="D172" s="7">
        <v>169</v>
      </c>
      <c r="E172" s="7"/>
      <c r="F172" s="7">
        <v>80</v>
      </c>
      <c r="G172" s="7">
        <v>249</v>
      </c>
      <c r="I172" t="s">
        <v>94</v>
      </c>
      <c r="J172" s="7">
        <v>34</v>
      </c>
      <c r="K172" s="7"/>
      <c r="L172" s="7">
        <v>18</v>
      </c>
      <c r="M172" s="7">
        <v>52</v>
      </c>
    </row>
    <row r="173" spans="1:13" x14ac:dyDescent="0.35">
      <c r="A173" t="s">
        <v>257</v>
      </c>
      <c r="B173" t="s">
        <v>258</v>
      </c>
      <c r="C173" t="s">
        <v>259</v>
      </c>
      <c r="D173" s="7">
        <v>44</v>
      </c>
      <c r="E173" s="7"/>
      <c r="F173" s="7">
        <v>16</v>
      </c>
      <c r="G173" s="7">
        <v>60</v>
      </c>
      <c r="I173" t="s">
        <v>244</v>
      </c>
      <c r="J173" s="7">
        <v>44</v>
      </c>
      <c r="K173" s="7"/>
      <c r="L173" s="7">
        <v>8</v>
      </c>
      <c r="M173" s="7">
        <v>52</v>
      </c>
    </row>
    <row r="174" spans="1:13" x14ac:dyDescent="0.35">
      <c r="A174" t="s">
        <v>257</v>
      </c>
      <c r="B174" t="s">
        <v>258</v>
      </c>
      <c r="C174" t="s">
        <v>260</v>
      </c>
      <c r="D174" s="7">
        <v>16</v>
      </c>
      <c r="E174" s="7"/>
      <c r="F174" s="7">
        <v>17</v>
      </c>
      <c r="G174" s="7">
        <v>33</v>
      </c>
      <c r="I174" t="s">
        <v>190</v>
      </c>
      <c r="J174" s="7">
        <v>24</v>
      </c>
      <c r="K174" s="7"/>
      <c r="L174" s="7">
        <v>26</v>
      </c>
      <c r="M174" s="7">
        <v>50</v>
      </c>
    </row>
    <row r="175" spans="1:13" x14ac:dyDescent="0.35">
      <c r="A175" t="s">
        <v>257</v>
      </c>
      <c r="B175" t="s">
        <v>258</v>
      </c>
      <c r="C175" t="s">
        <v>206</v>
      </c>
      <c r="D175" s="7">
        <v>83</v>
      </c>
      <c r="E175" s="7"/>
      <c r="F175" s="7">
        <v>63</v>
      </c>
      <c r="G175" s="7">
        <v>146</v>
      </c>
      <c r="I175" t="s">
        <v>239</v>
      </c>
      <c r="J175" s="7">
        <v>35</v>
      </c>
      <c r="K175" s="7"/>
      <c r="L175" s="7">
        <v>15</v>
      </c>
      <c r="M175" s="7">
        <v>50</v>
      </c>
    </row>
    <row r="176" spans="1:13" x14ac:dyDescent="0.35">
      <c r="A176" t="s">
        <v>257</v>
      </c>
      <c r="B176" t="s">
        <v>258</v>
      </c>
      <c r="C176" t="s">
        <v>261</v>
      </c>
      <c r="D176" s="7">
        <v>5</v>
      </c>
      <c r="E176" s="7"/>
      <c r="F176" s="7">
        <v>6</v>
      </c>
      <c r="G176" s="7">
        <v>11</v>
      </c>
      <c r="I176" t="s">
        <v>229</v>
      </c>
      <c r="J176" s="7">
        <v>16</v>
      </c>
      <c r="K176" s="7"/>
      <c r="L176" s="7">
        <v>33</v>
      </c>
      <c r="M176" s="7">
        <v>49</v>
      </c>
    </row>
    <row r="177" spans="1:13" x14ac:dyDescent="0.35">
      <c r="A177" t="s">
        <v>257</v>
      </c>
      <c r="B177" t="s">
        <v>258</v>
      </c>
      <c r="C177" t="s">
        <v>262</v>
      </c>
      <c r="D177" s="7">
        <v>6</v>
      </c>
      <c r="E177" s="7"/>
      <c r="F177" s="7">
        <v>3</v>
      </c>
      <c r="G177" s="7">
        <v>9</v>
      </c>
      <c r="I177" t="s">
        <v>280</v>
      </c>
      <c r="J177" s="7">
        <v>9</v>
      </c>
      <c r="K177" s="7"/>
      <c r="L177" s="7">
        <v>40</v>
      </c>
      <c r="M177" s="7">
        <v>49</v>
      </c>
    </row>
    <row r="178" spans="1:13" x14ac:dyDescent="0.35">
      <c r="A178" t="s">
        <v>257</v>
      </c>
      <c r="B178" t="s">
        <v>258</v>
      </c>
      <c r="C178" t="s">
        <v>241</v>
      </c>
      <c r="D178" s="7">
        <v>33</v>
      </c>
      <c r="E178" s="7"/>
      <c r="F178" s="7">
        <v>35</v>
      </c>
      <c r="G178" s="7">
        <v>68</v>
      </c>
      <c r="I178" t="s">
        <v>228</v>
      </c>
      <c r="J178" s="7">
        <v>17</v>
      </c>
      <c r="K178" s="7"/>
      <c r="L178" s="7">
        <v>31</v>
      </c>
      <c r="M178" s="7">
        <v>48</v>
      </c>
    </row>
    <row r="179" spans="1:13" x14ac:dyDescent="0.35">
      <c r="A179" t="s">
        <v>257</v>
      </c>
      <c r="B179" t="s">
        <v>258</v>
      </c>
      <c r="C179" t="s">
        <v>239</v>
      </c>
      <c r="D179" s="7">
        <v>50</v>
      </c>
      <c r="E179" s="7"/>
      <c r="F179" s="7">
        <v>21</v>
      </c>
      <c r="G179" s="7">
        <v>71</v>
      </c>
      <c r="I179" t="s">
        <v>184</v>
      </c>
      <c r="J179" s="7">
        <v>21</v>
      </c>
      <c r="K179" s="7"/>
      <c r="L179" s="7">
        <v>25</v>
      </c>
      <c r="M179" s="7">
        <v>46</v>
      </c>
    </row>
    <row r="180" spans="1:13" x14ac:dyDescent="0.35">
      <c r="A180" t="s">
        <v>257</v>
      </c>
      <c r="B180" t="s">
        <v>258</v>
      </c>
      <c r="C180" t="s">
        <v>247</v>
      </c>
      <c r="D180" s="7">
        <v>29</v>
      </c>
      <c r="E180" s="7"/>
      <c r="F180" s="7">
        <v>20</v>
      </c>
      <c r="G180" s="7">
        <v>49</v>
      </c>
      <c r="I180" t="s">
        <v>87</v>
      </c>
      <c r="J180" s="7">
        <v>30</v>
      </c>
      <c r="K180" s="7"/>
      <c r="L180" s="7">
        <v>13</v>
      </c>
      <c r="M180" s="7">
        <v>43</v>
      </c>
    </row>
    <row r="181" spans="1:13" x14ac:dyDescent="0.35">
      <c r="A181" t="s">
        <v>257</v>
      </c>
      <c r="B181" t="s">
        <v>258</v>
      </c>
      <c r="C181" t="s">
        <v>225</v>
      </c>
      <c r="D181" s="7">
        <v>58</v>
      </c>
      <c r="E181" s="7"/>
      <c r="F181" s="7">
        <v>30</v>
      </c>
      <c r="G181" s="7">
        <v>88</v>
      </c>
      <c r="I181" t="s">
        <v>247</v>
      </c>
      <c r="J181" s="7">
        <v>26</v>
      </c>
      <c r="K181" s="7"/>
      <c r="L181" s="7">
        <v>17</v>
      </c>
      <c r="M181" s="7">
        <v>43</v>
      </c>
    </row>
    <row r="182" spans="1:13" x14ac:dyDescent="0.35">
      <c r="A182" t="s">
        <v>257</v>
      </c>
      <c r="B182" t="s">
        <v>258</v>
      </c>
      <c r="C182" t="s">
        <v>244</v>
      </c>
      <c r="D182" s="7">
        <v>51</v>
      </c>
      <c r="E182" s="7"/>
      <c r="F182" s="7">
        <v>11</v>
      </c>
      <c r="G182" s="7">
        <v>62</v>
      </c>
      <c r="I182" t="s">
        <v>253</v>
      </c>
      <c r="J182" s="7">
        <v>23</v>
      </c>
      <c r="K182" s="7"/>
      <c r="L182" s="7">
        <v>16</v>
      </c>
      <c r="M182" s="7">
        <v>39</v>
      </c>
    </row>
    <row r="183" spans="1:13" x14ac:dyDescent="0.35">
      <c r="A183" t="s">
        <v>257</v>
      </c>
      <c r="B183" t="s">
        <v>258</v>
      </c>
      <c r="C183" t="s">
        <v>256</v>
      </c>
      <c r="D183" s="7">
        <v>9</v>
      </c>
      <c r="E183" s="7"/>
      <c r="F183" s="7">
        <v>5</v>
      </c>
      <c r="G183" s="7">
        <v>14</v>
      </c>
      <c r="I183" t="s">
        <v>43</v>
      </c>
      <c r="J183" s="7">
        <v>17</v>
      </c>
      <c r="K183" s="7"/>
      <c r="L183" s="7">
        <v>20</v>
      </c>
      <c r="M183" s="7">
        <v>37</v>
      </c>
    </row>
    <row r="184" spans="1:13" x14ac:dyDescent="0.35">
      <c r="A184" t="s">
        <v>264</v>
      </c>
      <c r="B184" t="s">
        <v>265</v>
      </c>
      <c r="C184" t="s">
        <v>266</v>
      </c>
      <c r="D184" s="7">
        <v>7443</v>
      </c>
      <c r="E184" s="7"/>
      <c r="F184" s="7">
        <v>5379</v>
      </c>
      <c r="G184" s="7">
        <v>12822</v>
      </c>
      <c r="I184" t="s">
        <v>252</v>
      </c>
      <c r="J184" s="7">
        <v>15</v>
      </c>
      <c r="K184" s="7"/>
      <c r="L184" s="7">
        <v>22</v>
      </c>
      <c r="M184" s="7">
        <v>37</v>
      </c>
    </row>
    <row r="185" spans="1:13" x14ac:dyDescent="0.35">
      <c r="A185" t="s">
        <v>264</v>
      </c>
      <c r="B185" t="s">
        <v>265</v>
      </c>
      <c r="C185" t="s">
        <v>267</v>
      </c>
      <c r="D185" s="7">
        <v>102015</v>
      </c>
      <c r="E185" s="7">
        <v>5</v>
      </c>
      <c r="F185" s="7">
        <v>27386</v>
      </c>
      <c r="G185" s="7">
        <v>129406</v>
      </c>
      <c r="I185" t="s">
        <v>125</v>
      </c>
      <c r="J185" s="7">
        <v>18</v>
      </c>
      <c r="K185" s="7"/>
      <c r="L185" s="7">
        <v>14</v>
      </c>
      <c r="M185" s="7">
        <v>32</v>
      </c>
    </row>
    <row r="186" spans="1:13" x14ac:dyDescent="0.35">
      <c r="A186" t="s">
        <v>264</v>
      </c>
      <c r="B186" t="s">
        <v>265</v>
      </c>
      <c r="C186" t="s">
        <v>268</v>
      </c>
      <c r="D186" s="7">
        <v>494</v>
      </c>
      <c r="E186" s="7">
        <v>1</v>
      </c>
      <c r="F186" s="7">
        <v>382</v>
      </c>
      <c r="G186" s="7">
        <v>877</v>
      </c>
      <c r="I186" t="s">
        <v>260</v>
      </c>
      <c r="J186" s="7">
        <v>15</v>
      </c>
      <c r="K186" s="7"/>
      <c r="L186" s="7">
        <v>15</v>
      </c>
      <c r="M186" s="7">
        <v>30</v>
      </c>
    </row>
    <row r="187" spans="1:13" x14ac:dyDescent="0.35">
      <c r="A187" t="s">
        <v>264</v>
      </c>
      <c r="B187" t="s">
        <v>265</v>
      </c>
      <c r="C187" t="s">
        <v>269</v>
      </c>
      <c r="D187" s="7">
        <v>134</v>
      </c>
      <c r="E187" s="7"/>
      <c r="F187" s="7">
        <v>111</v>
      </c>
      <c r="G187" s="7">
        <v>245</v>
      </c>
      <c r="I187" t="s">
        <v>202</v>
      </c>
      <c r="J187" s="7">
        <v>21</v>
      </c>
      <c r="K187" s="7"/>
      <c r="L187" s="7">
        <v>8</v>
      </c>
      <c r="M187" s="7">
        <v>29</v>
      </c>
    </row>
    <row r="188" spans="1:13" x14ac:dyDescent="0.35">
      <c r="A188" t="s">
        <v>264</v>
      </c>
      <c r="B188" t="s">
        <v>265</v>
      </c>
      <c r="C188" t="s">
        <v>270</v>
      </c>
      <c r="D188" s="7">
        <v>1104</v>
      </c>
      <c r="E188" s="7"/>
      <c r="F188" s="7">
        <v>1219</v>
      </c>
      <c r="G188" s="7">
        <v>2323</v>
      </c>
      <c r="I188" t="s">
        <v>255</v>
      </c>
      <c r="J188" s="7">
        <v>9</v>
      </c>
      <c r="K188" s="7"/>
      <c r="L188" s="7">
        <v>20</v>
      </c>
      <c r="M188" s="7">
        <v>29</v>
      </c>
    </row>
    <row r="189" spans="1:13" x14ac:dyDescent="0.35">
      <c r="A189" t="s">
        <v>264</v>
      </c>
      <c r="B189" t="s">
        <v>265</v>
      </c>
      <c r="C189" t="s">
        <v>271</v>
      </c>
      <c r="D189" s="7">
        <v>4333</v>
      </c>
      <c r="E189" s="7"/>
      <c r="F189" s="7">
        <v>1287</v>
      </c>
      <c r="G189" s="7">
        <v>5620</v>
      </c>
      <c r="I189" t="s">
        <v>102</v>
      </c>
      <c r="J189" s="7">
        <v>13</v>
      </c>
      <c r="K189" s="7"/>
      <c r="L189" s="7">
        <v>14</v>
      </c>
      <c r="M189" s="7">
        <v>27</v>
      </c>
    </row>
    <row r="190" spans="1:13" x14ac:dyDescent="0.35">
      <c r="A190" t="s">
        <v>264</v>
      </c>
      <c r="B190" t="s">
        <v>265</v>
      </c>
      <c r="C190" t="s">
        <v>273</v>
      </c>
      <c r="D190" s="7">
        <v>17</v>
      </c>
      <c r="E190" s="7"/>
      <c r="F190" s="7">
        <v>20</v>
      </c>
      <c r="G190" s="7">
        <v>37</v>
      </c>
      <c r="I190" t="s">
        <v>151</v>
      </c>
      <c r="J190" s="7">
        <v>11</v>
      </c>
      <c r="K190" s="7"/>
      <c r="L190" s="7">
        <v>16</v>
      </c>
      <c r="M190" s="7">
        <v>27</v>
      </c>
    </row>
    <row r="191" spans="1:13" x14ac:dyDescent="0.35">
      <c r="A191" t="s">
        <v>264</v>
      </c>
      <c r="B191" t="s">
        <v>265</v>
      </c>
      <c r="C191" t="s">
        <v>274</v>
      </c>
      <c r="D191" s="7">
        <v>50584</v>
      </c>
      <c r="E191" s="7"/>
      <c r="F191" s="7">
        <v>29764</v>
      </c>
      <c r="G191" s="7">
        <v>80348</v>
      </c>
      <c r="I191" t="s">
        <v>181</v>
      </c>
      <c r="J191" s="7">
        <v>9</v>
      </c>
      <c r="K191" s="7"/>
      <c r="L191" s="7">
        <v>16</v>
      </c>
      <c r="M191" s="7">
        <v>25</v>
      </c>
    </row>
    <row r="192" spans="1:13" x14ac:dyDescent="0.35">
      <c r="A192" t="s">
        <v>264</v>
      </c>
      <c r="B192" t="s">
        <v>265</v>
      </c>
      <c r="C192" t="s">
        <v>275</v>
      </c>
      <c r="D192" s="7">
        <v>560</v>
      </c>
      <c r="E192" s="7"/>
      <c r="F192" s="7">
        <v>304</v>
      </c>
      <c r="G192" s="7">
        <v>864</v>
      </c>
      <c r="I192" t="s">
        <v>164</v>
      </c>
      <c r="J192" s="7">
        <v>9</v>
      </c>
      <c r="K192" s="7"/>
      <c r="L192" s="7">
        <v>12</v>
      </c>
      <c r="M192" s="7">
        <v>21</v>
      </c>
    </row>
    <row r="193" spans="1:13" x14ac:dyDescent="0.35">
      <c r="A193" t="s">
        <v>264</v>
      </c>
      <c r="B193" t="s">
        <v>265</v>
      </c>
      <c r="C193" t="s">
        <v>277</v>
      </c>
      <c r="D193" s="7">
        <v>16</v>
      </c>
      <c r="E193" s="7"/>
      <c r="F193" s="7">
        <v>11</v>
      </c>
      <c r="G193" s="7">
        <v>27</v>
      </c>
      <c r="I193" t="s">
        <v>149</v>
      </c>
      <c r="J193" s="7">
        <v>4</v>
      </c>
      <c r="K193" s="7"/>
      <c r="L193" s="7">
        <v>15</v>
      </c>
      <c r="M193" s="7">
        <v>19</v>
      </c>
    </row>
    <row r="194" spans="1:13" x14ac:dyDescent="0.35">
      <c r="A194" t="s">
        <v>264</v>
      </c>
      <c r="B194" t="s">
        <v>265</v>
      </c>
      <c r="C194" t="s">
        <v>278</v>
      </c>
      <c r="D194" s="7">
        <v>2</v>
      </c>
      <c r="E194" s="7"/>
      <c r="F194" s="7">
        <v>1</v>
      </c>
      <c r="G194" s="7">
        <v>3</v>
      </c>
      <c r="I194" t="s">
        <v>240</v>
      </c>
      <c r="J194" s="7">
        <v>8</v>
      </c>
      <c r="K194" s="7"/>
      <c r="L194" s="7">
        <v>11</v>
      </c>
      <c r="M194" s="7">
        <v>19</v>
      </c>
    </row>
    <row r="195" spans="1:13" x14ac:dyDescent="0.35">
      <c r="A195" t="s">
        <v>264</v>
      </c>
      <c r="B195" t="s">
        <v>265</v>
      </c>
      <c r="C195" t="s">
        <v>279</v>
      </c>
      <c r="D195" s="7">
        <v>14</v>
      </c>
      <c r="E195" s="7"/>
      <c r="F195" s="7">
        <v>1</v>
      </c>
      <c r="G195" s="7">
        <v>15</v>
      </c>
      <c r="I195" t="s">
        <v>243</v>
      </c>
      <c r="J195" s="7">
        <v>16</v>
      </c>
      <c r="K195" s="7"/>
      <c r="L195" s="7">
        <v>3</v>
      </c>
      <c r="M195" s="7">
        <v>19</v>
      </c>
    </row>
    <row r="196" spans="1:13" x14ac:dyDescent="0.35">
      <c r="A196" t="s">
        <v>264</v>
      </c>
      <c r="B196" t="s">
        <v>265</v>
      </c>
      <c r="C196" t="s">
        <v>281</v>
      </c>
      <c r="D196" s="7">
        <v>38</v>
      </c>
      <c r="E196" s="7"/>
      <c r="F196" s="7">
        <v>88</v>
      </c>
      <c r="G196" s="7">
        <v>126</v>
      </c>
      <c r="I196" t="s">
        <v>215</v>
      </c>
      <c r="J196" s="7">
        <v>6</v>
      </c>
      <c r="K196" s="7"/>
      <c r="L196" s="7">
        <v>10</v>
      </c>
      <c r="M196" s="7">
        <v>16</v>
      </c>
    </row>
    <row r="197" spans="1:13" x14ac:dyDescent="0.35">
      <c r="A197" t="s">
        <v>282</v>
      </c>
      <c r="B197" t="s">
        <v>283</v>
      </c>
      <c r="C197" t="s">
        <v>67</v>
      </c>
      <c r="D197" s="7">
        <v>8852</v>
      </c>
      <c r="E197" s="7"/>
      <c r="F197" s="7">
        <v>17329</v>
      </c>
      <c r="G197" s="7">
        <v>26181</v>
      </c>
      <c r="I197" t="s">
        <v>250</v>
      </c>
      <c r="J197" s="7">
        <v>6</v>
      </c>
      <c r="K197" s="7"/>
      <c r="L197" s="7">
        <v>10</v>
      </c>
      <c r="M197" s="7">
        <v>16</v>
      </c>
    </row>
    <row r="198" spans="1:13" x14ac:dyDescent="0.35">
      <c r="A198" t="s">
        <v>282</v>
      </c>
      <c r="B198" t="s">
        <v>283</v>
      </c>
      <c r="C198" t="s">
        <v>231</v>
      </c>
      <c r="D198" s="7">
        <v>222</v>
      </c>
      <c r="E198" s="7"/>
      <c r="F198" s="7">
        <v>491</v>
      </c>
      <c r="G198" s="7">
        <v>713</v>
      </c>
      <c r="I198" t="s">
        <v>188</v>
      </c>
      <c r="J198" s="7">
        <v>10</v>
      </c>
      <c r="K198" s="7"/>
      <c r="L198" s="7">
        <v>5</v>
      </c>
      <c r="M198" s="7">
        <v>15</v>
      </c>
    </row>
    <row r="199" spans="1:13" x14ac:dyDescent="0.35">
      <c r="A199" t="s">
        <v>282</v>
      </c>
      <c r="B199" t="s">
        <v>283</v>
      </c>
      <c r="C199" t="s">
        <v>144</v>
      </c>
      <c r="D199" s="7">
        <v>1074</v>
      </c>
      <c r="E199" s="7"/>
      <c r="F199" s="7">
        <v>3910</v>
      </c>
      <c r="G199" s="7">
        <v>4984</v>
      </c>
      <c r="I199" t="s">
        <v>105</v>
      </c>
      <c r="J199" s="7">
        <v>13</v>
      </c>
      <c r="K199" s="7"/>
      <c r="L199" s="7">
        <v>1</v>
      </c>
      <c r="M199" s="7">
        <v>14</v>
      </c>
    </row>
    <row r="200" spans="1:13" x14ac:dyDescent="0.35">
      <c r="A200" t="s">
        <v>282</v>
      </c>
      <c r="B200" t="s">
        <v>283</v>
      </c>
      <c r="C200" t="s">
        <v>154</v>
      </c>
      <c r="D200" s="7">
        <v>1154</v>
      </c>
      <c r="E200" s="7"/>
      <c r="F200" s="7">
        <v>1834</v>
      </c>
      <c r="G200" s="7">
        <v>2988</v>
      </c>
      <c r="I200" t="s">
        <v>284</v>
      </c>
      <c r="J200" s="7">
        <v>9</v>
      </c>
      <c r="K200" s="7"/>
      <c r="L200" s="7">
        <v>4</v>
      </c>
      <c r="M200" s="7">
        <v>13</v>
      </c>
    </row>
    <row r="201" spans="1:13" x14ac:dyDescent="0.35">
      <c r="A201" t="s">
        <v>282</v>
      </c>
      <c r="B201" t="s">
        <v>283</v>
      </c>
      <c r="C201" t="s">
        <v>130</v>
      </c>
      <c r="D201" s="7">
        <v>2430</v>
      </c>
      <c r="E201" s="7"/>
      <c r="F201" s="7">
        <v>4887</v>
      </c>
      <c r="G201" s="7">
        <v>7317</v>
      </c>
      <c r="I201" t="s">
        <v>76</v>
      </c>
      <c r="J201" s="7">
        <v>8</v>
      </c>
      <c r="K201" s="7"/>
      <c r="L201" s="7">
        <v>4</v>
      </c>
      <c r="M201" s="7">
        <v>12</v>
      </c>
    </row>
    <row r="202" spans="1:13" x14ac:dyDescent="0.35">
      <c r="A202" t="s">
        <v>282</v>
      </c>
      <c r="B202" t="s">
        <v>283</v>
      </c>
      <c r="C202" t="s">
        <v>99</v>
      </c>
      <c r="D202" s="7">
        <v>3703</v>
      </c>
      <c r="E202" s="7"/>
      <c r="F202" s="7">
        <v>7652</v>
      </c>
      <c r="G202" s="7">
        <v>11355</v>
      </c>
      <c r="I202" t="s">
        <v>256</v>
      </c>
      <c r="J202" s="7">
        <v>6</v>
      </c>
      <c r="K202" s="7"/>
      <c r="L202" s="7">
        <v>5</v>
      </c>
      <c r="M202" s="7">
        <v>11</v>
      </c>
    </row>
    <row r="203" spans="1:13" x14ac:dyDescent="0.35">
      <c r="A203" t="s">
        <v>282</v>
      </c>
      <c r="B203" t="s">
        <v>283</v>
      </c>
      <c r="C203" t="s">
        <v>104</v>
      </c>
      <c r="D203" s="7">
        <v>4856</v>
      </c>
      <c r="E203" s="7"/>
      <c r="F203" s="7">
        <v>14010</v>
      </c>
      <c r="G203" s="7">
        <v>18866</v>
      </c>
      <c r="I203" t="s">
        <v>155</v>
      </c>
      <c r="J203" s="7">
        <v>6</v>
      </c>
      <c r="K203" s="7"/>
      <c r="L203" s="7">
        <v>4</v>
      </c>
      <c r="M203" s="7">
        <v>10</v>
      </c>
    </row>
    <row r="204" spans="1:13" x14ac:dyDescent="0.35">
      <c r="A204" t="s">
        <v>282</v>
      </c>
      <c r="B204" t="s">
        <v>283</v>
      </c>
      <c r="C204" t="s">
        <v>152</v>
      </c>
      <c r="D204" s="7">
        <v>1067</v>
      </c>
      <c r="E204" s="7"/>
      <c r="F204" s="7">
        <v>1626</v>
      </c>
      <c r="G204" s="7">
        <v>2693</v>
      </c>
      <c r="I204" t="s">
        <v>160</v>
      </c>
      <c r="J204" s="7">
        <v>8</v>
      </c>
      <c r="K204" s="7"/>
      <c r="L204" s="7">
        <v>1</v>
      </c>
      <c r="M204" s="7">
        <v>9</v>
      </c>
    </row>
    <row r="205" spans="1:13" x14ac:dyDescent="0.35">
      <c r="A205" t="s">
        <v>282</v>
      </c>
      <c r="B205" t="s">
        <v>283</v>
      </c>
      <c r="C205" t="s">
        <v>93</v>
      </c>
      <c r="D205" s="7">
        <v>3392</v>
      </c>
      <c r="E205" s="7"/>
      <c r="F205" s="7">
        <v>6366</v>
      </c>
      <c r="G205" s="7">
        <v>9758</v>
      </c>
      <c r="I205" t="s">
        <v>163</v>
      </c>
      <c r="J205" s="7">
        <v>1</v>
      </c>
      <c r="K205" s="7"/>
      <c r="L205" s="7">
        <v>8</v>
      </c>
      <c r="M205" s="7">
        <v>9</v>
      </c>
    </row>
    <row r="206" spans="1:13" x14ac:dyDescent="0.35">
      <c r="A206" t="s">
        <v>282</v>
      </c>
      <c r="B206" t="s">
        <v>283</v>
      </c>
      <c r="C206" t="s">
        <v>134</v>
      </c>
      <c r="D206" s="7">
        <v>3494</v>
      </c>
      <c r="E206" s="7"/>
      <c r="F206" s="7">
        <v>5415</v>
      </c>
      <c r="G206" s="7">
        <v>8909</v>
      </c>
      <c r="I206" t="s">
        <v>235</v>
      </c>
      <c r="J206" s="7">
        <v>2</v>
      </c>
      <c r="K206" s="7"/>
      <c r="L206" s="7">
        <v>7</v>
      </c>
      <c r="M206" s="7">
        <v>9</v>
      </c>
    </row>
    <row r="207" spans="1:13" x14ac:dyDescent="0.35">
      <c r="A207" t="s">
        <v>282</v>
      </c>
      <c r="B207" t="s">
        <v>283</v>
      </c>
      <c r="C207" t="s">
        <v>217</v>
      </c>
      <c r="D207" s="7">
        <v>759</v>
      </c>
      <c r="E207" s="7"/>
      <c r="F207" s="7">
        <v>1126</v>
      </c>
      <c r="G207" s="7">
        <v>1885</v>
      </c>
      <c r="I207" t="s">
        <v>261</v>
      </c>
      <c r="J207" s="7">
        <v>4</v>
      </c>
      <c r="K207" s="7"/>
      <c r="L207" s="7">
        <v>5</v>
      </c>
      <c r="M207" s="7">
        <v>9</v>
      </c>
    </row>
    <row r="208" spans="1:13" x14ac:dyDescent="0.35">
      <c r="A208" t="s">
        <v>282</v>
      </c>
      <c r="B208" t="s">
        <v>283</v>
      </c>
      <c r="C208" t="s">
        <v>208</v>
      </c>
      <c r="D208" s="7">
        <v>1833</v>
      </c>
      <c r="E208" s="7"/>
      <c r="F208" s="7">
        <v>3184</v>
      </c>
      <c r="G208" s="7">
        <v>5017</v>
      </c>
      <c r="I208" t="s">
        <v>262</v>
      </c>
      <c r="J208" s="7">
        <v>5</v>
      </c>
      <c r="K208" s="7"/>
      <c r="L208" s="7">
        <v>3</v>
      </c>
      <c r="M208" s="7">
        <v>8</v>
      </c>
    </row>
    <row r="209" spans="1:13" x14ac:dyDescent="0.35">
      <c r="A209" t="s">
        <v>282</v>
      </c>
      <c r="B209" t="s">
        <v>283</v>
      </c>
      <c r="C209" t="s">
        <v>203</v>
      </c>
      <c r="D209" s="7">
        <v>1333</v>
      </c>
      <c r="E209" s="7"/>
      <c r="F209" s="7">
        <v>3042</v>
      </c>
      <c r="G209" s="7">
        <v>4375</v>
      </c>
      <c r="I209" t="s">
        <v>53</v>
      </c>
      <c r="J209" s="7">
        <v>3</v>
      </c>
      <c r="K209" s="7"/>
      <c r="L209" s="7">
        <v>4</v>
      </c>
      <c r="M209" s="7">
        <v>7</v>
      </c>
    </row>
    <row r="210" spans="1:13" x14ac:dyDescent="0.35">
      <c r="A210" t="s">
        <v>282</v>
      </c>
      <c r="B210" t="s">
        <v>283</v>
      </c>
      <c r="C210" t="s">
        <v>118</v>
      </c>
      <c r="D210" s="7">
        <v>1296</v>
      </c>
      <c r="E210" s="7"/>
      <c r="F210" s="7">
        <v>1405</v>
      </c>
      <c r="G210" s="7">
        <v>2701</v>
      </c>
      <c r="I210" t="s">
        <v>201</v>
      </c>
      <c r="J210" s="7">
        <v>1</v>
      </c>
      <c r="K210" s="7"/>
      <c r="L210" s="7">
        <v>3</v>
      </c>
      <c r="M210" s="7">
        <v>4</v>
      </c>
    </row>
    <row r="211" spans="1:13" x14ac:dyDescent="0.35">
      <c r="A211" t="s">
        <v>282</v>
      </c>
      <c r="B211" t="s">
        <v>283</v>
      </c>
      <c r="C211" t="s">
        <v>285</v>
      </c>
      <c r="D211" s="7">
        <v>3</v>
      </c>
      <c r="E211" s="7"/>
      <c r="F211" s="7">
        <v>1</v>
      </c>
      <c r="G211" s="7">
        <v>4</v>
      </c>
      <c r="I211" t="s">
        <v>285</v>
      </c>
      <c r="J211" s="7">
        <v>3</v>
      </c>
      <c r="K211" s="7"/>
      <c r="L211" s="7">
        <v>1</v>
      </c>
      <c r="M211" s="7">
        <v>4</v>
      </c>
    </row>
    <row r="212" spans="1:13" x14ac:dyDescent="0.35">
      <c r="A212" t="s">
        <v>282</v>
      </c>
      <c r="B212" t="s">
        <v>283</v>
      </c>
      <c r="C212" t="s">
        <v>251</v>
      </c>
      <c r="D212" s="7">
        <v>147</v>
      </c>
      <c r="E212" s="7"/>
      <c r="F212" s="7">
        <v>119</v>
      </c>
      <c r="G212" s="7">
        <v>266</v>
      </c>
      <c r="I212" t="s">
        <v>80</v>
      </c>
      <c r="J212" s="7">
        <v>2</v>
      </c>
      <c r="K212" s="7"/>
      <c r="L212" s="7">
        <v>1</v>
      </c>
      <c r="M212" s="7">
        <v>3</v>
      </c>
    </row>
    <row r="213" spans="1:13" x14ac:dyDescent="0.35">
      <c r="A213" t="s">
        <v>282</v>
      </c>
      <c r="B213" t="s">
        <v>283</v>
      </c>
      <c r="C213" t="s">
        <v>224</v>
      </c>
      <c r="D213" s="7">
        <v>428</v>
      </c>
      <c r="E213" s="7"/>
      <c r="F213" s="7">
        <v>528</v>
      </c>
      <c r="G213" s="7">
        <v>956</v>
      </c>
      <c r="I213" t="s">
        <v>286</v>
      </c>
      <c r="J213" s="7"/>
      <c r="K213" s="7"/>
      <c r="L213" s="7">
        <v>1</v>
      </c>
      <c r="M213" s="7">
        <v>1</v>
      </c>
    </row>
    <row r="214" spans="1:13" x14ac:dyDescent="0.35">
      <c r="A214" t="s">
        <v>282</v>
      </c>
      <c r="B214" t="s">
        <v>283</v>
      </c>
      <c r="C214" t="s">
        <v>101</v>
      </c>
      <c r="D214" s="7">
        <v>4732</v>
      </c>
      <c r="E214" s="7"/>
      <c r="F214" s="7">
        <v>2215</v>
      </c>
      <c r="G214" s="7">
        <v>6947</v>
      </c>
      <c r="I214" t="s">
        <v>287</v>
      </c>
      <c r="J214" s="7">
        <v>3980</v>
      </c>
      <c r="K214" s="7"/>
      <c r="L214" s="7">
        <v>1560</v>
      </c>
      <c r="M214" s="7">
        <v>5540</v>
      </c>
    </row>
    <row r="215" spans="1:13" x14ac:dyDescent="0.35">
      <c r="A215" t="s">
        <v>282</v>
      </c>
      <c r="B215" t="s">
        <v>283</v>
      </c>
      <c r="C215" t="s">
        <v>280</v>
      </c>
      <c r="D215" s="7">
        <v>9</v>
      </c>
      <c r="E215" s="7"/>
      <c r="F215" s="7">
        <v>44</v>
      </c>
      <c r="G215" s="7">
        <v>53</v>
      </c>
      <c r="I215" t="s">
        <v>288</v>
      </c>
      <c r="J215" s="7">
        <v>56</v>
      </c>
      <c r="K215" s="7"/>
      <c r="L215" s="7">
        <v>74</v>
      </c>
      <c r="M215" s="7">
        <v>130</v>
      </c>
    </row>
    <row r="216" spans="1:13" x14ac:dyDescent="0.35">
      <c r="A216" t="s">
        <v>282</v>
      </c>
      <c r="B216" t="s">
        <v>283</v>
      </c>
      <c r="C216" t="s">
        <v>216</v>
      </c>
      <c r="D216" s="7">
        <v>329</v>
      </c>
      <c r="E216" s="7"/>
      <c r="F216" s="7">
        <v>252</v>
      </c>
      <c r="G216" s="7">
        <v>581</v>
      </c>
      <c r="I216" t="s">
        <v>289</v>
      </c>
      <c r="J216" s="7">
        <v>18739</v>
      </c>
      <c r="K216" s="7"/>
      <c r="L216" s="7">
        <v>130</v>
      </c>
      <c r="M216" s="7">
        <v>18869</v>
      </c>
    </row>
    <row r="217" spans="1:13" x14ac:dyDescent="0.35">
      <c r="A217" t="s">
        <v>282</v>
      </c>
      <c r="B217" t="s">
        <v>283</v>
      </c>
      <c r="C217" t="s">
        <v>222</v>
      </c>
      <c r="D217" s="7">
        <v>76</v>
      </c>
      <c r="E217" s="7"/>
      <c r="F217" s="7">
        <v>140</v>
      </c>
      <c r="G217" s="7">
        <v>216</v>
      </c>
      <c r="I217" t="s">
        <v>290</v>
      </c>
      <c r="J217" s="7">
        <v>4044</v>
      </c>
      <c r="K217" s="7"/>
      <c r="L217" s="7">
        <v>500</v>
      </c>
      <c r="M217" s="7">
        <v>4544</v>
      </c>
    </row>
    <row r="218" spans="1:13" x14ac:dyDescent="0.35">
      <c r="A218" t="s">
        <v>294</v>
      </c>
      <c r="B218" t="s">
        <v>295</v>
      </c>
      <c r="C218" t="s">
        <v>263</v>
      </c>
      <c r="D218" s="7">
        <v>159</v>
      </c>
      <c r="E218" s="7"/>
      <c r="F218" s="7">
        <v>286</v>
      </c>
      <c r="G218" s="7">
        <v>445</v>
      </c>
      <c r="I218" t="s">
        <v>291</v>
      </c>
      <c r="J218" s="7">
        <v>1044</v>
      </c>
      <c r="K218" s="7"/>
      <c r="L218" s="7">
        <v>308</v>
      </c>
      <c r="M218" s="7">
        <v>1352</v>
      </c>
    </row>
    <row r="219" spans="1:13" x14ac:dyDescent="0.35">
      <c r="A219" t="s">
        <v>294</v>
      </c>
      <c r="B219" t="s">
        <v>295</v>
      </c>
      <c r="C219" t="s">
        <v>205</v>
      </c>
      <c r="D219" s="7">
        <v>2185</v>
      </c>
      <c r="E219" s="7"/>
      <c r="F219" s="7">
        <v>3168</v>
      </c>
      <c r="G219" s="7">
        <v>5353</v>
      </c>
      <c r="I219" t="s">
        <v>292</v>
      </c>
      <c r="J219" s="7">
        <v>1334</v>
      </c>
      <c r="K219" s="7"/>
      <c r="L219" s="7">
        <v>322</v>
      </c>
      <c r="M219" s="7">
        <v>1656</v>
      </c>
    </row>
    <row r="220" spans="1:13" x14ac:dyDescent="0.35">
      <c r="A220" t="s">
        <v>294</v>
      </c>
      <c r="B220" t="s">
        <v>295</v>
      </c>
      <c r="C220" t="s">
        <v>254</v>
      </c>
      <c r="D220" s="7">
        <v>168</v>
      </c>
      <c r="E220" s="7"/>
      <c r="F220" s="7">
        <v>69</v>
      </c>
      <c r="G220" s="7">
        <v>237</v>
      </c>
      <c r="I220" t="s">
        <v>293</v>
      </c>
      <c r="J220" s="7">
        <v>2167</v>
      </c>
      <c r="K220" s="7"/>
      <c r="L220" s="7">
        <v>359</v>
      </c>
      <c r="M220" s="7">
        <v>2526</v>
      </c>
    </row>
    <row r="221" spans="1:13" x14ac:dyDescent="0.35">
      <c r="A221" t="s">
        <v>294</v>
      </c>
      <c r="B221" t="s">
        <v>295</v>
      </c>
      <c r="C221" t="s">
        <v>238</v>
      </c>
      <c r="D221" s="7">
        <v>604</v>
      </c>
      <c r="E221" s="7"/>
      <c r="F221" s="7">
        <v>372</v>
      </c>
      <c r="G221" s="7">
        <v>976</v>
      </c>
      <c r="I221" t="s">
        <v>298</v>
      </c>
      <c r="J221" s="7">
        <v>342</v>
      </c>
      <c r="K221" s="7"/>
      <c r="L221" s="7">
        <v>317</v>
      </c>
      <c r="M221" s="7">
        <v>659</v>
      </c>
    </row>
    <row r="222" spans="1:13" x14ac:dyDescent="0.35">
      <c r="A222" t="s">
        <v>294</v>
      </c>
      <c r="B222" t="s">
        <v>295</v>
      </c>
      <c r="C222" t="s">
        <v>272</v>
      </c>
      <c r="D222" s="7">
        <v>43</v>
      </c>
      <c r="E222" s="7"/>
      <c r="F222" s="7">
        <v>70</v>
      </c>
      <c r="G222" s="7">
        <v>113</v>
      </c>
      <c r="I222" t="s">
        <v>266</v>
      </c>
      <c r="J222" s="7">
        <v>6497</v>
      </c>
      <c r="K222" s="7"/>
      <c r="L222" s="7">
        <v>4738</v>
      </c>
      <c r="M222" s="7">
        <v>11235</v>
      </c>
    </row>
    <row r="223" spans="1:13" x14ac:dyDescent="0.35">
      <c r="A223" t="s">
        <v>294</v>
      </c>
      <c r="B223" t="s">
        <v>295</v>
      </c>
      <c r="C223" t="s">
        <v>286</v>
      </c>
      <c r="D223" s="7">
        <v>1</v>
      </c>
      <c r="E223" s="7"/>
      <c r="F223" s="7">
        <v>1</v>
      </c>
      <c r="G223" s="7">
        <v>2</v>
      </c>
      <c r="I223" t="s">
        <v>267</v>
      </c>
      <c r="J223" s="7">
        <v>90161</v>
      </c>
      <c r="K223" s="7">
        <v>3</v>
      </c>
      <c r="L223" s="7">
        <v>25077</v>
      </c>
      <c r="M223" s="7">
        <v>115241</v>
      </c>
    </row>
    <row r="224" spans="1:13" x14ac:dyDescent="0.35">
      <c r="A224" t="s">
        <v>294</v>
      </c>
      <c r="B224" t="s">
        <v>295</v>
      </c>
      <c r="C224" t="s">
        <v>162</v>
      </c>
      <c r="D224" s="7">
        <v>322</v>
      </c>
      <c r="E224" s="7"/>
      <c r="F224" s="7">
        <v>222</v>
      </c>
      <c r="G224" s="7">
        <v>544</v>
      </c>
      <c r="I224" t="s">
        <v>268</v>
      </c>
      <c r="J224" s="7">
        <v>432</v>
      </c>
      <c r="K224" s="7">
        <v>1</v>
      </c>
      <c r="L224" s="7">
        <v>333</v>
      </c>
      <c r="M224" s="7">
        <v>766</v>
      </c>
    </row>
    <row r="225" spans="1:13" x14ac:dyDescent="0.35">
      <c r="A225" t="s">
        <v>294</v>
      </c>
      <c r="B225" t="s">
        <v>295</v>
      </c>
      <c r="C225" t="s">
        <v>284</v>
      </c>
      <c r="D225" s="7">
        <v>9</v>
      </c>
      <c r="E225" s="7"/>
      <c r="F225" s="7">
        <v>4</v>
      </c>
      <c r="G225" s="7">
        <v>13</v>
      </c>
      <c r="I225" t="s">
        <v>269</v>
      </c>
      <c r="J225" s="7">
        <v>114</v>
      </c>
      <c r="K225" s="7"/>
      <c r="L225" s="7">
        <v>96</v>
      </c>
      <c r="M225" s="7">
        <v>210</v>
      </c>
    </row>
    <row r="226" spans="1:13" x14ac:dyDescent="0.35">
      <c r="A226" t="s">
        <v>294</v>
      </c>
      <c r="B226" t="s">
        <v>295</v>
      </c>
      <c r="C226" t="s">
        <v>276</v>
      </c>
      <c r="D226" s="7">
        <v>166</v>
      </c>
      <c r="E226" s="7"/>
      <c r="F226" s="7">
        <v>103</v>
      </c>
      <c r="G226" s="7">
        <v>269</v>
      </c>
      <c r="I226" t="s">
        <v>270</v>
      </c>
      <c r="J226" s="7">
        <v>952</v>
      </c>
      <c r="K226" s="7"/>
      <c r="L226" s="7">
        <v>1042</v>
      </c>
      <c r="M226" s="7">
        <v>1994</v>
      </c>
    </row>
    <row r="227" spans="1:13" x14ac:dyDescent="0.35">
      <c r="A227" t="s">
        <v>296</v>
      </c>
      <c r="B227" t="s">
        <v>297</v>
      </c>
      <c r="C227" t="s">
        <v>287</v>
      </c>
      <c r="D227" s="7">
        <v>4462</v>
      </c>
      <c r="E227" s="7"/>
      <c r="F227" s="7">
        <v>1755</v>
      </c>
      <c r="G227" s="7">
        <v>6217</v>
      </c>
      <c r="I227" t="s">
        <v>271</v>
      </c>
      <c r="J227" s="7">
        <v>3626</v>
      </c>
      <c r="K227" s="7"/>
      <c r="L227" s="7">
        <v>1106</v>
      </c>
      <c r="M227" s="7">
        <v>4732</v>
      </c>
    </row>
    <row r="228" spans="1:13" x14ac:dyDescent="0.35">
      <c r="A228" t="s">
        <v>296</v>
      </c>
      <c r="B228" t="s">
        <v>297</v>
      </c>
      <c r="C228" t="s">
        <v>288</v>
      </c>
      <c r="D228" s="7">
        <v>61</v>
      </c>
      <c r="E228" s="7"/>
      <c r="F228" s="7">
        <v>83</v>
      </c>
      <c r="G228" s="7">
        <v>144</v>
      </c>
      <c r="I228" t="s">
        <v>273</v>
      </c>
      <c r="J228" s="7">
        <v>15</v>
      </c>
      <c r="K228" s="7"/>
      <c r="L228" s="7">
        <v>16</v>
      </c>
      <c r="M228" s="7">
        <v>31</v>
      </c>
    </row>
    <row r="229" spans="1:13" x14ac:dyDescent="0.35">
      <c r="A229" t="s">
        <v>296</v>
      </c>
      <c r="B229" t="s">
        <v>297</v>
      </c>
      <c r="C229" t="s">
        <v>289</v>
      </c>
      <c r="D229" s="7">
        <v>22078</v>
      </c>
      <c r="E229" s="7"/>
      <c r="F229" s="7">
        <v>144</v>
      </c>
      <c r="G229" s="7">
        <v>22222</v>
      </c>
      <c r="I229" t="s">
        <v>274</v>
      </c>
      <c r="J229" s="7">
        <v>46307</v>
      </c>
      <c r="K229" s="7"/>
      <c r="L229" s="7">
        <v>27642</v>
      </c>
      <c r="M229" s="7">
        <v>73949</v>
      </c>
    </row>
    <row r="230" spans="1:13" x14ac:dyDescent="0.35">
      <c r="A230" t="s">
        <v>296</v>
      </c>
      <c r="B230" t="s">
        <v>297</v>
      </c>
      <c r="C230" t="s">
        <v>290</v>
      </c>
      <c r="D230" s="7">
        <v>4222</v>
      </c>
      <c r="E230" s="7"/>
      <c r="F230" s="7">
        <v>596</v>
      </c>
      <c r="G230" s="7">
        <v>4818</v>
      </c>
      <c r="I230" t="s">
        <v>275</v>
      </c>
      <c r="J230" s="7">
        <v>462</v>
      </c>
      <c r="K230" s="7"/>
      <c r="L230" s="7">
        <v>256</v>
      </c>
      <c r="M230" s="7">
        <v>718</v>
      </c>
    </row>
    <row r="231" spans="1:13" x14ac:dyDescent="0.35">
      <c r="A231" t="s">
        <v>296</v>
      </c>
      <c r="B231" t="s">
        <v>297</v>
      </c>
      <c r="C231" t="s">
        <v>291</v>
      </c>
      <c r="D231" s="7">
        <v>1710</v>
      </c>
      <c r="E231" s="7"/>
      <c r="F231" s="7">
        <v>550</v>
      </c>
      <c r="G231" s="7">
        <v>2260</v>
      </c>
      <c r="I231" t="s">
        <v>277</v>
      </c>
      <c r="J231" s="7">
        <v>13</v>
      </c>
      <c r="K231" s="7"/>
      <c r="L231" s="7">
        <v>11</v>
      </c>
      <c r="M231" s="7">
        <v>24</v>
      </c>
    </row>
    <row r="232" spans="1:13" x14ac:dyDescent="0.35">
      <c r="A232" t="s">
        <v>296</v>
      </c>
      <c r="B232" t="s">
        <v>297</v>
      </c>
      <c r="C232" t="s">
        <v>292</v>
      </c>
      <c r="D232" s="7">
        <v>1749</v>
      </c>
      <c r="E232" s="7"/>
      <c r="F232" s="7">
        <v>379</v>
      </c>
      <c r="G232" s="7">
        <v>2128</v>
      </c>
      <c r="I232" t="s">
        <v>278</v>
      </c>
      <c r="J232" s="7">
        <v>2</v>
      </c>
      <c r="K232" s="7"/>
      <c r="L232" s="7">
        <v>1</v>
      </c>
      <c r="M232" s="7">
        <v>3</v>
      </c>
    </row>
    <row r="233" spans="1:13" x14ac:dyDescent="0.35">
      <c r="A233" t="s">
        <v>296</v>
      </c>
      <c r="B233" t="s">
        <v>297</v>
      </c>
      <c r="C233" t="s">
        <v>293</v>
      </c>
      <c r="D233" s="7">
        <v>2363</v>
      </c>
      <c r="E233" s="7"/>
      <c r="F233" s="7">
        <v>426</v>
      </c>
      <c r="G233" s="7">
        <v>2789</v>
      </c>
      <c r="I233" t="s">
        <v>279</v>
      </c>
      <c r="J233" s="7">
        <v>12</v>
      </c>
      <c r="K233" s="7"/>
      <c r="L233" s="7">
        <v>1</v>
      </c>
      <c r="M233" s="7">
        <v>13</v>
      </c>
    </row>
    <row r="234" spans="1:13" x14ac:dyDescent="0.35">
      <c r="A234" t="s">
        <v>301</v>
      </c>
      <c r="B234" t="s">
        <v>302</v>
      </c>
      <c r="C234" t="s">
        <v>298</v>
      </c>
      <c r="D234" s="7">
        <v>2075</v>
      </c>
      <c r="E234" s="7"/>
      <c r="F234" s="7">
        <v>1742</v>
      </c>
      <c r="G234" s="7">
        <v>3817</v>
      </c>
      <c r="I234" t="s">
        <v>281</v>
      </c>
      <c r="J234" s="7">
        <v>36</v>
      </c>
      <c r="K234" s="7"/>
      <c r="L234" s="7">
        <v>75</v>
      </c>
      <c r="M234" s="7">
        <v>111</v>
      </c>
    </row>
    <row r="235" spans="1:13" x14ac:dyDescent="0.35">
      <c r="A235" t="s">
        <v>303</v>
      </c>
      <c r="B235" t="s">
        <v>304</v>
      </c>
      <c r="C235" t="s">
        <v>300</v>
      </c>
      <c r="D235" s="7">
        <v>11</v>
      </c>
      <c r="E235" s="7"/>
      <c r="F235" s="7">
        <v>6</v>
      </c>
      <c r="G235" s="7">
        <v>17</v>
      </c>
      <c r="I235" t="s">
        <v>300</v>
      </c>
      <c r="J235" s="7">
        <v>2</v>
      </c>
      <c r="K235" s="7"/>
      <c r="L235" s="7"/>
      <c r="M235" s="7">
        <v>2</v>
      </c>
    </row>
    <row r="236" spans="1:13" x14ac:dyDescent="0.35">
      <c r="A236" t="s">
        <v>4</v>
      </c>
      <c r="D236" s="7">
        <v>644151</v>
      </c>
      <c r="E236" s="7">
        <v>13</v>
      </c>
      <c r="F236" s="7">
        <v>292583</v>
      </c>
      <c r="G236" s="7">
        <v>936747</v>
      </c>
      <c r="I236" s="18"/>
      <c r="J236" s="19">
        <v>560402</v>
      </c>
      <c r="K236" s="19">
        <v>9</v>
      </c>
      <c r="L236" s="19">
        <v>257492</v>
      </c>
      <c r="M236" s="19">
        <v>817903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A138-7DE5-4C9F-9BAC-748000B8738A}">
  <dimension ref="A1:W188"/>
  <sheetViews>
    <sheetView workbookViewId="0">
      <selection activeCell="F2" sqref="F2"/>
    </sheetView>
  </sheetViews>
  <sheetFormatPr baseColWidth="10" defaultRowHeight="14.5" x14ac:dyDescent="0.35"/>
  <sheetData>
    <row r="1" spans="1:23" x14ac:dyDescent="0.35">
      <c r="A1" t="s">
        <v>14</v>
      </c>
      <c r="B1" t="s" vm="14">
        <v>15</v>
      </c>
      <c r="C1" s="1"/>
      <c r="D1" s="23"/>
      <c r="E1" s="23"/>
      <c r="F1" s="23"/>
      <c r="G1" s="23"/>
    </row>
    <row r="2" spans="1:23" x14ac:dyDescent="0.35">
      <c r="A2" t="s">
        <v>18</v>
      </c>
      <c r="B2" t="s" vm="15">
        <v>550</v>
      </c>
      <c r="C2" s="23"/>
      <c r="D2" s="23"/>
      <c r="E2" s="23"/>
      <c r="F2" s="23"/>
      <c r="G2" s="23"/>
    </row>
    <row r="3" spans="1:23" ht="15" thickBot="1" x14ac:dyDescent="0.4">
      <c r="A3" s="31" t="s">
        <v>562</v>
      </c>
      <c r="B3" s="23"/>
      <c r="C3" s="23"/>
      <c r="D3" s="23"/>
      <c r="E3" s="23"/>
      <c r="F3" s="23"/>
      <c r="G3" s="23"/>
    </row>
    <row r="4" spans="1:23" x14ac:dyDescent="0.35">
      <c r="A4" t="s">
        <v>27</v>
      </c>
      <c r="D4" t="s">
        <v>305</v>
      </c>
      <c r="Q4" s="32" t="s">
        <v>306</v>
      </c>
      <c r="R4" s="32" t="s">
        <v>563</v>
      </c>
      <c r="S4" s="32"/>
      <c r="T4" s="32"/>
      <c r="U4" s="32"/>
      <c r="V4" s="32" t="s">
        <v>308</v>
      </c>
      <c r="W4" s="32" t="s">
        <v>8</v>
      </c>
    </row>
    <row r="5" spans="1:23" ht="15" thickBot="1" x14ac:dyDescent="0.4">
      <c r="A5" t="s">
        <v>309</v>
      </c>
      <c r="B5" t="s">
        <v>310</v>
      </c>
      <c r="C5" t="s">
        <v>311</v>
      </c>
      <c r="D5" t="s">
        <v>312</v>
      </c>
      <c r="E5" t="s">
        <v>313</v>
      </c>
      <c r="F5" t="s">
        <v>314</v>
      </c>
      <c r="G5" t="s">
        <v>315</v>
      </c>
      <c r="H5" t="s">
        <v>316</v>
      </c>
      <c r="I5" t="s">
        <v>4</v>
      </c>
      <c r="J5" s="2" t="s">
        <v>310</v>
      </c>
      <c r="K5" s="2" t="s">
        <v>312</v>
      </c>
      <c r="L5" s="2" t="s">
        <v>313</v>
      </c>
      <c r="M5" s="2" t="s">
        <v>314</v>
      </c>
      <c r="N5" s="2" t="s">
        <v>315</v>
      </c>
      <c r="O5" s="2" t="s">
        <v>4</v>
      </c>
      <c r="Q5" s="33"/>
      <c r="R5" s="34" t="s">
        <v>317</v>
      </c>
      <c r="S5" s="35">
        <v>2018</v>
      </c>
      <c r="T5" s="34">
        <v>2019</v>
      </c>
      <c r="U5" s="34" t="s">
        <v>318</v>
      </c>
      <c r="V5" s="33"/>
      <c r="W5" s="33"/>
    </row>
    <row r="6" spans="1:23" ht="15" thickBot="1" x14ac:dyDescent="0.4">
      <c r="A6" t="s">
        <v>319</v>
      </c>
      <c r="B6" t="s">
        <v>320</v>
      </c>
      <c r="D6" s="7">
        <v>1729</v>
      </c>
      <c r="E6" s="7">
        <v>9863</v>
      </c>
      <c r="F6" s="7">
        <v>31331</v>
      </c>
      <c r="G6" s="7">
        <v>30741</v>
      </c>
      <c r="H6" s="7">
        <v>893</v>
      </c>
      <c r="I6" s="7">
        <v>74557</v>
      </c>
      <c r="J6" s="22" t="s">
        <v>321</v>
      </c>
      <c r="K6" s="7">
        <v>1727</v>
      </c>
      <c r="L6" s="7">
        <v>20458</v>
      </c>
      <c r="M6" s="7">
        <v>64435</v>
      </c>
      <c r="N6" s="7">
        <v>37685</v>
      </c>
      <c r="O6" s="7">
        <v>124305</v>
      </c>
      <c r="Q6" s="36" t="s">
        <v>322</v>
      </c>
      <c r="R6" s="37">
        <f>+K6</f>
        <v>1727</v>
      </c>
      <c r="S6" s="37">
        <f>+L6</f>
        <v>20458</v>
      </c>
      <c r="T6" s="37">
        <f>+M6</f>
        <v>64435</v>
      </c>
      <c r="U6" s="37">
        <f>+N6</f>
        <v>37685</v>
      </c>
      <c r="V6" s="37">
        <f>+O6</f>
        <v>124305</v>
      </c>
      <c r="W6" s="38">
        <f>+V6/$V$45*100</f>
        <v>15.198012478252313</v>
      </c>
    </row>
    <row r="7" spans="1:23" ht="15" thickBot="1" x14ac:dyDescent="0.4">
      <c r="A7" t="s">
        <v>319</v>
      </c>
      <c r="B7" t="s">
        <v>323</v>
      </c>
      <c r="C7" t="s">
        <v>324</v>
      </c>
      <c r="D7" s="7">
        <v>1853</v>
      </c>
      <c r="E7" s="7">
        <v>7543</v>
      </c>
      <c r="F7" s="7">
        <v>6974</v>
      </c>
      <c r="G7" s="7">
        <v>3178</v>
      </c>
      <c r="H7" s="7">
        <v>33</v>
      </c>
      <c r="I7" s="7">
        <v>19581</v>
      </c>
      <c r="J7" s="22" t="s">
        <v>327</v>
      </c>
      <c r="K7" s="7">
        <v>10824</v>
      </c>
      <c r="L7" s="7">
        <v>30592</v>
      </c>
      <c r="M7" s="7">
        <v>47434</v>
      </c>
      <c r="N7" s="7">
        <v>24138</v>
      </c>
      <c r="O7" s="7">
        <v>112988</v>
      </c>
      <c r="Q7" s="39" t="s">
        <v>328</v>
      </c>
      <c r="R7" s="37">
        <f t="shared" ref="R7:V45" si="0">+K7</f>
        <v>10824</v>
      </c>
      <c r="S7" s="37">
        <f t="shared" si="0"/>
        <v>30592</v>
      </c>
      <c r="T7" s="37">
        <f t="shared" si="0"/>
        <v>47434</v>
      </c>
      <c r="U7" s="37">
        <f t="shared" si="0"/>
        <v>24138</v>
      </c>
      <c r="V7" s="37">
        <f t="shared" si="0"/>
        <v>112988</v>
      </c>
      <c r="W7" s="38">
        <f t="shared" ref="W7:W45" si="1">+V7/$V$45*100</f>
        <v>13.814352068643837</v>
      </c>
    </row>
    <row r="8" spans="1:23" ht="15" thickBot="1" x14ac:dyDescent="0.4">
      <c r="A8" t="s">
        <v>319</v>
      </c>
      <c r="B8" t="s">
        <v>323</v>
      </c>
      <c r="C8" t="s">
        <v>326</v>
      </c>
      <c r="D8" s="7"/>
      <c r="E8" s="7">
        <v>8</v>
      </c>
      <c r="F8" s="7">
        <v>22</v>
      </c>
      <c r="G8" s="7">
        <v>7</v>
      </c>
      <c r="H8" s="7"/>
      <c r="I8" s="7">
        <v>37</v>
      </c>
      <c r="J8" s="22" t="s">
        <v>370</v>
      </c>
      <c r="K8" s="7">
        <v>2758</v>
      </c>
      <c r="L8" s="7">
        <v>22629</v>
      </c>
      <c r="M8" s="7">
        <v>36277</v>
      </c>
      <c r="N8" s="7">
        <v>8788</v>
      </c>
      <c r="O8" s="7">
        <v>70452</v>
      </c>
      <c r="Q8" s="39" t="s">
        <v>371</v>
      </c>
      <c r="R8" s="37">
        <f t="shared" si="0"/>
        <v>2758</v>
      </c>
      <c r="S8" s="37">
        <f t="shared" si="0"/>
        <v>22629</v>
      </c>
      <c r="T8" s="37">
        <f t="shared" si="0"/>
        <v>36277</v>
      </c>
      <c r="U8" s="37">
        <f t="shared" si="0"/>
        <v>8788</v>
      </c>
      <c r="V8" s="37">
        <f t="shared" si="0"/>
        <v>70452</v>
      </c>
      <c r="W8" s="38">
        <f t="shared" si="1"/>
        <v>8.6137353695976184</v>
      </c>
    </row>
    <row r="9" spans="1:23" ht="15" thickBot="1" x14ac:dyDescent="0.4">
      <c r="A9" t="s">
        <v>319</v>
      </c>
      <c r="B9" t="s">
        <v>323</v>
      </c>
      <c r="C9" t="s">
        <v>329</v>
      </c>
      <c r="D9" s="7">
        <v>5</v>
      </c>
      <c r="E9" s="7">
        <v>19</v>
      </c>
      <c r="F9" s="7">
        <v>24</v>
      </c>
      <c r="G9" s="7">
        <v>8</v>
      </c>
      <c r="H9" s="7"/>
      <c r="I9" s="7">
        <v>56</v>
      </c>
      <c r="J9" s="22" t="s">
        <v>320</v>
      </c>
      <c r="K9" s="7">
        <v>1729</v>
      </c>
      <c r="L9" s="7">
        <v>9858</v>
      </c>
      <c r="M9" s="7">
        <v>31070</v>
      </c>
      <c r="N9" s="7">
        <v>20365</v>
      </c>
      <c r="O9" s="7">
        <v>63022</v>
      </c>
      <c r="Q9" s="39" t="s">
        <v>325</v>
      </c>
      <c r="R9" s="37">
        <f t="shared" si="0"/>
        <v>1729</v>
      </c>
      <c r="S9" s="37">
        <f t="shared" si="0"/>
        <v>9858</v>
      </c>
      <c r="T9" s="37">
        <f t="shared" si="0"/>
        <v>31070</v>
      </c>
      <c r="U9" s="37">
        <f t="shared" si="0"/>
        <v>20365</v>
      </c>
      <c r="V9" s="37">
        <f t="shared" si="0"/>
        <v>63022</v>
      </c>
      <c r="W9" s="38">
        <f t="shared" si="1"/>
        <v>7.705314688905653</v>
      </c>
    </row>
    <row r="10" spans="1:23" ht="15" thickBot="1" x14ac:dyDescent="0.4">
      <c r="A10" t="s">
        <v>319</v>
      </c>
      <c r="B10" t="s">
        <v>323</v>
      </c>
      <c r="C10" t="s">
        <v>332</v>
      </c>
      <c r="D10" s="7"/>
      <c r="E10" s="7">
        <v>10</v>
      </c>
      <c r="F10" s="7">
        <v>37</v>
      </c>
      <c r="G10" s="7">
        <v>4</v>
      </c>
      <c r="H10" s="7"/>
      <c r="I10" s="7">
        <v>51</v>
      </c>
      <c r="J10" t="s">
        <v>379</v>
      </c>
      <c r="K10" s="7">
        <v>3835</v>
      </c>
      <c r="L10" s="7">
        <v>18651</v>
      </c>
      <c r="M10" s="7">
        <v>26143</v>
      </c>
      <c r="N10" s="7">
        <v>3781</v>
      </c>
      <c r="O10" s="7">
        <v>52410</v>
      </c>
      <c r="Q10" s="36" t="s">
        <v>380</v>
      </c>
      <c r="R10" s="37">
        <f t="shared" si="0"/>
        <v>3835</v>
      </c>
      <c r="S10" s="37">
        <f t="shared" si="0"/>
        <v>18651</v>
      </c>
      <c r="T10" s="37">
        <f t="shared" si="0"/>
        <v>26143</v>
      </c>
      <c r="U10" s="37">
        <f t="shared" si="0"/>
        <v>3781</v>
      </c>
      <c r="V10" s="37">
        <f t="shared" si="0"/>
        <v>52410</v>
      </c>
      <c r="W10" s="38">
        <f t="shared" si="1"/>
        <v>6.407850319658932</v>
      </c>
    </row>
    <row r="11" spans="1:23" ht="15" thickBot="1" x14ac:dyDescent="0.4">
      <c r="A11" t="s">
        <v>319</v>
      </c>
      <c r="B11" t="s">
        <v>323</v>
      </c>
      <c r="C11" t="s">
        <v>335</v>
      </c>
      <c r="D11" s="7">
        <v>2</v>
      </c>
      <c r="E11" s="7">
        <v>79</v>
      </c>
      <c r="F11" s="7">
        <v>34</v>
      </c>
      <c r="G11" s="7">
        <v>28</v>
      </c>
      <c r="H11" s="7"/>
      <c r="I11" s="7">
        <v>143</v>
      </c>
      <c r="J11" s="22" t="s">
        <v>342</v>
      </c>
      <c r="K11" s="7">
        <v>3271</v>
      </c>
      <c r="L11" s="7">
        <v>14455</v>
      </c>
      <c r="M11" s="7">
        <v>16347</v>
      </c>
      <c r="N11" s="7">
        <v>4475</v>
      </c>
      <c r="O11" s="7">
        <v>38548</v>
      </c>
      <c r="Q11" s="36" t="s">
        <v>343</v>
      </c>
      <c r="R11" s="37">
        <f t="shared" si="0"/>
        <v>3271</v>
      </c>
      <c r="S11" s="37">
        <f t="shared" si="0"/>
        <v>14455</v>
      </c>
      <c r="T11" s="37">
        <f t="shared" si="0"/>
        <v>16347</v>
      </c>
      <c r="U11" s="37">
        <f t="shared" si="0"/>
        <v>4475</v>
      </c>
      <c r="V11" s="37">
        <f t="shared" si="0"/>
        <v>38548</v>
      </c>
      <c r="W11" s="38">
        <f t="shared" si="1"/>
        <v>4.7130283175388765</v>
      </c>
    </row>
    <row r="12" spans="1:23" ht="15" thickBot="1" x14ac:dyDescent="0.4">
      <c r="A12" t="s">
        <v>319</v>
      </c>
      <c r="B12" t="s">
        <v>323</v>
      </c>
      <c r="C12" t="s">
        <v>338</v>
      </c>
      <c r="D12" s="7">
        <v>25</v>
      </c>
      <c r="E12" s="7">
        <v>167</v>
      </c>
      <c r="F12" s="7">
        <v>362</v>
      </c>
      <c r="G12" s="7">
        <v>83</v>
      </c>
      <c r="H12" s="7"/>
      <c r="I12" s="7">
        <v>637</v>
      </c>
      <c r="J12" s="22" t="s">
        <v>336</v>
      </c>
      <c r="K12" s="7">
        <v>871</v>
      </c>
      <c r="L12" s="7">
        <v>8866</v>
      </c>
      <c r="M12" s="7">
        <v>20360</v>
      </c>
      <c r="N12" s="7">
        <v>5909</v>
      </c>
      <c r="O12" s="7">
        <v>36006</v>
      </c>
      <c r="Q12" s="36" t="s">
        <v>337</v>
      </c>
      <c r="R12" s="37">
        <f t="shared" si="0"/>
        <v>871</v>
      </c>
      <c r="S12" s="37">
        <f t="shared" si="0"/>
        <v>8866</v>
      </c>
      <c r="T12" s="37">
        <f t="shared" si="0"/>
        <v>20360</v>
      </c>
      <c r="U12" s="37">
        <f t="shared" si="0"/>
        <v>5909</v>
      </c>
      <c r="V12" s="37">
        <f t="shared" si="0"/>
        <v>36006</v>
      </c>
      <c r="W12" s="38">
        <f t="shared" si="1"/>
        <v>4.4022335166884092</v>
      </c>
    </row>
    <row r="13" spans="1:23" ht="15" thickBot="1" x14ac:dyDescent="0.4">
      <c r="A13" t="s">
        <v>319</v>
      </c>
      <c r="B13" t="s">
        <v>323</v>
      </c>
      <c r="C13" t="s">
        <v>341</v>
      </c>
      <c r="D13" s="7"/>
      <c r="E13" s="7">
        <v>908</v>
      </c>
      <c r="F13" s="7">
        <v>310</v>
      </c>
      <c r="G13" s="7">
        <v>117</v>
      </c>
      <c r="H13" s="7"/>
      <c r="I13" s="7">
        <v>1335</v>
      </c>
      <c r="J13" s="22" t="s">
        <v>361</v>
      </c>
      <c r="K13" s="7">
        <v>858</v>
      </c>
      <c r="L13" s="7">
        <v>9125</v>
      </c>
      <c r="M13" s="7">
        <v>13450</v>
      </c>
      <c r="N13" s="7">
        <v>3606</v>
      </c>
      <c r="O13" s="7">
        <v>27039</v>
      </c>
      <c r="Q13" s="39" t="s">
        <v>362</v>
      </c>
      <c r="R13" s="37">
        <f t="shared" si="0"/>
        <v>858</v>
      </c>
      <c r="S13" s="37">
        <f t="shared" si="0"/>
        <v>9125</v>
      </c>
      <c r="T13" s="37">
        <f t="shared" si="0"/>
        <v>13450</v>
      </c>
      <c r="U13" s="37">
        <f t="shared" si="0"/>
        <v>3606</v>
      </c>
      <c r="V13" s="37">
        <f t="shared" si="0"/>
        <v>27039</v>
      </c>
      <c r="W13" s="38">
        <f t="shared" si="1"/>
        <v>3.3058932416191165</v>
      </c>
    </row>
    <row r="14" spans="1:23" ht="15" thickBot="1" x14ac:dyDescent="0.4">
      <c r="A14" t="s">
        <v>319</v>
      </c>
      <c r="B14" t="s">
        <v>323</v>
      </c>
      <c r="C14" t="s">
        <v>344</v>
      </c>
      <c r="D14" s="7">
        <v>29</v>
      </c>
      <c r="E14" s="7">
        <v>86</v>
      </c>
      <c r="F14" s="7">
        <v>409</v>
      </c>
      <c r="G14" s="7">
        <v>427</v>
      </c>
      <c r="H14" s="7">
        <v>34</v>
      </c>
      <c r="I14" s="7">
        <v>985</v>
      </c>
      <c r="J14" t="s">
        <v>347</v>
      </c>
      <c r="K14" s="7">
        <v>1578</v>
      </c>
      <c r="L14" s="7">
        <v>6682</v>
      </c>
      <c r="M14" s="7">
        <v>9641</v>
      </c>
      <c r="N14" s="7">
        <v>6097</v>
      </c>
      <c r="O14" s="7">
        <v>23998</v>
      </c>
      <c r="Q14" s="36" t="s">
        <v>348</v>
      </c>
      <c r="R14" s="37">
        <f t="shared" si="0"/>
        <v>1578</v>
      </c>
      <c r="S14" s="37">
        <f t="shared" si="0"/>
        <v>6682</v>
      </c>
      <c r="T14" s="37">
        <f t="shared" si="0"/>
        <v>9641</v>
      </c>
      <c r="U14" s="37">
        <f t="shared" si="0"/>
        <v>6097</v>
      </c>
      <c r="V14" s="37">
        <f t="shared" si="0"/>
        <v>23998</v>
      </c>
      <c r="W14" s="38">
        <f t="shared" si="1"/>
        <v>2.9340887611367119</v>
      </c>
    </row>
    <row r="15" spans="1:23" ht="15" thickBot="1" x14ac:dyDescent="0.4">
      <c r="A15" t="s">
        <v>319</v>
      </c>
      <c r="B15" t="s">
        <v>323</v>
      </c>
      <c r="C15" t="s">
        <v>346</v>
      </c>
      <c r="D15" s="7"/>
      <c r="E15" s="7">
        <v>51</v>
      </c>
      <c r="F15" s="7">
        <v>126</v>
      </c>
      <c r="G15" s="7">
        <v>34</v>
      </c>
      <c r="H15" s="7">
        <v>1</v>
      </c>
      <c r="I15" s="7">
        <v>212</v>
      </c>
      <c r="J15" t="s">
        <v>350</v>
      </c>
      <c r="K15" s="7">
        <v>1229</v>
      </c>
      <c r="L15" s="7">
        <v>1753</v>
      </c>
      <c r="M15" s="7">
        <v>14899</v>
      </c>
      <c r="N15" s="7">
        <v>6033</v>
      </c>
      <c r="O15" s="7">
        <v>23914</v>
      </c>
      <c r="Q15" s="39" t="s">
        <v>351</v>
      </c>
      <c r="R15" s="37">
        <f t="shared" si="0"/>
        <v>1229</v>
      </c>
      <c r="S15" s="37">
        <f t="shared" si="0"/>
        <v>1753</v>
      </c>
      <c r="T15" s="37">
        <f t="shared" si="0"/>
        <v>14899</v>
      </c>
      <c r="U15" s="37">
        <f t="shared" si="0"/>
        <v>6033</v>
      </c>
      <c r="V15" s="37">
        <f t="shared" si="0"/>
        <v>23914</v>
      </c>
      <c r="W15" s="38">
        <f t="shared" si="1"/>
        <v>2.9238185946255242</v>
      </c>
    </row>
    <row r="16" spans="1:23" ht="15" thickBot="1" x14ac:dyDescent="0.4">
      <c r="A16" t="s">
        <v>319</v>
      </c>
      <c r="B16" t="s">
        <v>323</v>
      </c>
      <c r="C16" t="s">
        <v>349</v>
      </c>
      <c r="D16" s="7">
        <v>6</v>
      </c>
      <c r="E16" s="7">
        <v>13</v>
      </c>
      <c r="F16" s="7">
        <v>41</v>
      </c>
      <c r="G16" s="7">
        <v>34</v>
      </c>
      <c r="H16" s="7"/>
      <c r="I16" s="7">
        <v>94</v>
      </c>
      <c r="J16" t="s">
        <v>330</v>
      </c>
      <c r="K16" s="7">
        <v>532</v>
      </c>
      <c r="L16" s="7">
        <v>4489</v>
      </c>
      <c r="M16" s="7">
        <v>13681</v>
      </c>
      <c r="N16" s="7">
        <v>4998</v>
      </c>
      <c r="O16" s="7">
        <v>23700</v>
      </c>
      <c r="Q16" s="39" t="s">
        <v>331</v>
      </c>
      <c r="R16" s="37">
        <f t="shared" si="0"/>
        <v>532</v>
      </c>
      <c r="S16" s="37">
        <f t="shared" si="0"/>
        <v>4489</v>
      </c>
      <c r="T16" s="37">
        <f t="shared" si="0"/>
        <v>13681</v>
      </c>
      <c r="U16" s="37">
        <f t="shared" si="0"/>
        <v>4998</v>
      </c>
      <c r="V16" s="37">
        <f t="shared" si="0"/>
        <v>23700</v>
      </c>
      <c r="W16" s="38">
        <f t="shared" si="1"/>
        <v>2.8976541227994028</v>
      </c>
    </row>
    <row r="17" spans="1:23" ht="15" thickBot="1" x14ac:dyDescent="0.4">
      <c r="A17" t="s">
        <v>319</v>
      </c>
      <c r="B17" t="s">
        <v>323</v>
      </c>
      <c r="C17" t="s">
        <v>355</v>
      </c>
      <c r="D17" s="7"/>
      <c r="E17" s="7">
        <v>17</v>
      </c>
      <c r="F17" s="7">
        <v>74</v>
      </c>
      <c r="G17" s="7">
        <v>28</v>
      </c>
      <c r="H17" s="7"/>
      <c r="I17" s="7">
        <v>119</v>
      </c>
      <c r="J17" s="22" t="s">
        <v>333</v>
      </c>
      <c r="K17" s="7">
        <v>1942</v>
      </c>
      <c r="L17" s="7">
        <v>4544</v>
      </c>
      <c r="M17" s="7">
        <v>10021</v>
      </c>
      <c r="N17" s="7">
        <v>7069</v>
      </c>
      <c r="O17" s="7">
        <v>23576</v>
      </c>
      <c r="Q17" s="39" t="s">
        <v>334</v>
      </c>
      <c r="R17" s="37">
        <f t="shared" si="0"/>
        <v>1942</v>
      </c>
      <c r="S17" s="37">
        <f t="shared" si="0"/>
        <v>4544</v>
      </c>
      <c r="T17" s="37">
        <f t="shared" si="0"/>
        <v>10021</v>
      </c>
      <c r="U17" s="37">
        <f t="shared" si="0"/>
        <v>7069</v>
      </c>
      <c r="V17" s="37">
        <f t="shared" si="0"/>
        <v>23576</v>
      </c>
      <c r="W17" s="38">
        <f t="shared" si="1"/>
        <v>2.8824934008066969</v>
      </c>
    </row>
    <row r="18" spans="1:23" ht="15" thickBot="1" x14ac:dyDescent="0.4">
      <c r="A18" t="s">
        <v>319</v>
      </c>
      <c r="B18" t="s">
        <v>323</v>
      </c>
      <c r="C18" t="s">
        <v>357</v>
      </c>
      <c r="D18" s="7">
        <v>3</v>
      </c>
      <c r="E18" s="7">
        <v>13</v>
      </c>
      <c r="F18" s="7">
        <v>65</v>
      </c>
      <c r="G18" s="7">
        <v>22</v>
      </c>
      <c r="H18" s="7"/>
      <c r="I18" s="7">
        <v>103</v>
      </c>
      <c r="J18" s="22" t="s">
        <v>353</v>
      </c>
      <c r="K18" s="7">
        <v>623</v>
      </c>
      <c r="L18" s="7">
        <v>4389</v>
      </c>
      <c r="M18" s="7">
        <v>9651</v>
      </c>
      <c r="N18" s="7">
        <v>5526</v>
      </c>
      <c r="O18" s="7">
        <v>20189</v>
      </c>
      <c r="Q18" s="39" t="s">
        <v>354</v>
      </c>
      <c r="R18" s="37">
        <f t="shared" si="0"/>
        <v>623</v>
      </c>
      <c r="S18" s="37">
        <f t="shared" si="0"/>
        <v>4389</v>
      </c>
      <c r="T18" s="37">
        <f t="shared" si="0"/>
        <v>9651</v>
      </c>
      <c r="U18" s="37">
        <f t="shared" si="0"/>
        <v>5526</v>
      </c>
      <c r="V18" s="37">
        <f t="shared" si="0"/>
        <v>20189</v>
      </c>
      <c r="W18" s="38">
        <f t="shared" si="1"/>
        <v>2.4683856154091623</v>
      </c>
    </row>
    <row r="19" spans="1:23" ht="15" thickBot="1" x14ac:dyDescent="0.4">
      <c r="A19" t="s">
        <v>319</v>
      </c>
      <c r="B19" t="s">
        <v>323</v>
      </c>
      <c r="C19" t="s">
        <v>360</v>
      </c>
      <c r="D19" s="7">
        <v>7</v>
      </c>
      <c r="E19" s="7">
        <v>266</v>
      </c>
      <c r="F19" s="7">
        <v>319</v>
      </c>
      <c r="G19" s="7">
        <v>312</v>
      </c>
      <c r="H19" s="7"/>
      <c r="I19" s="7">
        <v>904</v>
      </c>
      <c r="J19" t="s">
        <v>324</v>
      </c>
      <c r="K19" s="7">
        <v>1853</v>
      </c>
      <c r="L19" s="7">
        <v>7543</v>
      </c>
      <c r="M19" s="7">
        <v>6949</v>
      </c>
      <c r="N19" s="7">
        <v>2607</v>
      </c>
      <c r="O19" s="7">
        <v>18952</v>
      </c>
      <c r="Q19" s="36" t="s">
        <v>345</v>
      </c>
      <c r="R19" s="37">
        <f t="shared" si="0"/>
        <v>1853</v>
      </c>
      <c r="S19" s="37">
        <f t="shared" si="0"/>
        <v>7543</v>
      </c>
      <c r="T19" s="37">
        <f t="shared" si="0"/>
        <v>6949</v>
      </c>
      <c r="U19" s="37">
        <f t="shared" si="0"/>
        <v>2607</v>
      </c>
      <c r="V19" s="37">
        <f t="shared" si="0"/>
        <v>18952</v>
      </c>
      <c r="W19" s="38">
        <f t="shared" si="1"/>
        <v>2.3171451871432187</v>
      </c>
    </row>
    <row r="20" spans="1:23" ht="15" thickBot="1" x14ac:dyDescent="0.4">
      <c r="A20" t="s">
        <v>319</v>
      </c>
      <c r="B20" t="s">
        <v>323</v>
      </c>
      <c r="C20" t="s">
        <v>363</v>
      </c>
      <c r="D20" s="7">
        <v>17</v>
      </c>
      <c r="E20" s="7">
        <v>75</v>
      </c>
      <c r="F20" s="7">
        <v>44</v>
      </c>
      <c r="G20" s="7">
        <v>6</v>
      </c>
      <c r="H20" s="7"/>
      <c r="I20" s="7">
        <v>142</v>
      </c>
      <c r="J20" s="22" t="s">
        <v>323</v>
      </c>
      <c r="K20" s="7">
        <v>2473</v>
      </c>
      <c r="L20" s="7">
        <v>6746</v>
      </c>
      <c r="M20" s="7">
        <v>6531</v>
      </c>
      <c r="N20" s="7">
        <v>2213</v>
      </c>
      <c r="O20" s="7">
        <v>17963</v>
      </c>
      <c r="Q20" s="36" t="s">
        <v>356</v>
      </c>
      <c r="R20" s="37">
        <f t="shared" si="0"/>
        <v>2473</v>
      </c>
      <c r="S20" s="37">
        <f t="shared" si="0"/>
        <v>6746</v>
      </c>
      <c r="T20" s="37">
        <f t="shared" si="0"/>
        <v>6531</v>
      </c>
      <c r="U20" s="37">
        <f t="shared" si="0"/>
        <v>2213</v>
      </c>
      <c r="V20" s="37">
        <f t="shared" si="0"/>
        <v>17963</v>
      </c>
      <c r="W20" s="38">
        <f t="shared" si="1"/>
        <v>2.1962262028626869</v>
      </c>
    </row>
    <row r="21" spans="1:23" ht="15" thickBot="1" x14ac:dyDescent="0.4">
      <c r="A21" t="s">
        <v>319</v>
      </c>
      <c r="B21" t="s">
        <v>323</v>
      </c>
      <c r="C21" t="s">
        <v>366</v>
      </c>
      <c r="D21" s="7">
        <v>1</v>
      </c>
      <c r="E21" s="7">
        <v>7</v>
      </c>
      <c r="F21" s="7">
        <v>21</v>
      </c>
      <c r="G21" s="7">
        <v>6</v>
      </c>
      <c r="H21" s="7"/>
      <c r="I21" s="7">
        <v>35</v>
      </c>
      <c r="J21" s="22" t="s">
        <v>388</v>
      </c>
      <c r="K21" s="7">
        <v>172</v>
      </c>
      <c r="L21" s="7">
        <v>2284</v>
      </c>
      <c r="M21" s="7">
        <v>6119</v>
      </c>
      <c r="N21" s="7">
        <v>2268</v>
      </c>
      <c r="O21" s="7">
        <v>10843</v>
      </c>
      <c r="Q21" s="36" t="s">
        <v>389</v>
      </c>
      <c r="R21" s="37">
        <f t="shared" si="0"/>
        <v>172</v>
      </c>
      <c r="S21" s="37">
        <f t="shared" si="0"/>
        <v>2284</v>
      </c>
      <c r="T21" s="37">
        <f t="shared" si="0"/>
        <v>6119</v>
      </c>
      <c r="U21" s="37">
        <f t="shared" si="0"/>
        <v>2268</v>
      </c>
      <c r="V21" s="37">
        <f t="shared" si="0"/>
        <v>10843</v>
      </c>
      <c r="W21" s="38">
        <f t="shared" si="1"/>
        <v>1.3257073271524862</v>
      </c>
    </row>
    <row r="22" spans="1:23" ht="15" thickBot="1" x14ac:dyDescent="0.4">
      <c r="A22" t="s">
        <v>319</v>
      </c>
      <c r="B22" t="s">
        <v>323</v>
      </c>
      <c r="C22" t="s">
        <v>369</v>
      </c>
      <c r="D22" s="7">
        <v>3</v>
      </c>
      <c r="E22" s="7">
        <v>243</v>
      </c>
      <c r="F22" s="7">
        <v>623</v>
      </c>
      <c r="G22" s="7">
        <v>286</v>
      </c>
      <c r="H22" s="7"/>
      <c r="I22" s="7">
        <v>1155</v>
      </c>
      <c r="J22" s="22" t="s">
        <v>367</v>
      </c>
      <c r="K22" s="7">
        <v>99</v>
      </c>
      <c r="L22" s="7">
        <v>807</v>
      </c>
      <c r="M22" s="7">
        <v>6405</v>
      </c>
      <c r="N22" s="7">
        <v>3444</v>
      </c>
      <c r="O22" s="7">
        <v>10755</v>
      </c>
      <c r="Q22" s="39" t="s">
        <v>368</v>
      </c>
      <c r="R22" s="37">
        <f t="shared" si="0"/>
        <v>99</v>
      </c>
      <c r="S22" s="37">
        <f t="shared" si="0"/>
        <v>807</v>
      </c>
      <c r="T22" s="37">
        <f t="shared" si="0"/>
        <v>6405</v>
      </c>
      <c r="U22" s="37">
        <f t="shared" si="0"/>
        <v>3444</v>
      </c>
      <c r="V22" s="37">
        <f t="shared" si="0"/>
        <v>10755</v>
      </c>
      <c r="W22" s="38">
        <f t="shared" si="1"/>
        <v>1.3149481050931466</v>
      </c>
    </row>
    <row r="23" spans="1:23" ht="15" thickBot="1" x14ac:dyDescent="0.4">
      <c r="A23" t="s">
        <v>319</v>
      </c>
      <c r="B23" t="s">
        <v>323</v>
      </c>
      <c r="C23" t="s">
        <v>372</v>
      </c>
      <c r="D23" s="7">
        <v>3</v>
      </c>
      <c r="E23" s="7">
        <v>16</v>
      </c>
      <c r="F23" s="7">
        <v>17</v>
      </c>
      <c r="G23" s="7">
        <v>1</v>
      </c>
      <c r="H23" s="7"/>
      <c r="I23" s="7">
        <v>37</v>
      </c>
      <c r="J23" s="22" t="s">
        <v>376</v>
      </c>
      <c r="K23" s="7">
        <v>128</v>
      </c>
      <c r="L23" s="7">
        <v>866</v>
      </c>
      <c r="M23" s="7">
        <v>5580</v>
      </c>
      <c r="N23" s="7">
        <v>3818</v>
      </c>
      <c r="O23" s="7">
        <v>10392</v>
      </c>
      <c r="Q23" s="36" t="s">
        <v>377</v>
      </c>
      <c r="R23" s="37">
        <f t="shared" si="0"/>
        <v>128</v>
      </c>
      <c r="S23" s="37">
        <f t="shared" si="0"/>
        <v>866</v>
      </c>
      <c r="T23" s="37">
        <f t="shared" si="0"/>
        <v>5580</v>
      </c>
      <c r="U23" s="37">
        <f t="shared" si="0"/>
        <v>3818</v>
      </c>
      <c r="V23" s="37">
        <f t="shared" si="0"/>
        <v>10392</v>
      </c>
      <c r="W23" s="38">
        <f t="shared" si="1"/>
        <v>1.2705663140983712</v>
      </c>
    </row>
    <row r="24" spans="1:23" ht="15" thickBot="1" x14ac:dyDescent="0.4">
      <c r="A24" t="s">
        <v>319</v>
      </c>
      <c r="B24" t="s">
        <v>323</v>
      </c>
      <c r="C24" t="s">
        <v>375</v>
      </c>
      <c r="D24" s="7">
        <v>2</v>
      </c>
      <c r="E24" s="7">
        <v>129</v>
      </c>
      <c r="F24" s="7">
        <v>733</v>
      </c>
      <c r="G24" s="7">
        <v>455</v>
      </c>
      <c r="H24" s="7"/>
      <c r="I24" s="7">
        <v>1319</v>
      </c>
      <c r="J24" s="22" t="s">
        <v>339</v>
      </c>
      <c r="K24" s="7">
        <v>170</v>
      </c>
      <c r="L24" s="7">
        <v>1071</v>
      </c>
      <c r="M24" s="7">
        <v>4801</v>
      </c>
      <c r="N24" s="7">
        <v>4321</v>
      </c>
      <c r="O24" s="7">
        <v>10363</v>
      </c>
      <c r="Q24" s="39" t="s">
        <v>340</v>
      </c>
      <c r="R24" s="37">
        <f t="shared" si="0"/>
        <v>170</v>
      </c>
      <c r="S24" s="37">
        <f t="shared" si="0"/>
        <v>1071</v>
      </c>
      <c r="T24" s="37">
        <f t="shared" si="0"/>
        <v>4801</v>
      </c>
      <c r="U24" s="37">
        <f t="shared" si="0"/>
        <v>4321</v>
      </c>
      <c r="V24" s="37">
        <f t="shared" si="0"/>
        <v>10363</v>
      </c>
      <c r="W24" s="38">
        <f t="shared" si="1"/>
        <v>1.2670206613742705</v>
      </c>
    </row>
    <row r="25" spans="1:23" ht="15" thickBot="1" x14ac:dyDescent="0.4">
      <c r="A25" t="s">
        <v>319</v>
      </c>
      <c r="B25" t="s">
        <v>323</v>
      </c>
      <c r="C25" t="s">
        <v>378</v>
      </c>
      <c r="D25" s="7">
        <v>2361</v>
      </c>
      <c r="E25" s="7">
        <v>4607</v>
      </c>
      <c r="F25" s="7">
        <v>3254</v>
      </c>
      <c r="G25" s="7">
        <v>1447</v>
      </c>
      <c r="H25" s="7">
        <v>16</v>
      </c>
      <c r="I25" s="7">
        <v>11685</v>
      </c>
      <c r="J25" s="22" t="s">
        <v>364</v>
      </c>
      <c r="K25" s="7">
        <v>97</v>
      </c>
      <c r="L25" s="7">
        <v>901</v>
      </c>
      <c r="M25" s="7">
        <v>6021</v>
      </c>
      <c r="N25" s="7">
        <v>3180</v>
      </c>
      <c r="O25" s="7">
        <v>10199</v>
      </c>
      <c r="Q25" s="39" t="s">
        <v>365</v>
      </c>
      <c r="R25" s="37">
        <f t="shared" si="0"/>
        <v>97</v>
      </c>
      <c r="S25" s="37">
        <f t="shared" si="0"/>
        <v>901</v>
      </c>
      <c r="T25" s="37">
        <f t="shared" si="0"/>
        <v>6021</v>
      </c>
      <c r="U25" s="37">
        <f t="shared" si="0"/>
        <v>3180</v>
      </c>
      <c r="V25" s="37">
        <f t="shared" si="0"/>
        <v>10199</v>
      </c>
      <c r="W25" s="38">
        <f t="shared" si="1"/>
        <v>1.2469693839000469</v>
      </c>
    </row>
    <row r="26" spans="1:23" ht="15" thickBot="1" x14ac:dyDescent="0.4">
      <c r="A26" t="s">
        <v>319</v>
      </c>
      <c r="B26" t="s">
        <v>323</v>
      </c>
      <c r="C26" t="s">
        <v>381</v>
      </c>
      <c r="D26" s="7">
        <v>8</v>
      </c>
      <c r="E26" s="7">
        <v>10</v>
      </c>
      <c r="F26" s="7">
        <v>4</v>
      </c>
      <c r="G26" s="7">
        <v>5</v>
      </c>
      <c r="H26" s="7"/>
      <c r="I26" s="7">
        <v>27</v>
      </c>
      <c r="J26" s="22" t="s">
        <v>385</v>
      </c>
      <c r="K26" s="7">
        <v>119</v>
      </c>
      <c r="L26" s="7">
        <v>1428</v>
      </c>
      <c r="M26" s="7">
        <v>5058</v>
      </c>
      <c r="N26" s="7">
        <v>2255</v>
      </c>
      <c r="O26" s="7">
        <v>8860</v>
      </c>
      <c r="Q26" s="36" t="s">
        <v>386</v>
      </c>
      <c r="R26" s="37">
        <f t="shared" si="0"/>
        <v>119</v>
      </c>
      <c r="S26" s="37">
        <f t="shared" si="0"/>
        <v>1428</v>
      </c>
      <c r="T26" s="37">
        <f t="shared" si="0"/>
        <v>5058</v>
      </c>
      <c r="U26" s="37">
        <f t="shared" si="0"/>
        <v>2255</v>
      </c>
      <c r="V26" s="37">
        <f t="shared" si="0"/>
        <v>8860</v>
      </c>
      <c r="W26" s="38">
        <f t="shared" si="1"/>
        <v>1.0832580391562323</v>
      </c>
    </row>
    <row r="27" spans="1:23" ht="15" thickBot="1" x14ac:dyDescent="0.4">
      <c r="A27" t="s">
        <v>319</v>
      </c>
      <c r="B27" t="s">
        <v>323</v>
      </c>
      <c r="C27" t="s">
        <v>384</v>
      </c>
      <c r="D27" s="7">
        <v>1</v>
      </c>
      <c r="E27" s="7">
        <v>18</v>
      </c>
      <c r="F27" s="7">
        <v>8</v>
      </c>
      <c r="G27" s="7">
        <v>1</v>
      </c>
      <c r="H27" s="7"/>
      <c r="I27" s="7">
        <v>28</v>
      </c>
      <c r="J27" s="22" t="s">
        <v>373</v>
      </c>
      <c r="K27" s="7">
        <v>7</v>
      </c>
      <c r="L27" s="7">
        <v>926</v>
      </c>
      <c r="M27" s="7">
        <v>4156</v>
      </c>
      <c r="N27" s="7">
        <v>3680</v>
      </c>
      <c r="O27" s="7">
        <v>8769</v>
      </c>
      <c r="Q27" s="39" t="s">
        <v>374</v>
      </c>
      <c r="R27" s="37">
        <f t="shared" si="0"/>
        <v>7</v>
      </c>
      <c r="S27" s="37">
        <f t="shared" si="0"/>
        <v>926</v>
      </c>
      <c r="T27" s="37">
        <f t="shared" si="0"/>
        <v>4156</v>
      </c>
      <c r="U27" s="37">
        <f t="shared" si="0"/>
        <v>3680</v>
      </c>
      <c r="V27" s="37">
        <f t="shared" si="0"/>
        <v>8769</v>
      </c>
      <c r="W27" s="38">
        <f t="shared" si="1"/>
        <v>1.0721320254357791</v>
      </c>
    </row>
    <row r="28" spans="1:23" ht="15" thickBot="1" x14ac:dyDescent="0.4">
      <c r="A28" t="s">
        <v>319</v>
      </c>
      <c r="B28" t="s">
        <v>323</v>
      </c>
      <c r="C28" t="s">
        <v>387</v>
      </c>
      <c r="D28" s="7"/>
      <c r="E28" s="7">
        <v>4</v>
      </c>
      <c r="F28" s="7">
        <v>6</v>
      </c>
      <c r="G28" s="7">
        <v>1</v>
      </c>
      <c r="H28" s="7"/>
      <c r="I28" s="7">
        <v>11</v>
      </c>
      <c r="J28" s="22" t="s">
        <v>358</v>
      </c>
      <c r="K28" s="7">
        <v>3</v>
      </c>
      <c r="L28" s="7">
        <v>877</v>
      </c>
      <c r="M28" s="7">
        <v>3985</v>
      </c>
      <c r="N28" s="7">
        <v>2434</v>
      </c>
      <c r="O28" s="7">
        <v>7299</v>
      </c>
      <c r="Q28" s="36" t="s">
        <v>359</v>
      </c>
      <c r="R28" s="37">
        <f t="shared" si="0"/>
        <v>3</v>
      </c>
      <c r="S28" s="37">
        <f t="shared" si="0"/>
        <v>877</v>
      </c>
      <c r="T28" s="37">
        <f t="shared" si="0"/>
        <v>3985</v>
      </c>
      <c r="U28" s="37">
        <f t="shared" si="0"/>
        <v>2434</v>
      </c>
      <c r="V28" s="37">
        <f t="shared" si="0"/>
        <v>7299</v>
      </c>
      <c r="W28" s="38">
        <f t="shared" si="1"/>
        <v>0.89240411148999343</v>
      </c>
    </row>
    <row r="29" spans="1:23" ht="15" thickBot="1" x14ac:dyDescent="0.4">
      <c r="A29" t="s">
        <v>319</v>
      </c>
      <c r="B29" t="s">
        <v>321</v>
      </c>
      <c r="D29" s="7">
        <v>1727</v>
      </c>
      <c r="E29" s="7">
        <v>20458</v>
      </c>
      <c r="F29" s="7">
        <v>64438</v>
      </c>
      <c r="G29" s="7">
        <v>55014</v>
      </c>
      <c r="H29" s="7">
        <v>4690</v>
      </c>
      <c r="I29" s="7">
        <v>146327</v>
      </c>
      <c r="J29" s="22" t="s">
        <v>391</v>
      </c>
      <c r="K29" s="7">
        <v>5</v>
      </c>
      <c r="L29" s="7">
        <v>316</v>
      </c>
      <c r="M29" s="7">
        <v>2812</v>
      </c>
      <c r="N29" s="7">
        <v>2356</v>
      </c>
      <c r="O29" s="7">
        <v>5489</v>
      </c>
      <c r="Q29" s="39" t="s">
        <v>392</v>
      </c>
      <c r="R29" s="37">
        <f t="shared" si="0"/>
        <v>5</v>
      </c>
      <c r="S29" s="37">
        <f t="shared" si="0"/>
        <v>316</v>
      </c>
      <c r="T29" s="37">
        <f t="shared" si="0"/>
        <v>2812</v>
      </c>
      <c r="U29" s="37">
        <f t="shared" si="0"/>
        <v>2356</v>
      </c>
      <c r="V29" s="37">
        <f t="shared" si="0"/>
        <v>5489</v>
      </c>
      <c r="W29" s="38">
        <f t="shared" si="1"/>
        <v>0.67110647595130468</v>
      </c>
    </row>
    <row r="30" spans="1:23" ht="15" thickBot="1" x14ac:dyDescent="0.4">
      <c r="A30" t="s">
        <v>319</v>
      </c>
      <c r="B30" t="s">
        <v>376</v>
      </c>
      <c r="C30" t="s">
        <v>350</v>
      </c>
      <c r="D30" s="7">
        <v>1229</v>
      </c>
      <c r="E30" s="7">
        <v>1759</v>
      </c>
      <c r="F30" s="7">
        <v>14958</v>
      </c>
      <c r="G30" s="7">
        <v>10227</v>
      </c>
      <c r="H30" s="7">
        <v>626</v>
      </c>
      <c r="I30" s="7">
        <v>28799</v>
      </c>
      <c r="J30" s="22" t="s">
        <v>382</v>
      </c>
      <c r="K30" s="7">
        <v>4</v>
      </c>
      <c r="L30" s="7">
        <v>150</v>
      </c>
      <c r="M30" s="7">
        <v>2306</v>
      </c>
      <c r="N30" s="7">
        <v>2802</v>
      </c>
      <c r="O30" s="7">
        <v>5262</v>
      </c>
      <c r="Q30" s="36" t="s">
        <v>383</v>
      </c>
      <c r="R30" s="37">
        <f t="shared" si="0"/>
        <v>4</v>
      </c>
      <c r="S30" s="37">
        <f t="shared" si="0"/>
        <v>150</v>
      </c>
      <c r="T30" s="37">
        <f t="shared" si="0"/>
        <v>2306</v>
      </c>
      <c r="U30" s="37">
        <f t="shared" si="0"/>
        <v>2802</v>
      </c>
      <c r="V30" s="37">
        <f t="shared" si="0"/>
        <v>5262</v>
      </c>
      <c r="W30" s="38">
        <f t="shared" si="1"/>
        <v>0.64335257359369025</v>
      </c>
    </row>
    <row r="31" spans="1:23" ht="15" thickBot="1" x14ac:dyDescent="0.4">
      <c r="A31" t="s">
        <v>319</v>
      </c>
      <c r="B31" t="s">
        <v>376</v>
      </c>
      <c r="C31" t="s">
        <v>397</v>
      </c>
      <c r="D31" s="7"/>
      <c r="E31" s="7">
        <v>4</v>
      </c>
      <c r="F31" s="7">
        <v>7</v>
      </c>
      <c r="G31" s="7">
        <v>6</v>
      </c>
      <c r="H31" s="7"/>
      <c r="I31" s="7">
        <v>17</v>
      </c>
      <c r="J31" s="22" t="s">
        <v>395</v>
      </c>
      <c r="K31" s="7">
        <v>10</v>
      </c>
      <c r="L31" s="7">
        <v>366</v>
      </c>
      <c r="M31" s="7">
        <v>1778</v>
      </c>
      <c r="N31" s="7">
        <v>1465</v>
      </c>
      <c r="O31" s="7">
        <v>3619</v>
      </c>
      <c r="Q31" s="36" t="s">
        <v>396</v>
      </c>
      <c r="R31" s="37">
        <f t="shared" si="0"/>
        <v>10</v>
      </c>
      <c r="S31" s="37">
        <f t="shared" si="0"/>
        <v>366</v>
      </c>
      <c r="T31" s="37">
        <f t="shared" si="0"/>
        <v>1778</v>
      </c>
      <c r="U31" s="37">
        <f t="shared" si="0"/>
        <v>1465</v>
      </c>
      <c r="V31" s="37">
        <f t="shared" si="0"/>
        <v>3619</v>
      </c>
      <c r="W31" s="38">
        <f t="shared" si="1"/>
        <v>0.44247300719033922</v>
      </c>
    </row>
    <row r="32" spans="1:23" ht="15" thickBot="1" x14ac:dyDescent="0.4">
      <c r="A32" t="s">
        <v>319</v>
      </c>
      <c r="B32" t="s">
        <v>376</v>
      </c>
      <c r="C32" t="s">
        <v>400</v>
      </c>
      <c r="D32" s="7"/>
      <c r="E32" s="7">
        <v>5</v>
      </c>
      <c r="F32" s="7"/>
      <c r="G32" s="7">
        <v>1</v>
      </c>
      <c r="H32" s="7"/>
      <c r="I32" s="7">
        <v>6</v>
      </c>
      <c r="J32" s="22" t="s">
        <v>401</v>
      </c>
      <c r="K32" s="7">
        <v>79</v>
      </c>
      <c r="L32" s="7">
        <v>556</v>
      </c>
      <c r="M32" s="7">
        <v>1752</v>
      </c>
      <c r="N32" s="7">
        <v>1119</v>
      </c>
      <c r="O32" s="7">
        <v>3506</v>
      </c>
      <c r="Q32" s="39" t="s">
        <v>402</v>
      </c>
      <c r="R32" s="37">
        <f t="shared" si="0"/>
        <v>79</v>
      </c>
      <c r="S32" s="37">
        <f t="shared" si="0"/>
        <v>556</v>
      </c>
      <c r="T32" s="37">
        <f t="shared" si="0"/>
        <v>1752</v>
      </c>
      <c r="U32" s="37">
        <f t="shared" si="0"/>
        <v>1119</v>
      </c>
      <c r="V32" s="37">
        <f t="shared" si="0"/>
        <v>3506</v>
      </c>
      <c r="W32" s="38">
        <f t="shared" si="1"/>
        <v>0.42865718795505092</v>
      </c>
    </row>
    <row r="33" spans="1:23" ht="15" thickBot="1" x14ac:dyDescent="0.4">
      <c r="A33" t="s">
        <v>319</v>
      </c>
      <c r="B33" t="s">
        <v>376</v>
      </c>
      <c r="C33" t="s">
        <v>403</v>
      </c>
      <c r="D33" s="7">
        <v>8</v>
      </c>
      <c r="E33" s="7">
        <v>34</v>
      </c>
      <c r="F33" s="7">
        <v>59</v>
      </c>
      <c r="G33" s="7">
        <v>63</v>
      </c>
      <c r="H33" s="7">
        <v>2</v>
      </c>
      <c r="I33" s="7">
        <v>166</v>
      </c>
      <c r="J33" s="22" t="s">
        <v>407</v>
      </c>
      <c r="K33" s="7">
        <v>288</v>
      </c>
      <c r="L33" s="7">
        <v>728</v>
      </c>
      <c r="M33" s="7">
        <v>1369</v>
      </c>
      <c r="N33" s="7">
        <v>13</v>
      </c>
      <c r="O33" s="7">
        <v>2398</v>
      </c>
      <c r="Q33" s="36" t="s">
        <v>408</v>
      </c>
      <c r="R33" s="37">
        <f t="shared" si="0"/>
        <v>288</v>
      </c>
      <c r="S33" s="37">
        <f t="shared" si="0"/>
        <v>728</v>
      </c>
      <c r="T33" s="37">
        <f t="shared" si="0"/>
        <v>1369</v>
      </c>
      <c r="U33" s="37">
        <f t="shared" si="0"/>
        <v>13</v>
      </c>
      <c r="V33" s="37">
        <f t="shared" si="0"/>
        <v>2398</v>
      </c>
      <c r="W33" s="38">
        <f t="shared" si="1"/>
        <v>0.29318880111700285</v>
      </c>
    </row>
    <row r="34" spans="1:23" ht="15" thickBot="1" x14ac:dyDescent="0.4">
      <c r="A34" t="s">
        <v>319</v>
      </c>
      <c r="B34" t="s">
        <v>376</v>
      </c>
      <c r="C34" t="s">
        <v>406</v>
      </c>
      <c r="D34" s="7">
        <v>16</v>
      </c>
      <c r="E34" s="7">
        <v>30</v>
      </c>
      <c r="F34" s="7">
        <v>599</v>
      </c>
      <c r="G34" s="7">
        <v>830</v>
      </c>
      <c r="H34" s="7">
        <v>18</v>
      </c>
      <c r="I34" s="7">
        <v>1493</v>
      </c>
      <c r="J34" s="22" t="s">
        <v>404</v>
      </c>
      <c r="K34" s="7">
        <v>243</v>
      </c>
      <c r="L34" s="7">
        <v>513</v>
      </c>
      <c r="M34" s="7">
        <v>472</v>
      </c>
      <c r="N34" s="7">
        <v>610</v>
      </c>
      <c r="O34" s="7">
        <v>1838</v>
      </c>
      <c r="Q34" s="39" t="s">
        <v>405</v>
      </c>
      <c r="R34" s="37">
        <f t="shared" si="0"/>
        <v>243</v>
      </c>
      <c r="S34" s="37">
        <f t="shared" si="0"/>
        <v>513</v>
      </c>
      <c r="T34" s="37">
        <f t="shared" si="0"/>
        <v>472</v>
      </c>
      <c r="U34" s="37">
        <f t="shared" si="0"/>
        <v>610</v>
      </c>
      <c r="V34" s="37">
        <f t="shared" si="0"/>
        <v>1838</v>
      </c>
      <c r="W34" s="38">
        <f t="shared" si="1"/>
        <v>0.22472102437575114</v>
      </c>
    </row>
    <row r="35" spans="1:23" ht="15" thickBot="1" x14ac:dyDescent="0.4">
      <c r="A35" t="s">
        <v>319</v>
      </c>
      <c r="B35" t="s">
        <v>376</v>
      </c>
      <c r="C35" t="s">
        <v>409</v>
      </c>
      <c r="D35" s="7">
        <v>3</v>
      </c>
      <c r="E35" s="7">
        <v>8</v>
      </c>
      <c r="F35" s="7">
        <v>33</v>
      </c>
      <c r="G35" s="7">
        <v>23</v>
      </c>
      <c r="H35" s="7">
        <v>5</v>
      </c>
      <c r="I35" s="7">
        <v>72</v>
      </c>
      <c r="J35" s="22" t="s">
        <v>393</v>
      </c>
      <c r="K35" s="7"/>
      <c r="L35" s="7">
        <v>13</v>
      </c>
      <c r="M35" s="7">
        <v>774</v>
      </c>
      <c r="N35" s="7">
        <v>794</v>
      </c>
      <c r="O35" s="7">
        <v>1581</v>
      </c>
      <c r="Q35" s="36" t="s">
        <v>394</v>
      </c>
      <c r="R35" s="37">
        <f t="shared" si="0"/>
        <v>0</v>
      </c>
      <c r="S35" s="37">
        <f t="shared" si="0"/>
        <v>13</v>
      </c>
      <c r="T35" s="37">
        <f t="shared" si="0"/>
        <v>774</v>
      </c>
      <c r="U35" s="37">
        <f t="shared" si="0"/>
        <v>794</v>
      </c>
      <c r="V35" s="37">
        <f t="shared" si="0"/>
        <v>1581</v>
      </c>
      <c r="W35" s="38">
        <f t="shared" si="1"/>
        <v>0.19329920540699816</v>
      </c>
    </row>
    <row r="36" spans="1:23" ht="15" thickBot="1" x14ac:dyDescent="0.4">
      <c r="A36" t="s">
        <v>319</v>
      </c>
      <c r="B36" t="s">
        <v>376</v>
      </c>
      <c r="C36" t="s">
        <v>412</v>
      </c>
      <c r="D36" s="7"/>
      <c r="E36" s="7">
        <v>1</v>
      </c>
      <c r="F36" s="7">
        <v>36</v>
      </c>
      <c r="G36" s="7">
        <v>39</v>
      </c>
      <c r="H36" s="7">
        <v>2</v>
      </c>
      <c r="I36" s="7">
        <v>78</v>
      </c>
      <c r="J36" s="22" t="s">
        <v>410</v>
      </c>
      <c r="K36" s="7">
        <v>66</v>
      </c>
      <c r="L36" s="7">
        <v>279</v>
      </c>
      <c r="M36" s="7">
        <v>112</v>
      </c>
      <c r="N36" s="7">
        <v>683</v>
      </c>
      <c r="O36" s="7">
        <v>1140</v>
      </c>
      <c r="Q36" s="36" t="s">
        <v>411</v>
      </c>
      <c r="R36" s="37">
        <f t="shared" si="0"/>
        <v>66</v>
      </c>
      <c r="S36" s="37">
        <f t="shared" si="0"/>
        <v>279</v>
      </c>
      <c r="T36" s="37">
        <f t="shared" si="0"/>
        <v>112</v>
      </c>
      <c r="U36" s="37">
        <f t="shared" si="0"/>
        <v>683</v>
      </c>
      <c r="V36" s="37">
        <f t="shared" si="0"/>
        <v>1140</v>
      </c>
      <c r="W36" s="38">
        <f t="shared" si="1"/>
        <v>0.13938083122326242</v>
      </c>
    </row>
    <row r="37" spans="1:23" ht="15" thickBot="1" x14ac:dyDescent="0.4">
      <c r="A37" t="s">
        <v>319</v>
      </c>
      <c r="B37" t="s">
        <v>376</v>
      </c>
      <c r="C37" t="s">
        <v>415</v>
      </c>
      <c r="D37" s="7"/>
      <c r="E37" s="7">
        <v>5</v>
      </c>
      <c r="F37" s="7">
        <v>13</v>
      </c>
      <c r="G37" s="7">
        <v>19</v>
      </c>
      <c r="H37" s="7"/>
      <c r="I37" s="7">
        <v>37</v>
      </c>
      <c r="J37" s="22" t="s">
        <v>398</v>
      </c>
      <c r="K37" s="7">
        <v>8</v>
      </c>
      <c r="L37" s="7">
        <v>67</v>
      </c>
      <c r="M37" s="7">
        <v>421</v>
      </c>
      <c r="N37" s="7">
        <v>324</v>
      </c>
      <c r="O37" s="7">
        <v>820</v>
      </c>
      <c r="Q37" s="39" t="s">
        <v>399</v>
      </c>
      <c r="R37" s="37">
        <f t="shared" si="0"/>
        <v>8</v>
      </c>
      <c r="S37" s="37">
        <f t="shared" si="0"/>
        <v>67</v>
      </c>
      <c r="T37" s="37">
        <f t="shared" si="0"/>
        <v>421</v>
      </c>
      <c r="U37" s="37">
        <f t="shared" si="0"/>
        <v>324</v>
      </c>
      <c r="V37" s="37">
        <f t="shared" si="0"/>
        <v>820</v>
      </c>
      <c r="W37" s="38">
        <f t="shared" si="1"/>
        <v>0.10025638737111858</v>
      </c>
    </row>
    <row r="38" spans="1:23" ht="15" thickBot="1" x14ac:dyDescent="0.4">
      <c r="A38" t="s">
        <v>319</v>
      </c>
      <c r="B38" t="s">
        <v>376</v>
      </c>
      <c r="C38" t="s">
        <v>418</v>
      </c>
      <c r="D38" s="7"/>
      <c r="E38" s="7">
        <v>3</v>
      </c>
      <c r="F38" s="7">
        <v>11</v>
      </c>
      <c r="G38" s="7">
        <v>7</v>
      </c>
      <c r="H38" s="7">
        <v>2</v>
      </c>
      <c r="I38" s="7">
        <v>23</v>
      </c>
      <c r="J38" s="22" t="s">
        <v>413</v>
      </c>
      <c r="K38" s="7"/>
      <c r="L38" s="7">
        <v>14</v>
      </c>
      <c r="M38" s="7">
        <v>104</v>
      </c>
      <c r="N38" s="7">
        <v>64</v>
      </c>
      <c r="O38" s="7">
        <v>182</v>
      </c>
      <c r="Q38" s="39" t="s">
        <v>414</v>
      </c>
      <c r="R38" s="37">
        <f t="shared" si="0"/>
        <v>0</v>
      </c>
      <c r="S38" s="37">
        <f t="shared" si="0"/>
        <v>14</v>
      </c>
      <c r="T38" s="37">
        <f t="shared" si="0"/>
        <v>104</v>
      </c>
      <c r="U38" s="37">
        <f t="shared" si="0"/>
        <v>64</v>
      </c>
      <c r="V38" s="37">
        <f t="shared" si="0"/>
        <v>182</v>
      </c>
      <c r="W38" s="38">
        <f t="shared" si="1"/>
        <v>2.2252027440906805E-2</v>
      </c>
    </row>
    <row r="39" spans="1:23" ht="15" thickBot="1" x14ac:dyDescent="0.4">
      <c r="A39" t="s">
        <v>319</v>
      </c>
      <c r="B39" t="s">
        <v>376</v>
      </c>
      <c r="C39" t="s">
        <v>421</v>
      </c>
      <c r="D39" s="7"/>
      <c r="E39" s="7">
        <v>3</v>
      </c>
      <c r="F39" s="7">
        <v>21</v>
      </c>
      <c r="G39" s="7">
        <v>36</v>
      </c>
      <c r="H39" s="7">
        <v>5</v>
      </c>
      <c r="I39" s="7">
        <v>65</v>
      </c>
      <c r="J39" s="22" t="s">
        <v>422</v>
      </c>
      <c r="K39" s="7">
        <v>1</v>
      </c>
      <c r="L39" s="7">
        <v>2</v>
      </c>
      <c r="M39" s="7">
        <v>31</v>
      </c>
      <c r="N39" s="7">
        <v>142</v>
      </c>
      <c r="O39" s="7">
        <v>176</v>
      </c>
      <c r="Q39" s="39" t="s">
        <v>423</v>
      </c>
      <c r="R39" s="37">
        <f t="shared" si="0"/>
        <v>1</v>
      </c>
      <c r="S39" s="37">
        <f t="shared" si="0"/>
        <v>2</v>
      </c>
      <c r="T39" s="37">
        <f t="shared" si="0"/>
        <v>31</v>
      </c>
      <c r="U39" s="37">
        <f t="shared" si="0"/>
        <v>142</v>
      </c>
      <c r="V39" s="37">
        <f t="shared" si="0"/>
        <v>176</v>
      </c>
      <c r="W39" s="38">
        <f t="shared" si="1"/>
        <v>2.1518444118679113E-2</v>
      </c>
    </row>
    <row r="40" spans="1:23" ht="15" thickBot="1" x14ac:dyDescent="0.4">
      <c r="A40" t="s">
        <v>319</v>
      </c>
      <c r="B40" t="s">
        <v>376</v>
      </c>
      <c r="C40" t="s">
        <v>424</v>
      </c>
      <c r="D40" s="7"/>
      <c r="E40" s="7">
        <v>2</v>
      </c>
      <c r="F40" s="7">
        <v>8</v>
      </c>
      <c r="G40" s="7">
        <v>37</v>
      </c>
      <c r="H40" s="7"/>
      <c r="I40" s="7">
        <v>47</v>
      </c>
      <c r="J40" s="22" t="s">
        <v>419</v>
      </c>
      <c r="K40" s="7"/>
      <c r="L40" s="7">
        <v>3</v>
      </c>
      <c r="M40" s="7">
        <v>44</v>
      </c>
      <c r="N40" s="7">
        <v>127</v>
      </c>
      <c r="O40" s="7">
        <v>174</v>
      </c>
      <c r="Q40" s="36" t="s">
        <v>420</v>
      </c>
      <c r="R40" s="37">
        <f t="shared" si="0"/>
        <v>0</v>
      </c>
      <c r="S40" s="37">
        <f t="shared" si="0"/>
        <v>3</v>
      </c>
      <c r="T40" s="37">
        <f t="shared" si="0"/>
        <v>44</v>
      </c>
      <c r="U40" s="37">
        <f t="shared" si="0"/>
        <v>127</v>
      </c>
      <c r="V40" s="37">
        <f t="shared" si="0"/>
        <v>174</v>
      </c>
      <c r="W40" s="38">
        <f t="shared" si="1"/>
        <v>2.1273916344603211E-2</v>
      </c>
    </row>
    <row r="41" spans="1:23" ht="15" thickBot="1" x14ac:dyDescent="0.4">
      <c r="A41" t="s">
        <v>319</v>
      </c>
      <c r="B41" t="s">
        <v>376</v>
      </c>
      <c r="C41" t="s">
        <v>427</v>
      </c>
      <c r="D41" s="7">
        <v>1</v>
      </c>
      <c r="E41" s="7">
        <v>21</v>
      </c>
      <c r="F41" s="7">
        <v>39</v>
      </c>
      <c r="G41" s="7">
        <v>32</v>
      </c>
      <c r="H41" s="7">
        <v>2</v>
      </c>
      <c r="I41" s="7">
        <v>95</v>
      </c>
      <c r="J41" s="22" t="s">
        <v>416</v>
      </c>
      <c r="K41" s="7"/>
      <c r="L41" s="7">
        <v>2</v>
      </c>
      <c r="M41" s="7">
        <v>5</v>
      </c>
      <c r="N41" s="7">
        <v>20</v>
      </c>
      <c r="O41" s="7">
        <v>27</v>
      </c>
      <c r="Q41" s="36" t="s">
        <v>417</v>
      </c>
      <c r="R41" s="37">
        <f t="shared" si="0"/>
        <v>0</v>
      </c>
      <c r="S41" s="37">
        <f t="shared" si="0"/>
        <v>2</v>
      </c>
      <c r="T41" s="37">
        <f t="shared" si="0"/>
        <v>5</v>
      </c>
      <c r="U41" s="37">
        <f t="shared" si="0"/>
        <v>20</v>
      </c>
      <c r="V41" s="37">
        <f t="shared" si="0"/>
        <v>27</v>
      </c>
      <c r="W41" s="38">
        <f t="shared" si="1"/>
        <v>3.3011249500246361E-3</v>
      </c>
    </row>
    <row r="42" spans="1:23" ht="15" thickBot="1" x14ac:dyDescent="0.4">
      <c r="A42" t="s">
        <v>319</v>
      </c>
      <c r="B42" t="s">
        <v>376</v>
      </c>
      <c r="C42" t="s">
        <v>430</v>
      </c>
      <c r="D42" s="7"/>
      <c r="E42" s="7">
        <v>2</v>
      </c>
      <c r="F42" s="7">
        <v>717</v>
      </c>
      <c r="G42" s="7">
        <v>365</v>
      </c>
      <c r="H42" s="7">
        <v>72</v>
      </c>
      <c r="I42" s="7">
        <v>1156</v>
      </c>
      <c r="J42" s="22" t="s">
        <v>425</v>
      </c>
      <c r="K42" s="7"/>
      <c r="L42" s="7">
        <v>4</v>
      </c>
      <c r="M42" s="7">
        <v>16</v>
      </c>
      <c r="N42" s="7">
        <v>2</v>
      </c>
      <c r="O42" s="7">
        <v>22</v>
      </c>
      <c r="Q42" s="39" t="s">
        <v>426</v>
      </c>
      <c r="R42" s="37">
        <f t="shared" si="0"/>
        <v>0</v>
      </c>
      <c r="S42" s="37">
        <f t="shared" si="0"/>
        <v>4</v>
      </c>
      <c r="T42" s="37">
        <f t="shared" si="0"/>
        <v>16</v>
      </c>
      <c r="U42" s="37">
        <f t="shared" si="0"/>
        <v>2</v>
      </c>
      <c r="V42" s="37">
        <f t="shared" si="0"/>
        <v>22</v>
      </c>
      <c r="W42" s="38">
        <f t="shared" si="1"/>
        <v>2.6898055148348891E-3</v>
      </c>
    </row>
    <row r="43" spans="1:23" ht="15" thickBot="1" x14ac:dyDescent="0.4">
      <c r="A43" t="s">
        <v>319</v>
      </c>
      <c r="B43" t="s">
        <v>376</v>
      </c>
      <c r="C43" t="s">
        <v>432</v>
      </c>
      <c r="D43" s="7"/>
      <c r="E43" s="7"/>
      <c r="F43" s="7">
        <v>4</v>
      </c>
      <c r="G43" s="7">
        <v>7</v>
      </c>
      <c r="H43" s="7"/>
      <c r="I43" s="7">
        <v>11</v>
      </c>
      <c r="J43" s="22" t="s">
        <v>428</v>
      </c>
      <c r="K43" s="7"/>
      <c r="L43" s="7"/>
      <c r="M43" s="7">
        <v>2</v>
      </c>
      <c r="N43" s="7">
        <v>1</v>
      </c>
      <c r="O43" s="7">
        <v>3</v>
      </c>
      <c r="Q43" s="36" t="s">
        <v>429</v>
      </c>
      <c r="R43" s="37">
        <f t="shared" si="0"/>
        <v>0</v>
      </c>
      <c r="S43" s="37">
        <f t="shared" si="0"/>
        <v>0</v>
      </c>
      <c r="T43" s="37">
        <f t="shared" si="0"/>
        <v>2</v>
      </c>
      <c r="U43" s="37">
        <f t="shared" si="0"/>
        <v>1</v>
      </c>
      <c r="V43" s="37">
        <f t="shared" si="0"/>
        <v>3</v>
      </c>
      <c r="W43" s="38">
        <f t="shared" si="1"/>
        <v>3.6679166111384845E-4</v>
      </c>
    </row>
    <row r="44" spans="1:23" ht="15" thickBot="1" x14ac:dyDescent="0.4">
      <c r="A44" t="s">
        <v>319</v>
      </c>
      <c r="B44" t="s">
        <v>376</v>
      </c>
      <c r="C44" t="s">
        <v>433</v>
      </c>
      <c r="D44" s="7"/>
      <c r="E44" s="7"/>
      <c r="F44" s="7"/>
      <c r="G44" s="7">
        <v>1</v>
      </c>
      <c r="H44" s="7"/>
      <c r="I44" s="7">
        <v>1</v>
      </c>
      <c r="J44" s="22" t="s">
        <v>549</v>
      </c>
      <c r="K44" s="7">
        <v>2501</v>
      </c>
      <c r="L44" s="7">
        <v>15250</v>
      </c>
      <c r="M44" s="7">
        <v>15804</v>
      </c>
      <c r="N44" s="7">
        <v>3569</v>
      </c>
      <c r="O44" s="7">
        <v>37124</v>
      </c>
      <c r="Q44" s="39" t="s">
        <v>431</v>
      </c>
      <c r="R44" s="37">
        <f t="shared" si="0"/>
        <v>2501</v>
      </c>
      <c r="S44" s="37">
        <f t="shared" si="0"/>
        <v>15250</v>
      </c>
      <c r="T44" s="37">
        <f t="shared" si="0"/>
        <v>15804</v>
      </c>
      <c r="U44" s="37">
        <f t="shared" si="0"/>
        <v>3569</v>
      </c>
      <c r="V44" s="37">
        <f t="shared" si="0"/>
        <v>37124</v>
      </c>
      <c r="W44" s="38">
        <f t="shared" si="1"/>
        <v>4.5389245423968365</v>
      </c>
    </row>
    <row r="45" spans="1:23" ht="15" thickBot="1" x14ac:dyDescent="0.4">
      <c r="A45" t="s">
        <v>319</v>
      </c>
      <c r="B45" t="s">
        <v>376</v>
      </c>
      <c r="C45" t="s">
        <v>434</v>
      </c>
      <c r="D45" s="7"/>
      <c r="E45" s="7"/>
      <c r="F45" s="7">
        <v>3</v>
      </c>
      <c r="G45" s="7">
        <v>1</v>
      </c>
      <c r="H45" s="7"/>
      <c r="I45" s="7">
        <v>4</v>
      </c>
      <c r="J45" s="18"/>
      <c r="K45" s="19">
        <v>40103</v>
      </c>
      <c r="L45" s="19">
        <v>198203</v>
      </c>
      <c r="M45" s="19">
        <v>396816</v>
      </c>
      <c r="N45" s="19">
        <v>182781</v>
      </c>
      <c r="O45" s="19">
        <v>817903</v>
      </c>
      <c r="Q45" s="36" t="s">
        <v>308</v>
      </c>
      <c r="R45" s="37">
        <f t="shared" si="0"/>
        <v>40103</v>
      </c>
      <c r="S45" s="37">
        <f t="shared" si="0"/>
        <v>198203</v>
      </c>
      <c r="T45" s="37">
        <f t="shared" si="0"/>
        <v>396816</v>
      </c>
      <c r="U45" s="37">
        <f t="shared" si="0"/>
        <v>182781</v>
      </c>
      <c r="V45" s="37">
        <f t="shared" si="0"/>
        <v>817903</v>
      </c>
      <c r="W45" s="38">
        <f t="shared" si="1"/>
        <v>100</v>
      </c>
    </row>
    <row r="46" spans="1:23" ht="15" thickBot="1" x14ac:dyDescent="0.4">
      <c r="A46" t="s">
        <v>319</v>
      </c>
      <c r="B46" t="s">
        <v>376</v>
      </c>
      <c r="C46" t="s">
        <v>435</v>
      </c>
      <c r="D46" s="7">
        <v>2</v>
      </c>
      <c r="E46" s="7">
        <v>150</v>
      </c>
      <c r="F46" s="7">
        <v>1600</v>
      </c>
      <c r="G46" s="7">
        <v>1722</v>
      </c>
      <c r="H46" s="7">
        <v>162</v>
      </c>
      <c r="I46" s="7">
        <v>3636</v>
      </c>
      <c r="Q46" s="36"/>
      <c r="R46" s="40"/>
      <c r="S46" s="40"/>
      <c r="T46" s="40"/>
      <c r="U46" s="40"/>
      <c r="V46" s="40"/>
      <c r="W46" s="41"/>
    </row>
    <row r="47" spans="1:23" x14ac:dyDescent="0.35">
      <c r="A47" t="s">
        <v>319</v>
      </c>
      <c r="B47" t="s">
        <v>376</v>
      </c>
      <c r="C47" t="s">
        <v>436</v>
      </c>
      <c r="D47" s="7">
        <v>6</v>
      </c>
      <c r="E47" s="7">
        <v>12</v>
      </c>
      <c r="F47" s="7">
        <v>60</v>
      </c>
      <c r="G47" s="7">
        <v>61</v>
      </c>
      <c r="H47" s="7"/>
      <c r="I47" s="7">
        <v>139</v>
      </c>
    </row>
    <row r="48" spans="1:23" x14ac:dyDescent="0.35">
      <c r="A48" t="s">
        <v>319</v>
      </c>
      <c r="B48" t="s">
        <v>376</v>
      </c>
      <c r="C48" t="s">
        <v>437</v>
      </c>
      <c r="D48" s="7"/>
      <c r="E48" s="7"/>
      <c r="F48" s="7">
        <v>3</v>
      </c>
      <c r="G48" s="7">
        <v>3</v>
      </c>
      <c r="H48" s="7"/>
      <c r="I48" s="7">
        <v>6</v>
      </c>
    </row>
    <row r="49" spans="1:9" x14ac:dyDescent="0.35">
      <c r="A49" t="s">
        <v>319</v>
      </c>
      <c r="B49" t="s">
        <v>376</v>
      </c>
      <c r="C49" t="s">
        <v>438</v>
      </c>
      <c r="D49" s="7">
        <v>13</v>
      </c>
      <c r="E49" s="7">
        <v>8</v>
      </c>
      <c r="F49" s="7">
        <v>174</v>
      </c>
      <c r="G49" s="7">
        <v>307</v>
      </c>
      <c r="H49" s="7">
        <v>6</v>
      </c>
      <c r="I49" s="7">
        <v>508</v>
      </c>
    </row>
    <row r="50" spans="1:9" x14ac:dyDescent="0.35">
      <c r="A50" t="s">
        <v>319</v>
      </c>
      <c r="B50" t="s">
        <v>376</v>
      </c>
      <c r="C50" t="s">
        <v>439</v>
      </c>
      <c r="D50" s="7"/>
      <c r="E50" s="7"/>
      <c r="F50" s="7">
        <v>8</v>
      </c>
      <c r="G50" s="7">
        <v>3</v>
      </c>
      <c r="H50" s="7"/>
      <c r="I50" s="7">
        <v>11</v>
      </c>
    </row>
    <row r="51" spans="1:9" x14ac:dyDescent="0.35">
      <c r="A51" t="s">
        <v>319</v>
      </c>
      <c r="B51" t="s">
        <v>376</v>
      </c>
      <c r="C51" t="s">
        <v>440</v>
      </c>
      <c r="D51" s="7">
        <v>2</v>
      </c>
      <c r="E51" s="7">
        <v>61</v>
      </c>
      <c r="F51" s="7">
        <v>481</v>
      </c>
      <c r="G51" s="7">
        <v>434</v>
      </c>
      <c r="H51" s="7">
        <v>33</v>
      </c>
      <c r="I51" s="7">
        <v>1011</v>
      </c>
    </row>
    <row r="52" spans="1:9" x14ac:dyDescent="0.35">
      <c r="A52" t="s">
        <v>319</v>
      </c>
      <c r="B52" t="s">
        <v>376</v>
      </c>
      <c r="C52" t="s">
        <v>441</v>
      </c>
      <c r="D52" s="7"/>
      <c r="E52" s="7">
        <v>1</v>
      </c>
      <c r="F52" s="7">
        <v>7</v>
      </c>
      <c r="G52" s="7">
        <v>7</v>
      </c>
      <c r="H52" s="7"/>
      <c r="I52" s="7">
        <v>15</v>
      </c>
    </row>
    <row r="53" spans="1:9" x14ac:dyDescent="0.35">
      <c r="A53" t="s">
        <v>319</v>
      </c>
      <c r="B53" t="s">
        <v>376</v>
      </c>
      <c r="C53" t="s">
        <v>443</v>
      </c>
      <c r="D53" s="7"/>
      <c r="E53" s="7">
        <v>4</v>
      </c>
      <c r="F53" s="7">
        <v>5</v>
      </c>
      <c r="G53" s="7">
        <v>11</v>
      </c>
      <c r="H53" s="7">
        <v>1</v>
      </c>
      <c r="I53" s="7">
        <v>21</v>
      </c>
    </row>
    <row r="54" spans="1:9" x14ac:dyDescent="0.35">
      <c r="A54" t="s">
        <v>319</v>
      </c>
      <c r="B54" t="s">
        <v>376</v>
      </c>
      <c r="C54" t="s">
        <v>444</v>
      </c>
      <c r="D54" s="7"/>
      <c r="E54" s="7"/>
      <c r="F54" s="7">
        <v>2</v>
      </c>
      <c r="G54" s="7">
        <v>1</v>
      </c>
      <c r="H54" s="7"/>
      <c r="I54" s="7">
        <v>3</v>
      </c>
    </row>
    <row r="55" spans="1:9" x14ac:dyDescent="0.35">
      <c r="A55" t="s">
        <v>319</v>
      </c>
      <c r="B55" t="s">
        <v>376</v>
      </c>
      <c r="C55" t="s">
        <v>445</v>
      </c>
      <c r="D55" s="7"/>
      <c r="E55" s="7">
        <v>2</v>
      </c>
      <c r="F55" s="7">
        <v>3</v>
      </c>
      <c r="G55" s="7"/>
      <c r="H55" s="7"/>
      <c r="I55" s="7">
        <v>5</v>
      </c>
    </row>
    <row r="56" spans="1:9" x14ac:dyDescent="0.35">
      <c r="A56" t="s">
        <v>319</v>
      </c>
      <c r="B56" t="s">
        <v>376</v>
      </c>
      <c r="C56" t="s">
        <v>446</v>
      </c>
      <c r="D56" s="7">
        <v>6</v>
      </c>
      <c r="E56" s="7">
        <v>26</v>
      </c>
      <c r="F56" s="7">
        <v>114</v>
      </c>
      <c r="G56" s="7">
        <v>170</v>
      </c>
      <c r="H56" s="7">
        <v>1</v>
      </c>
      <c r="I56" s="7">
        <v>317</v>
      </c>
    </row>
    <row r="57" spans="1:9" x14ac:dyDescent="0.35">
      <c r="A57" t="s">
        <v>319</v>
      </c>
      <c r="B57" t="s">
        <v>376</v>
      </c>
      <c r="C57" t="s">
        <v>447</v>
      </c>
      <c r="D57" s="7">
        <v>2</v>
      </c>
      <c r="E57" s="7"/>
      <c r="F57" s="7">
        <v>12</v>
      </c>
      <c r="G57" s="7">
        <v>11</v>
      </c>
      <c r="H57" s="7"/>
      <c r="I57" s="7">
        <v>25</v>
      </c>
    </row>
    <row r="58" spans="1:9" x14ac:dyDescent="0.35">
      <c r="A58" t="s">
        <v>319</v>
      </c>
      <c r="B58" t="s">
        <v>376</v>
      </c>
      <c r="C58" t="s">
        <v>448</v>
      </c>
      <c r="D58" s="7">
        <v>2</v>
      </c>
      <c r="E58" s="7">
        <v>51</v>
      </c>
      <c r="F58" s="7">
        <v>6</v>
      </c>
      <c r="G58" s="7">
        <v>18</v>
      </c>
      <c r="H58" s="7">
        <v>2</v>
      </c>
      <c r="I58" s="7">
        <v>79</v>
      </c>
    </row>
    <row r="59" spans="1:9" x14ac:dyDescent="0.35">
      <c r="A59" t="s">
        <v>319</v>
      </c>
      <c r="B59" t="s">
        <v>376</v>
      </c>
      <c r="C59" t="s">
        <v>449</v>
      </c>
      <c r="D59" s="7"/>
      <c r="E59" s="7">
        <v>5</v>
      </c>
      <c r="F59" s="7">
        <v>28</v>
      </c>
      <c r="G59" s="7">
        <v>67</v>
      </c>
      <c r="H59" s="7">
        <v>1</v>
      </c>
      <c r="I59" s="7">
        <v>101</v>
      </c>
    </row>
    <row r="60" spans="1:9" x14ac:dyDescent="0.35">
      <c r="A60" t="s">
        <v>319</v>
      </c>
      <c r="B60" t="s">
        <v>376</v>
      </c>
      <c r="C60" t="s">
        <v>450</v>
      </c>
      <c r="D60" s="7"/>
      <c r="E60" s="7">
        <v>2</v>
      </c>
      <c r="F60" s="7"/>
      <c r="G60" s="7">
        <v>1</v>
      </c>
      <c r="H60" s="7"/>
      <c r="I60" s="7">
        <v>3</v>
      </c>
    </row>
    <row r="61" spans="1:9" x14ac:dyDescent="0.35">
      <c r="A61" t="s">
        <v>319</v>
      </c>
      <c r="B61" t="s">
        <v>376</v>
      </c>
      <c r="C61" t="s">
        <v>451</v>
      </c>
      <c r="D61" s="7"/>
      <c r="E61" s="7">
        <v>9</v>
      </c>
      <c r="F61" s="7">
        <v>276</v>
      </c>
      <c r="G61" s="7">
        <v>503</v>
      </c>
      <c r="H61" s="7">
        <v>46</v>
      </c>
      <c r="I61" s="7">
        <v>834</v>
      </c>
    </row>
    <row r="62" spans="1:9" x14ac:dyDescent="0.35">
      <c r="A62" t="s">
        <v>319</v>
      </c>
      <c r="B62" t="s">
        <v>376</v>
      </c>
      <c r="C62" t="s">
        <v>452</v>
      </c>
      <c r="D62" s="7"/>
      <c r="E62" s="7">
        <v>9</v>
      </c>
      <c r="F62" s="7">
        <v>51</v>
      </c>
      <c r="G62" s="7">
        <v>36</v>
      </c>
      <c r="H62" s="7">
        <v>4</v>
      </c>
      <c r="I62" s="7">
        <v>100</v>
      </c>
    </row>
    <row r="63" spans="1:9" x14ac:dyDescent="0.35">
      <c r="A63" t="s">
        <v>319</v>
      </c>
      <c r="B63" t="s">
        <v>376</v>
      </c>
      <c r="C63" t="s">
        <v>453</v>
      </c>
      <c r="D63" s="7"/>
      <c r="E63" s="7">
        <v>7</v>
      </c>
      <c r="F63" s="7">
        <v>91</v>
      </c>
      <c r="G63" s="7">
        <v>143</v>
      </c>
      <c r="H63" s="7">
        <v>14</v>
      </c>
      <c r="I63" s="7">
        <v>255</v>
      </c>
    </row>
    <row r="64" spans="1:9" x14ac:dyDescent="0.35">
      <c r="A64" t="s">
        <v>319</v>
      </c>
      <c r="B64" t="s">
        <v>376</v>
      </c>
      <c r="C64" t="s">
        <v>454</v>
      </c>
      <c r="D64" s="7">
        <v>6</v>
      </c>
      <c r="E64" s="7">
        <v>6</v>
      </c>
      <c r="F64" s="7">
        <v>25</v>
      </c>
      <c r="G64" s="7">
        <v>11</v>
      </c>
      <c r="H64" s="7">
        <v>2</v>
      </c>
      <c r="I64" s="7">
        <v>50</v>
      </c>
    </row>
    <row r="65" spans="1:9" x14ac:dyDescent="0.35">
      <c r="A65" t="s">
        <v>319</v>
      </c>
      <c r="B65" t="s">
        <v>376</v>
      </c>
      <c r="C65" t="s">
        <v>455</v>
      </c>
      <c r="D65" s="7">
        <v>2</v>
      </c>
      <c r="E65" s="7">
        <v>55</v>
      </c>
      <c r="F65" s="7">
        <v>49</v>
      </c>
      <c r="G65" s="7">
        <v>153</v>
      </c>
      <c r="H65" s="7">
        <v>1</v>
      </c>
      <c r="I65" s="7">
        <v>260</v>
      </c>
    </row>
    <row r="66" spans="1:9" x14ac:dyDescent="0.35">
      <c r="A66" t="s">
        <v>319</v>
      </c>
      <c r="B66" t="s">
        <v>376</v>
      </c>
      <c r="C66" t="s">
        <v>456</v>
      </c>
      <c r="D66" s="7">
        <v>23</v>
      </c>
      <c r="E66" s="7">
        <v>261</v>
      </c>
      <c r="F66" s="7">
        <v>551</v>
      </c>
      <c r="G66" s="7">
        <v>454</v>
      </c>
      <c r="H66" s="7">
        <v>9</v>
      </c>
      <c r="I66" s="7">
        <v>1298</v>
      </c>
    </row>
    <row r="67" spans="1:9" x14ac:dyDescent="0.35">
      <c r="A67" t="s">
        <v>319</v>
      </c>
      <c r="B67" t="s">
        <v>376</v>
      </c>
      <c r="C67" t="s">
        <v>457</v>
      </c>
      <c r="D67" s="7"/>
      <c r="E67" s="7">
        <v>7</v>
      </c>
      <c r="F67" s="7">
        <v>23</v>
      </c>
      <c r="G67" s="7">
        <v>94</v>
      </c>
      <c r="H67" s="7">
        <v>8</v>
      </c>
      <c r="I67" s="7">
        <v>132</v>
      </c>
    </row>
    <row r="68" spans="1:9" x14ac:dyDescent="0.35">
      <c r="A68" t="s">
        <v>319</v>
      </c>
      <c r="B68" t="s">
        <v>376</v>
      </c>
      <c r="C68" t="s">
        <v>458</v>
      </c>
      <c r="D68" s="7">
        <v>5</v>
      </c>
      <c r="E68" s="7">
        <v>2</v>
      </c>
      <c r="F68" s="7">
        <v>2</v>
      </c>
      <c r="G68" s="7">
        <v>3</v>
      </c>
      <c r="H68" s="7"/>
      <c r="I68" s="7">
        <v>12</v>
      </c>
    </row>
    <row r="69" spans="1:9" x14ac:dyDescent="0.35">
      <c r="A69" t="s">
        <v>319</v>
      </c>
      <c r="B69" t="s">
        <v>376</v>
      </c>
      <c r="C69" t="s">
        <v>459</v>
      </c>
      <c r="D69" s="7"/>
      <c r="E69" s="7"/>
      <c r="F69" s="7">
        <v>22</v>
      </c>
      <c r="G69" s="7">
        <v>22</v>
      </c>
      <c r="H69" s="7"/>
      <c r="I69" s="7">
        <v>44</v>
      </c>
    </row>
    <row r="70" spans="1:9" x14ac:dyDescent="0.35">
      <c r="A70" t="s">
        <v>319</v>
      </c>
      <c r="B70" t="s">
        <v>376</v>
      </c>
      <c r="C70" t="s">
        <v>460</v>
      </c>
      <c r="D70" s="7"/>
      <c r="E70" s="7">
        <v>1</v>
      </c>
      <c r="F70" s="7">
        <v>26</v>
      </c>
      <c r="G70" s="7">
        <v>30</v>
      </c>
      <c r="H70" s="7"/>
      <c r="I70" s="7">
        <v>57</v>
      </c>
    </row>
    <row r="71" spans="1:9" x14ac:dyDescent="0.35">
      <c r="A71" t="s">
        <v>319</v>
      </c>
      <c r="B71" t="s">
        <v>376</v>
      </c>
      <c r="C71" t="s">
        <v>461</v>
      </c>
      <c r="D71" s="7">
        <v>25</v>
      </c>
      <c r="E71" s="7">
        <v>47</v>
      </c>
      <c r="F71" s="7">
        <v>349</v>
      </c>
      <c r="G71" s="7">
        <v>622</v>
      </c>
      <c r="H71" s="7">
        <v>113</v>
      </c>
      <c r="I71" s="7">
        <v>1156</v>
      </c>
    </row>
    <row r="72" spans="1:9" x14ac:dyDescent="0.35">
      <c r="A72" t="s">
        <v>319</v>
      </c>
      <c r="B72" t="s">
        <v>376</v>
      </c>
      <c r="C72" t="s">
        <v>462</v>
      </c>
      <c r="D72" s="7">
        <v>1</v>
      </c>
      <c r="E72" s="7">
        <v>1</v>
      </c>
      <c r="F72" s="7">
        <v>16</v>
      </c>
      <c r="G72" s="7">
        <v>17</v>
      </c>
      <c r="H72" s="7">
        <v>1</v>
      </c>
      <c r="I72" s="7">
        <v>36</v>
      </c>
    </row>
    <row r="73" spans="1:9" x14ac:dyDescent="0.35">
      <c r="A73" t="s">
        <v>319</v>
      </c>
      <c r="B73" t="s">
        <v>376</v>
      </c>
      <c r="C73" t="s">
        <v>463</v>
      </c>
      <c r="D73" s="7">
        <v>5</v>
      </c>
      <c r="E73" s="7">
        <v>9</v>
      </c>
      <c r="F73" s="7">
        <v>46</v>
      </c>
      <c r="G73" s="7">
        <v>160</v>
      </c>
      <c r="H73" s="7">
        <v>4</v>
      </c>
      <c r="I73" s="7">
        <v>224</v>
      </c>
    </row>
    <row r="74" spans="1:9" x14ac:dyDescent="0.35">
      <c r="A74" t="s">
        <v>319</v>
      </c>
      <c r="B74" t="s">
        <v>376</v>
      </c>
      <c r="C74" t="s">
        <v>464</v>
      </c>
      <c r="D74" s="7"/>
      <c r="E74" s="7">
        <v>13</v>
      </c>
      <c r="F74" s="7">
        <v>7</v>
      </c>
      <c r="G74" s="7">
        <v>4</v>
      </c>
      <c r="H74" s="7"/>
      <c r="I74" s="7">
        <v>24</v>
      </c>
    </row>
    <row r="75" spans="1:9" x14ac:dyDescent="0.35">
      <c r="A75" t="s">
        <v>319</v>
      </c>
      <c r="B75" t="s">
        <v>367</v>
      </c>
      <c r="D75" s="7">
        <v>99</v>
      </c>
      <c r="E75" s="7">
        <v>808</v>
      </c>
      <c r="F75" s="7">
        <v>6421</v>
      </c>
      <c r="G75" s="7">
        <v>5462</v>
      </c>
      <c r="H75" s="7">
        <v>316</v>
      </c>
      <c r="I75" s="7">
        <v>13106</v>
      </c>
    </row>
    <row r="76" spans="1:9" x14ac:dyDescent="0.35">
      <c r="A76" t="s">
        <v>319</v>
      </c>
      <c r="B76" t="s">
        <v>398</v>
      </c>
      <c r="D76" s="7">
        <v>8</v>
      </c>
      <c r="E76" s="7">
        <v>67</v>
      </c>
      <c r="F76" s="7">
        <v>421</v>
      </c>
      <c r="G76" s="7">
        <v>537</v>
      </c>
      <c r="H76" s="7">
        <v>16</v>
      </c>
      <c r="I76" s="7">
        <v>1049</v>
      </c>
    </row>
    <row r="77" spans="1:9" x14ac:dyDescent="0.35">
      <c r="A77" t="s">
        <v>319</v>
      </c>
      <c r="B77" t="s">
        <v>419</v>
      </c>
      <c r="D77" s="7"/>
      <c r="E77" s="7">
        <v>3</v>
      </c>
      <c r="F77" s="7">
        <v>51</v>
      </c>
      <c r="G77" s="7">
        <v>280</v>
      </c>
      <c r="H77" s="7">
        <v>30</v>
      </c>
      <c r="I77" s="7">
        <v>364</v>
      </c>
    </row>
    <row r="78" spans="1:9" x14ac:dyDescent="0.35">
      <c r="A78" t="s">
        <v>319</v>
      </c>
      <c r="B78" t="s">
        <v>382</v>
      </c>
      <c r="D78" s="7">
        <v>4</v>
      </c>
      <c r="E78" s="7">
        <v>150</v>
      </c>
      <c r="F78" s="7">
        <v>2306</v>
      </c>
      <c r="G78" s="7">
        <v>4007</v>
      </c>
      <c r="H78" s="7">
        <v>345</v>
      </c>
      <c r="I78" s="7">
        <v>6812</v>
      </c>
    </row>
    <row r="79" spans="1:9" x14ac:dyDescent="0.35">
      <c r="A79" t="s">
        <v>319</v>
      </c>
      <c r="B79" t="s">
        <v>342</v>
      </c>
      <c r="D79" s="7">
        <v>3272</v>
      </c>
      <c r="E79" s="7">
        <v>14459</v>
      </c>
      <c r="F79" s="7">
        <v>17047</v>
      </c>
      <c r="G79" s="7">
        <v>7191</v>
      </c>
      <c r="H79" s="7">
        <v>377</v>
      </c>
      <c r="I79" s="7">
        <v>42346</v>
      </c>
    </row>
    <row r="80" spans="1:9" x14ac:dyDescent="0.35">
      <c r="A80" t="s">
        <v>319</v>
      </c>
      <c r="B80" t="s">
        <v>385</v>
      </c>
      <c r="D80" s="7">
        <v>119</v>
      </c>
      <c r="E80" s="7">
        <v>1428</v>
      </c>
      <c r="F80" s="7">
        <v>5058</v>
      </c>
      <c r="G80" s="7">
        <v>3496</v>
      </c>
      <c r="H80" s="7">
        <v>341</v>
      </c>
      <c r="I80" s="7">
        <v>10442</v>
      </c>
    </row>
    <row r="81" spans="1:9" x14ac:dyDescent="0.35">
      <c r="A81" t="s">
        <v>319</v>
      </c>
      <c r="B81" t="s">
        <v>333</v>
      </c>
      <c r="D81" s="7">
        <v>1942</v>
      </c>
      <c r="E81" s="7">
        <v>4544</v>
      </c>
      <c r="F81" s="7">
        <v>10023</v>
      </c>
      <c r="G81" s="7">
        <v>10872</v>
      </c>
      <c r="H81" s="7">
        <v>595</v>
      </c>
      <c r="I81" s="7">
        <v>27976</v>
      </c>
    </row>
    <row r="82" spans="1:9" x14ac:dyDescent="0.35">
      <c r="A82" t="s">
        <v>319</v>
      </c>
      <c r="B82" t="s">
        <v>416</v>
      </c>
      <c r="D82" s="7"/>
      <c r="E82" s="7">
        <v>2</v>
      </c>
      <c r="F82" s="7">
        <v>5</v>
      </c>
      <c r="G82" s="7">
        <v>36</v>
      </c>
      <c r="H82" s="7">
        <v>7</v>
      </c>
      <c r="I82" s="7">
        <v>50</v>
      </c>
    </row>
    <row r="83" spans="1:9" x14ac:dyDescent="0.35">
      <c r="A83" t="s">
        <v>319</v>
      </c>
      <c r="B83" t="s">
        <v>401</v>
      </c>
      <c r="D83" s="7">
        <v>79</v>
      </c>
      <c r="E83" s="7">
        <v>556</v>
      </c>
      <c r="F83" s="7">
        <v>1753</v>
      </c>
      <c r="G83" s="7">
        <v>1657</v>
      </c>
      <c r="H83" s="7">
        <v>149</v>
      </c>
      <c r="I83" s="7">
        <v>4194</v>
      </c>
    </row>
    <row r="84" spans="1:9" x14ac:dyDescent="0.35">
      <c r="A84" t="s">
        <v>319</v>
      </c>
      <c r="B84" t="s">
        <v>370</v>
      </c>
      <c r="C84" t="s">
        <v>379</v>
      </c>
      <c r="D84" s="7">
        <v>3835</v>
      </c>
      <c r="E84" s="7">
        <v>18651</v>
      </c>
      <c r="F84" s="7">
        <v>26143</v>
      </c>
      <c r="G84" s="7">
        <v>6796</v>
      </c>
      <c r="H84" s="7">
        <v>452</v>
      </c>
      <c r="I84" s="7">
        <v>55877</v>
      </c>
    </row>
    <row r="85" spans="1:9" x14ac:dyDescent="0.35">
      <c r="A85" t="s">
        <v>319</v>
      </c>
      <c r="B85" t="s">
        <v>370</v>
      </c>
      <c r="C85" t="s">
        <v>465</v>
      </c>
      <c r="D85" s="7">
        <v>450</v>
      </c>
      <c r="E85" s="7">
        <v>1457</v>
      </c>
      <c r="F85" s="7">
        <v>1193</v>
      </c>
      <c r="G85" s="7">
        <v>969</v>
      </c>
      <c r="H85" s="7">
        <v>70</v>
      </c>
      <c r="I85" s="7">
        <v>4139</v>
      </c>
    </row>
    <row r="86" spans="1:9" x14ac:dyDescent="0.35">
      <c r="A86" t="s">
        <v>319</v>
      </c>
      <c r="B86" t="s">
        <v>370</v>
      </c>
      <c r="C86" t="s">
        <v>466</v>
      </c>
      <c r="D86" s="7">
        <v>103</v>
      </c>
      <c r="E86" s="7">
        <v>678</v>
      </c>
      <c r="F86" s="7">
        <v>1746</v>
      </c>
      <c r="G86" s="7">
        <v>201</v>
      </c>
      <c r="H86" s="7">
        <v>21</v>
      </c>
      <c r="I86" s="7">
        <v>2749</v>
      </c>
    </row>
    <row r="87" spans="1:9" x14ac:dyDescent="0.35">
      <c r="A87" t="s">
        <v>319</v>
      </c>
      <c r="B87" t="s">
        <v>370</v>
      </c>
      <c r="C87" t="s">
        <v>467</v>
      </c>
      <c r="D87" s="7"/>
      <c r="E87" s="7">
        <v>120</v>
      </c>
      <c r="F87" s="7">
        <v>384</v>
      </c>
      <c r="G87" s="7">
        <v>24</v>
      </c>
      <c r="H87" s="7"/>
      <c r="I87" s="7">
        <v>528</v>
      </c>
    </row>
    <row r="88" spans="1:9" x14ac:dyDescent="0.35">
      <c r="A88" t="s">
        <v>319</v>
      </c>
      <c r="B88" t="s">
        <v>370</v>
      </c>
      <c r="C88" t="s">
        <v>468</v>
      </c>
      <c r="D88" s="7">
        <v>7</v>
      </c>
      <c r="E88" s="7">
        <v>253</v>
      </c>
      <c r="F88" s="7">
        <v>380</v>
      </c>
      <c r="G88" s="7">
        <v>287</v>
      </c>
      <c r="H88" s="7">
        <v>18</v>
      </c>
      <c r="I88" s="7">
        <v>945</v>
      </c>
    </row>
    <row r="89" spans="1:9" x14ac:dyDescent="0.35">
      <c r="A89" t="s">
        <v>319</v>
      </c>
      <c r="B89" t="s">
        <v>370</v>
      </c>
      <c r="C89" t="s">
        <v>469</v>
      </c>
      <c r="D89" s="7">
        <v>58</v>
      </c>
      <c r="E89" s="7">
        <v>141</v>
      </c>
      <c r="F89" s="7">
        <v>251</v>
      </c>
      <c r="G89" s="7">
        <v>340</v>
      </c>
      <c r="H89" s="7">
        <v>6</v>
      </c>
      <c r="I89" s="7">
        <v>796</v>
      </c>
    </row>
    <row r="90" spans="1:9" x14ac:dyDescent="0.35">
      <c r="A90" t="s">
        <v>319</v>
      </c>
      <c r="B90" t="s">
        <v>370</v>
      </c>
      <c r="C90" t="s">
        <v>470</v>
      </c>
      <c r="D90" s="7">
        <v>322</v>
      </c>
      <c r="E90" s="7">
        <v>2254</v>
      </c>
      <c r="F90" s="7">
        <v>3108</v>
      </c>
      <c r="G90" s="7">
        <v>3071</v>
      </c>
      <c r="H90" s="7">
        <v>56</v>
      </c>
      <c r="I90" s="7">
        <v>8811</v>
      </c>
    </row>
    <row r="91" spans="1:9" x14ac:dyDescent="0.35">
      <c r="A91" t="s">
        <v>319</v>
      </c>
      <c r="B91" t="s">
        <v>370</v>
      </c>
      <c r="C91" t="s">
        <v>471</v>
      </c>
      <c r="D91" s="7">
        <v>23</v>
      </c>
      <c r="E91" s="7">
        <v>104</v>
      </c>
      <c r="F91" s="7">
        <v>256</v>
      </c>
      <c r="G91" s="7">
        <v>125</v>
      </c>
      <c r="H91" s="7">
        <v>20</v>
      </c>
      <c r="I91" s="7">
        <v>528</v>
      </c>
    </row>
    <row r="92" spans="1:9" x14ac:dyDescent="0.35">
      <c r="A92" t="s">
        <v>319</v>
      </c>
      <c r="B92" t="s">
        <v>370</v>
      </c>
      <c r="C92" t="s">
        <v>472</v>
      </c>
      <c r="D92" s="7"/>
      <c r="E92" s="7">
        <v>227</v>
      </c>
      <c r="F92" s="7">
        <v>18</v>
      </c>
      <c r="G92" s="7">
        <v>3</v>
      </c>
      <c r="H92" s="7">
        <v>1</v>
      </c>
      <c r="I92" s="7">
        <v>249</v>
      </c>
    </row>
    <row r="93" spans="1:9" x14ac:dyDescent="0.35">
      <c r="A93" t="s">
        <v>319</v>
      </c>
      <c r="B93" t="s">
        <v>370</v>
      </c>
      <c r="C93" t="s">
        <v>473</v>
      </c>
      <c r="D93" s="7">
        <v>726</v>
      </c>
      <c r="E93" s="7">
        <v>13089</v>
      </c>
      <c r="F93" s="7">
        <v>24511</v>
      </c>
      <c r="G93" s="7">
        <v>4494</v>
      </c>
      <c r="H93" s="7">
        <v>2</v>
      </c>
      <c r="I93" s="7">
        <v>42822</v>
      </c>
    </row>
    <row r="94" spans="1:9" x14ac:dyDescent="0.35">
      <c r="A94" t="s">
        <v>319</v>
      </c>
      <c r="B94" t="s">
        <v>370</v>
      </c>
      <c r="C94" t="s">
        <v>474</v>
      </c>
      <c r="D94" s="7">
        <v>7</v>
      </c>
      <c r="E94" s="7">
        <v>93</v>
      </c>
      <c r="F94" s="7">
        <v>211</v>
      </c>
      <c r="G94" s="7">
        <v>229</v>
      </c>
      <c r="H94" s="7"/>
      <c r="I94" s="7">
        <v>540</v>
      </c>
    </row>
    <row r="95" spans="1:9" x14ac:dyDescent="0.35">
      <c r="A95" t="s">
        <v>319</v>
      </c>
      <c r="B95" t="s">
        <v>370</v>
      </c>
      <c r="C95" t="s">
        <v>475</v>
      </c>
      <c r="D95" s="7">
        <v>575</v>
      </c>
      <c r="E95" s="7">
        <v>2256</v>
      </c>
      <c r="F95" s="7">
        <v>3278</v>
      </c>
      <c r="G95" s="7">
        <v>1687</v>
      </c>
      <c r="H95" s="7">
        <v>131</v>
      </c>
      <c r="I95" s="7">
        <v>7927</v>
      </c>
    </row>
    <row r="96" spans="1:9" x14ac:dyDescent="0.35">
      <c r="A96" t="s">
        <v>319</v>
      </c>
      <c r="B96" t="s">
        <v>370</v>
      </c>
      <c r="C96" t="s">
        <v>476</v>
      </c>
      <c r="D96" s="7">
        <v>371</v>
      </c>
      <c r="E96" s="7">
        <v>1362</v>
      </c>
      <c r="F96" s="7">
        <v>990</v>
      </c>
      <c r="G96" s="7">
        <v>302</v>
      </c>
      <c r="H96" s="7"/>
      <c r="I96" s="7">
        <v>3025</v>
      </c>
    </row>
    <row r="97" spans="1:9" x14ac:dyDescent="0.35">
      <c r="A97" t="s">
        <v>319</v>
      </c>
      <c r="B97" t="s">
        <v>370</v>
      </c>
      <c r="C97" t="s">
        <v>477</v>
      </c>
      <c r="D97" s="7">
        <v>70</v>
      </c>
      <c r="E97" s="7">
        <v>97</v>
      </c>
      <c r="F97" s="7">
        <v>138</v>
      </c>
      <c r="G97" s="7">
        <v>92</v>
      </c>
      <c r="H97" s="7">
        <v>18</v>
      </c>
      <c r="I97" s="7">
        <v>415</v>
      </c>
    </row>
    <row r="98" spans="1:9" x14ac:dyDescent="0.35">
      <c r="A98" t="s">
        <v>319</v>
      </c>
      <c r="B98" t="s">
        <v>370</v>
      </c>
      <c r="C98" t="s">
        <v>478</v>
      </c>
      <c r="D98" s="7">
        <v>49</v>
      </c>
      <c r="E98" s="7">
        <v>504</v>
      </c>
      <c r="F98" s="7">
        <v>417</v>
      </c>
      <c r="G98" s="7">
        <v>201</v>
      </c>
      <c r="H98" s="7">
        <v>22</v>
      </c>
      <c r="I98" s="7">
        <v>1193</v>
      </c>
    </row>
    <row r="99" spans="1:9" x14ac:dyDescent="0.35">
      <c r="A99" t="s">
        <v>319</v>
      </c>
      <c r="B99" t="s">
        <v>361</v>
      </c>
      <c r="C99" t="s">
        <v>347</v>
      </c>
      <c r="D99" s="7">
        <v>1578</v>
      </c>
      <c r="E99" s="7">
        <v>6717</v>
      </c>
      <c r="F99" s="7">
        <v>9747</v>
      </c>
      <c r="G99" s="7">
        <v>10514</v>
      </c>
      <c r="H99" s="7">
        <v>363</v>
      </c>
      <c r="I99" s="7">
        <v>28919</v>
      </c>
    </row>
    <row r="100" spans="1:9" x14ac:dyDescent="0.35">
      <c r="A100" t="s">
        <v>319</v>
      </c>
      <c r="B100" t="s">
        <v>361</v>
      </c>
      <c r="C100" t="s">
        <v>479</v>
      </c>
      <c r="D100" s="7"/>
      <c r="E100" s="7">
        <v>43</v>
      </c>
      <c r="F100" s="7">
        <v>27</v>
      </c>
      <c r="G100" s="7">
        <v>56</v>
      </c>
      <c r="H100" s="7"/>
      <c r="I100" s="7">
        <v>126</v>
      </c>
    </row>
    <row r="101" spans="1:9" x14ac:dyDescent="0.35">
      <c r="A101" t="s">
        <v>319</v>
      </c>
      <c r="B101" t="s">
        <v>361</v>
      </c>
      <c r="C101" t="s">
        <v>480</v>
      </c>
      <c r="D101" s="7"/>
      <c r="E101" s="7">
        <v>449</v>
      </c>
      <c r="F101" s="7">
        <v>398</v>
      </c>
      <c r="G101" s="7">
        <v>370</v>
      </c>
      <c r="H101" s="7">
        <v>11</v>
      </c>
      <c r="I101" s="7">
        <v>1228</v>
      </c>
    </row>
    <row r="102" spans="1:9" x14ac:dyDescent="0.35">
      <c r="A102" t="s">
        <v>319</v>
      </c>
      <c r="B102" t="s">
        <v>361</v>
      </c>
      <c r="C102" t="s">
        <v>481</v>
      </c>
      <c r="D102" s="7"/>
      <c r="E102" s="7">
        <v>738</v>
      </c>
      <c r="F102" s="7">
        <v>851</v>
      </c>
      <c r="G102" s="7">
        <v>288</v>
      </c>
      <c r="H102" s="7"/>
      <c r="I102" s="7">
        <v>1877</v>
      </c>
    </row>
    <row r="103" spans="1:9" x14ac:dyDescent="0.35">
      <c r="A103" t="s">
        <v>319</v>
      </c>
      <c r="B103" t="s">
        <v>361</v>
      </c>
      <c r="C103" t="s">
        <v>482</v>
      </c>
      <c r="D103" s="7"/>
      <c r="E103" s="7">
        <v>41</v>
      </c>
      <c r="F103" s="7">
        <v>7</v>
      </c>
      <c r="G103" s="7">
        <v>9</v>
      </c>
      <c r="H103" s="7"/>
      <c r="I103" s="7">
        <v>57</v>
      </c>
    </row>
    <row r="104" spans="1:9" x14ac:dyDescent="0.35">
      <c r="A104" t="s">
        <v>319</v>
      </c>
      <c r="B104" t="s">
        <v>361</v>
      </c>
      <c r="C104" t="s">
        <v>483</v>
      </c>
      <c r="D104" s="7"/>
      <c r="E104" s="7">
        <v>17</v>
      </c>
      <c r="F104" s="7">
        <v>33</v>
      </c>
      <c r="G104" s="7">
        <v>14</v>
      </c>
      <c r="H104" s="7"/>
      <c r="I104" s="7">
        <v>64</v>
      </c>
    </row>
    <row r="105" spans="1:9" x14ac:dyDescent="0.35">
      <c r="A105" t="s">
        <v>319</v>
      </c>
      <c r="B105" t="s">
        <v>361</v>
      </c>
      <c r="C105" t="s">
        <v>484</v>
      </c>
      <c r="D105" s="7">
        <v>709</v>
      </c>
      <c r="E105" s="7">
        <v>3270</v>
      </c>
      <c r="F105" s="7">
        <v>4688</v>
      </c>
      <c r="G105" s="7">
        <v>2769</v>
      </c>
      <c r="H105" s="7">
        <v>179</v>
      </c>
      <c r="I105" s="7">
        <v>11615</v>
      </c>
    </row>
    <row r="106" spans="1:9" x14ac:dyDescent="0.35">
      <c r="A106" t="s">
        <v>319</v>
      </c>
      <c r="B106" t="s">
        <v>361</v>
      </c>
      <c r="C106" t="s">
        <v>485</v>
      </c>
      <c r="D106" s="7">
        <v>1</v>
      </c>
      <c r="E106" s="7">
        <v>31</v>
      </c>
      <c r="F106" s="7">
        <v>29</v>
      </c>
      <c r="G106" s="7">
        <v>15</v>
      </c>
      <c r="H106" s="7">
        <v>1</v>
      </c>
      <c r="I106" s="7">
        <v>77</v>
      </c>
    </row>
    <row r="107" spans="1:9" x14ac:dyDescent="0.35">
      <c r="A107" t="s">
        <v>319</v>
      </c>
      <c r="B107" t="s">
        <v>361</v>
      </c>
      <c r="C107" t="s">
        <v>486</v>
      </c>
      <c r="D107" s="7">
        <v>17</v>
      </c>
      <c r="E107" s="7">
        <v>932</v>
      </c>
      <c r="F107" s="7">
        <v>1569</v>
      </c>
      <c r="G107" s="7">
        <v>819</v>
      </c>
      <c r="H107" s="7">
        <v>55</v>
      </c>
      <c r="I107" s="7">
        <v>3392</v>
      </c>
    </row>
    <row r="108" spans="1:9" x14ac:dyDescent="0.35">
      <c r="A108" t="s">
        <v>319</v>
      </c>
      <c r="B108" t="s">
        <v>361</v>
      </c>
      <c r="C108" t="s">
        <v>487</v>
      </c>
      <c r="D108" s="7">
        <v>2</v>
      </c>
      <c r="E108" s="7">
        <v>20</v>
      </c>
      <c r="F108" s="7">
        <v>44</v>
      </c>
      <c r="G108" s="7">
        <v>22</v>
      </c>
      <c r="H108" s="7">
        <v>4</v>
      </c>
      <c r="I108" s="7">
        <v>92</v>
      </c>
    </row>
    <row r="109" spans="1:9" x14ac:dyDescent="0.35">
      <c r="A109" t="s">
        <v>319</v>
      </c>
      <c r="B109" t="s">
        <v>361</v>
      </c>
      <c r="C109" t="s">
        <v>488</v>
      </c>
      <c r="D109" s="7">
        <v>66</v>
      </c>
      <c r="E109" s="7">
        <v>139</v>
      </c>
      <c r="F109" s="7">
        <v>200</v>
      </c>
      <c r="G109" s="7">
        <v>13</v>
      </c>
      <c r="H109" s="7">
        <v>3</v>
      </c>
      <c r="I109" s="7">
        <v>421</v>
      </c>
    </row>
    <row r="110" spans="1:9" x14ac:dyDescent="0.35">
      <c r="A110" t="s">
        <v>319</v>
      </c>
      <c r="B110" t="s">
        <v>361</v>
      </c>
      <c r="C110" t="s">
        <v>489</v>
      </c>
      <c r="D110" s="7"/>
      <c r="E110" s="7">
        <v>1013</v>
      </c>
      <c r="F110" s="7">
        <v>2633</v>
      </c>
      <c r="G110" s="7">
        <v>506</v>
      </c>
      <c r="H110" s="7">
        <v>71</v>
      </c>
      <c r="I110" s="7">
        <v>4223</v>
      </c>
    </row>
    <row r="111" spans="1:9" x14ac:dyDescent="0.35">
      <c r="A111" t="s">
        <v>319</v>
      </c>
      <c r="B111" t="s">
        <v>361</v>
      </c>
      <c r="C111" t="s">
        <v>490</v>
      </c>
      <c r="D111" s="7"/>
      <c r="E111" s="7">
        <v>129</v>
      </c>
      <c r="F111" s="7">
        <v>166</v>
      </c>
      <c r="G111" s="7">
        <v>135</v>
      </c>
      <c r="H111" s="7">
        <v>1</v>
      </c>
      <c r="I111" s="7">
        <v>431</v>
      </c>
    </row>
    <row r="112" spans="1:9" x14ac:dyDescent="0.35">
      <c r="A112" t="s">
        <v>319</v>
      </c>
      <c r="B112" t="s">
        <v>361</v>
      </c>
      <c r="C112" t="s">
        <v>491</v>
      </c>
      <c r="D112" s="7"/>
      <c r="E112" s="7">
        <v>89</v>
      </c>
      <c r="F112" s="7">
        <v>54</v>
      </c>
      <c r="G112" s="7">
        <v>7</v>
      </c>
      <c r="H112" s="7"/>
      <c r="I112" s="7">
        <v>150</v>
      </c>
    </row>
    <row r="113" spans="1:9" x14ac:dyDescent="0.35">
      <c r="A113" t="s">
        <v>319</v>
      </c>
      <c r="B113" t="s">
        <v>361</v>
      </c>
      <c r="C113" t="s">
        <v>492</v>
      </c>
      <c r="D113" s="7">
        <v>1</v>
      </c>
      <c r="E113" s="7">
        <v>183</v>
      </c>
      <c r="F113" s="7">
        <v>353</v>
      </c>
      <c r="G113" s="7">
        <v>211</v>
      </c>
      <c r="H113" s="7">
        <v>2</v>
      </c>
      <c r="I113" s="7">
        <v>750</v>
      </c>
    </row>
    <row r="114" spans="1:9" x14ac:dyDescent="0.35">
      <c r="A114" t="s">
        <v>319</v>
      </c>
      <c r="B114" t="s">
        <v>361</v>
      </c>
      <c r="C114" t="s">
        <v>493</v>
      </c>
      <c r="D114" s="7"/>
      <c r="E114" s="7">
        <v>14</v>
      </c>
      <c r="F114" s="7">
        <v>76</v>
      </c>
      <c r="G114" s="7">
        <v>7</v>
      </c>
      <c r="H114" s="7"/>
      <c r="I114" s="7">
        <v>97</v>
      </c>
    </row>
    <row r="115" spans="1:9" x14ac:dyDescent="0.35">
      <c r="A115" t="s">
        <v>319</v>
      </c>
      <c r="B115" t="s">
        <v>361</v>
      </c>
      <c r="C115" t="s">
        <v>494</v>
      </c>
      <c r="D115" s="7">
        <v>36</v>
      </c>
      <c r="E115" s="7">
        <v>310</v>
      </c>
      <c r="F115" s="7">
        <v>487</v>
      </c>
      <c r="G115" s="7">
        <v>296</v>
      </c>
      <c r="H115" s="7">
        <v>28</v>
      </c>
      <c r="I115" s="7">
        <v>1157</v>
      </c>
    </row>
    <row r="116" spans="1:9" x14ac:dyDescent="0.35">
      <c r="A116" t="s">
        <v>319</v>
      </c>
      <c r="B116" t="s">
        <v>361</v>
      </c>
      <c r="C116" t="s">
        <v>495</v>
      </c>
      <c r="D116" s="7"/>
      <c r="E116" s="7">
        <v>742</v>
      </c>
      <c r="F116" s="7">
        <v>383</v>
      </c>
      <c r="G116" s="7">
        <v>191</v>
      </c>
      <c r="H116" s="7"/>
      <c r="I116" s="7">
        <v>1316</v>
      </c>
    </row>
    <row r="117" spans="1:9" x14ac:dyDescent="0.35">
      <c r="A117" t="s">
        <v>319</v>
      </c>
      <c r="B117" t="s">
        <v>361</v>
      </c>
      <c r="C117" t="s">
        <v>496</v>
      </c>
      <c r="D117" s="7">
        <v>5</v>
      </c>
      <c r="E117" s="7">
        <v>83</v>
      </c>
      <c r="F117" s="7">
        <v>28</v>
      </c>
      <c r="G117" s="7">
        <v>18</v>
      </c>
      <c r="H117" s="7">
        <v>2</v>
      </c>
      <c r="I117" s="7">
        <v>136</v>
      </c>
    </row>
    <row r="118" spans="1:9" x14ac:dyDescent="0.35">
      <c r="A118" t="s">
        <v>319</v>
      </c>
      <c r="B118" t="s">
        <v>361</v>
      </c>
      <c r="C118" t="s">
        <v>497</v>
      </c>
      <c r="D118" s="7"/>
      <c r="E118" s="7">
        <v>4</v>
      </c>
      <c r="F118" s="7">
        <v>8</v>
      </c>
      <c r="G118" s="7">
        <v>23</v>
      </c>
      <c r="H118" s="7">
        <v>3</v>
      </c>
      <c r="I118" s="7">
        <v>38</v>
      </c>
    </row>
    <row r="119" spans="1:9" x14ac:dyDescent="0.35">
      <c r="A119" t="s">
        <v>319</v>
      </c>
      <c r="B119" t="s">
        <v>361</v>
      </c>
      <c r="C119" t="s">
        <v>498</v>
      </c>
      <c r="D119" s="7"/>
      <c r="E119" s="7">
        <v>12</v>
      </c>
      <c r="F119" s="7">
        <v>33</v>
      </c>
      <c r="G119" s="7">
        <v>4</v>
      </c>
      <c r="H119" s="7">
        <v>1</v>
      </c>
      <c r="I119" s="7">
        <v>50</v>
      </c>
    </row>
    <row r="120" spans="1:9" x14ac:dyDescent="0.35">
      <c r="A120" t="s">
        <v>319</v>
      </c>
      <c r="B120" t="s">
        <v>361</v>
      </c>
      <c r="C120" t="s">
        <v>499</v>
      </c>
      <c r="D120" s="7">
        <v>4</v>
      </c>
      <c r="E120" s="7">
        <v>68</v>
      </c>
      <c r="F120" s="7">
        <v>19</v>
      </c>
      <c r="G120" s="7">
        <v>5</v>
      </c>
      <c r="H120" s="7"/>
      <c r="I120" s="7">
        <v>96</v>
      </c>
    </row>
    <row r="121" spans="1:9" x14ac:dyDescent="0.35">
      <c r="A121" t="s">
        <v>319</v>
      </c>
      <c r="B121" t="s">
        <v>361</v>
      </c>
      <c r="C121" t="s">
        <v>500</v>
      </c>
      <c r="D121" s="7"/>
      <c r="E121" s="7">
        <v>67</v>
      </c>
      <c r="F121" s="7">
        <v>69</v>
      </c>
      <c r="G121" s="7">
        <v>87</v>
      </c>
      <c r="H121" s="7"/>
      <c r="I121" s="7">
        <v>223</v>
      </c>
    </row>
    <row r="122" spans="1:9" x14ac:dyDescent="0.35">
      <c r="A122" t="s">
        <v>319</v>
      </c>
      <c r="B122" t="s">
        <v>361</v>
      </c>
      <c r="C122" t="s">
        <v>501</v>
      </c>
      <c r="D122" s="7"/>
      <c r="E122" s="7">
        <v>21</v>
      </c>
      <c r="F122" s="7">
        <v>32</v>
      </c>
      <c r="G122" s="7">
        <v>9</v>
      </c>
      <c r="H122" s="7">
        <v>3</v>
      </c>
      <c r="I122" s="7">
        <v>65</v>
      </c>
    </row>
    <row r="123" spans="1:9" x14ac:dyDescent="0.35">
      <c r="A123" t="s">
        <v>319</v>
      </c>
      <c r="B123" t="s">
        <v>361</v>
      </c>
      <c r="C123" t="s">
        <v>502</v>
      </c>
      <c r="D123" s="7"/>
      <c r="E123" s="7">
        <v>35</v>
      </c>
      <c r="F123" s="7">
        <v>158</v>
      </c>
      <c r="G123" s="7">
        <v>20</v>
      </c>
      <c r="H123" s="7"/>
      <c r="I123" s="7">
        <v>213</v>
      </c>
    </row>
    <row r="124" spans="1:9" x14ac:dyDescent="0.35">
      <c r="A124" t="s">
        <v>319</v>
      </c>
      <c r="B124" t="s">
        <v>361</v>
      </c>
      <c r="C124" t="s">
        <v>503</v>
      </c>
      <c r="D124" s="7"/>
      <c r="E124" s="7">
        <v>7</v>
      </c>
      <c r="F124" s="7">
        <v>5</v>
      </c>
      <c r="G124" s="7">
        <v>15</v>
      </c>
      <c r="H124" s="7"/>
      <c r="I124" s="7">
        <v>27</v>
      </c>
    </row>
    <row r="125" spans="1:9" x14ac:dyDescent="0.35">
      <c r="A125" t="s">
        <v>319</v>
      </c>
      <c r="B125" t="s">
        <v>361</v>
      </c>
      <c r="C125" t="s">
        <v>504</v>
      </c>
      <c r="D125" s="7"/>
      <c r="E125" s="7">
        <v>20</v>
      </c>
      <c r="F125" s="7">
        <v>46</v>
      </c>
      <c r="G125" s="7">
        <v>20</v>
      </c>
      <c r="H125" s="7">
        <v>1</v>
      </c>
      <c r="I125" s="7">
        <v>87</v>
      </c>
    </row>
    <row r="126" spans="1:9" x14ac:dyDescent="0.35">
      <c r="A126" t="s">
        <v>319</v>
      </c>
      <c r="B126" t="s">
        <v>361</v>
      </c>
      <c r="C126" t="s">
        <v>505</v>
      </c>
      <c r="D126" s="7"/>
      <c r="E126" s="7">
        <v>65</v>
      </c>
      <c r="F126" s="7">
        <v>43</v>
      </c>
      <c r="G126" s="7">
        <v>1</v>
      </c>
      <c r="H126" s="7"/>
      <c r="I126" s="7">
        <v>109</v>
      </c>
    </row>
    <row r="127" spans="1:9" x14ac:dyDescent="0.35">
      <c r="A127" t="s">
        <v>319</v>
      </c>
      <c r="B127" t="s">
        <v>361</v>
      </c>
      <c r="C127" t="s">
        <v>506</v>
      </c>
      <c r="D127" s="7"/>
      <c r="E127" s="7">
        <v>21</v>
      </c>
      <c r="F127" s="7">
        <v>6</v>
      </c>
      <c r="G127" s="7">
        <v>4</v>
      </c>
      <c r="H127" s="7"/>
      <c r="I127" s="7">
        <v>31</v>
      </c>
    </row>
    <row r="128" spans="1:9" x14ac:dyDescent="0.35">
      <c r="A128" t="s">
        <v>319</v>
      </c>
      <c r="B128" t="s">
        <v>361</v>
      </c>
      <c r="C128" t="s">
        <v>507</v>
      </c>
      <c r="D128" s="7">
        <v>17</v>
      </c>
      <c r="E128" s="7">
        <v>562</v>
      </c>
      <c r="F128" s="7">
        <v>1016</v>
      </c>
      <c r="G128" s="7">
        <v>194</v>
      </c>
      <c r="H128" s="7">
        <v>14</v>
      </c>
      <c r="I128" s="7">
        <v>1803</v>
      </c>
    </row>
    <row r="129" spans="1:9" x14ac:dyDescent="0.35">
      <c r="A129" t="s">
        <v>319</v>
      </c>
      <c r="B129" t="s">
        <v>373</v>
      </c>
      <c r="D129" s="7">
        <v>7</v>
      </c>
      <c r="E129" s="7">
        <v>926</v>
      </c>
      <c r="F129" s="7">
        <v>4160</v>
      </c>
      <c r="G129" s="7">
        <v>5668</v>
      </c>
      <c r="H129" s="7">
        <v>273</v>
      </c>
      <c r="I129" s="7">
        <v>11034</v>
      </c>
    </row>
    <row r="130" spans="1:9" x14ac:dyDescent="0.35">
      <c r="A130" t="s">
        <v>319</v>
      </c>
      <c r="B130" t="s">
        <v>358</v>
      </c>
      <c r="D130" s="7">
        <v>3</v>
      </c>
      <c r="E130" s="7">
        <v>877</v>
      </c>
      <c r="F130" s="7">
        <v>3985</v>
      </c>
      <c r="G130" s="7">
        <v>3469</v>
      </c>
      <c r="H130" s="7">
        <v>176</v>
      </c>
      <c r="I130" s="7">
        <v>8510</v>
      </c>
    </row>
    <row r="131" spans="1:9" x14ac:dyDescent="0.35">
      <c r="A131" t="s">
        <v>319</v>
      </c>
      <c r="B131" t="s">
        <v>327</v>
      </c>
      <c r="D131" s="7">
        <v>10826</v>
      </c>
      <c r="E131" s="7">
        <v>30597</v>
      </c>
      <c r="F131" s="7">
        <v>47499</v>
      </c>
      <c r="G131" s="7">
        <v>35971</v>
      </c>
      <c r="H131" s="7">
        <v>1825</v>
      </c>
      <c r="I131" s="7">
        <v>126718</v>
      </c>
    </row>
    <row r="132" spans="1:9" x14ac:dyDescent="0.35">
      <c r="A132" t="s">
        <v>319</v>
      </c>
      <c r="B132" t="s">
        <v>393</v>
      </c>
      <c r="D132" s="7"/>
      <c r="E132" s="7">
        <v>13</v>
      </c>
      <c r="F132" s="7">
        <v>774</v>
      </c>
      <c r="G132" s="7">
        <v>1330</v>
      </c>
      <c r="H132" s="7">
        <v>101</v>
      </c>
      <c r="I132" s="7">
        <v>2218</v>
      </c>
    </row>
    <row r="133" spans="1:9" x14ac:dyDescent="0.35">
      <c r="A133" t="s">
        <v>319</v>
      </c>
      <c r="B133" t="s">
        <v>339</v>
      </c>
      <c r="D133" s="7">
        <v>170</v>
      </c>
      <c r="E133" s="7">
        <v>1071</v>
      </c>
      <c r="F133" s="7">
        <v>4801</v>
      </c>
      <c r="G133" s="7">
        <v>7474</v>
      </c>
      <c r="H133" s="7">
        <v>489</v>
      </c>
      <c r="I133" s="7">
        <v>14005</v>
      </c>
    </row>
    <row r="134" spans="1:9" x14ac:dyDescent="0.35">
      <c r="A134" t="s">
        <v>319</v>
      </c>
      <c r="B134" t="s">
        <v>336</v>
      </c>
      <c r="D134" s="7">
        <v>871</v>
      </c>
      <c r="E134" s="7">
        <v>8907</v>
      </c>
      <c r="F134" s="7">
        <v>20484</v>
      </c>
      <c r="G134" s="7">
        <v>9566</v>
      </c>
      <c r="H134" s="7">
        <v>659</v>
      </c>
      <c r="I134" s="7">
        <v>40487</v>
      </c>
    </row>
    <row r="135" spans="1:9" x14ac:dyDescent="0.35">
      <c r="A135" t="s">
        <v>319</v>
      </c>
      <c r="B135" t="s">
        <v>404</v>
      </c>
      <c r="D135" s="7">
        <v>243</v>
      </c>
      <c r="E135" s="7">
        <v>513</v>
      </c>
      <c r="F135" s="7">
        <v>472</v>
      </c>
      <c r="G135" s="7">
        <v>938</v>
      </c>
      <c r="H135" s="7">
        <v>20</v>
      </c>
      <c r="I135" s="7">
        <v>2186</v>
      </c>
    </row>
    <row r="136" spans="1:9" x14ac:dyDescent="0.35">
      <c r="A136" t="s">
        <v>319</v>
      </c>
      <c r="B136" t="s">
        <v>391</v>
      </c>
      <c r="D136" s="7">
        <v>5</v>
      </c>
      <c r="E136" s="7">
        <v>316</v>
      </c>
      <c r="F136" s="7">
        <v>2821</v>
      </c>
      <c r="G136" s="7">
        <v>4240</v>
      </c>
      <c r="H136" s="7">
        <v>191</v>
      </c>
      <c r="I136" s="7">
        <v>7573</v>
      </c>
    </row>
    <row r="137" spans="1:9" x14ac:dyDescent="0.35">
      <c r="A137" t="s">
        <v>319</v>
      </c>
      <c r="B137" t="s">
        <v>364</v>
      </c>
      <c r="C137" t="s">
        <v>330</v>
      </c>
      <c r="D137" s="7">
        <v>532</v>
      </c>
      <c r="E137" s="7">
        <v>4489</v>
      </c>
      <c r="F137" s="7">
        <v>13681</v>
      </c>
      <c r="G137" s="7">
        <v>7520</v>
      </c>
      <c r="H137" s="7">
        <v>177</v>
      </c>
      <c r="I137" s="7">
        <v>26399</v>
      </c>
    </row>
    <row r="138" spans="1:9" x14ac:dyDescent="0.35">
      <c r="A138" t="s">
        <v>319</v>
      </c>
      <c r="B138" t="s">
        <v>364</v>
      </c>
      <c r="C138" t="s">
        <v>508</v>
      </c>
      <c r="D138" s="7">
        <v>16</v>
      </c>
      <c r="E138" s="7">
        <v>34</v>
      </c>
      <c r="F138" s="7">
        <v>111</v>
      </c>
      <c r="G138" s="7">
        <v>131</v>
      </c>
      <c r="H138" s="7">
        <v>17</v>
      </c>
      <c r="I138" s="7">
        <v>309</v>
      </c>
    </row>
    <row r="139" spans="1:9" x14ac:dyDescent="0.35">
      <c r="A139" t="s">
        <v>319</v>
      </c>
      <c r="B139" t="s">
        <v>364</v>
      </c>
      <c r="C139" t="s">
        <v>509</v>
      </c>
      <c r="D139" s="7"/>
      <c r="E139" s="7"/>
      <c r="F139" s="7">
        <v>4</v>
      </c>
      <c r="G139" s="7">
        <v>8</v>
      </c>
      <c r="H139" s="7"/>
      <c r="I139" s="7">
        <v>12</v>
      </c>
    </row>
    <row r="140" spans="1:9" x14ac:dyDescent="0.35">
      <c r="A140" t="s">
        <v>319</v>
      </c>
      <c r="B140" t="s">
        <v>364</v>
      </c>
      <c r="C140" t="s">
        <v>510</v>
      </c>
      <c r="D140" s="7"/>
      <c r="E140" s="7">
        <v>1</v>
      </c>
      <c r="F140" s="7">
        <v>53</v>
      </c>
      <c r="G140" s="7">
        <v>52</v>
      </c>
      <c r="H140" s="7"/>
      <c r="I140" s="7">
        <v>106</v>
      </c>
    </row>
    <row r="141" spans="1:9" x14ac:dyDescent="0.35">
      <c r="A141" t="s">
        <v>319</v>
      </c>
      <c r="B141" t="s">
        <v>364</v>
      </c>
      <c r="C141" t="s">
        <v>511</v>
      </c>
      <c r="D141" s="7"/>
      <c r="E141" s="7">
        <v>10</v>
      </c>
      <c r="F141" s="7">
        <v>32</v>
      </c>
      <c r="G141" s="7">
        <v>27</v>
      </c>
      <c r="H141" s="7">
        <v>1</v>
      </c>
      <c r="I141" s="7">
        <v>70</v>
      </c>
    </row>
    <row r="142" spans="1:9" x14ac:dyDescent="0.35">
      <c r="A142" t="s">
        <v>319</v>
      </c>
      <c r="B142" t="s">
        <v>364</v>
      </c>
      <c r="C142" t="s">
        <v>512</v>
      </c>
      <c r="D142" s="7"/>
      <c r="E142" s="7"/>
      <c r="F142" s="7">
        <v>9</v>
      </c>
      <c r="G142" s="7">
        <v>27</v>
      </c>
      <c r="H142" s="7">
        <v>1</v>
      </c>
      <c r="I142" s="7">
        <v>37</v>
      </c>
    </row>
    <row r="143" spans="1:9" x14ac:dyDescent="0.35">
      <c r="A143" t="s">
        <v>319</v>
      </c>
      <c r="B143" t="s">
        <v>364</v>
      </c>
      <c r="C143" t="s">
        <v>513</v>
      </c>
      <c r="D143" s="7"/>
      <c r="E143" s="7"/>
      <c r="F143" s="7">
        <v>2</v>
      </c>
      <c r="G143" s="7">
        <v>4</v>
      </c>
      <c r="H143" s="7"/>
      <c r="I143" s="7">
        <v>6</v>
      </c>
    </row>
    <row r="144" spans="1:9" x14ac:dyDescent="0.35">
      <c r="A144" t="s">
        <v>319</v>
      </c>
      <c r="B144" t="s">
        <v>364</v>
      </c>
      <c r="C144" t="s">
        <v>514</v>
      </c>
      <c r="D144" s="7">
        <v>21</v>
      </c>
      <c r="E144" s="7">
        <v>249</v>
      </c>
      <c r="F144" s="7">
        <v>642</v>
      </c>
      <c r="G144" s="7">
        <v>357</v>
      </c>
      <c r="H144" s="7">
        <v>74</v>
      </c>
      <c r="I144" s="7">
        <v>1343</v>
      </c>
    </row>
    <row r="145" spans="1:9" x14ac:dyDescent="0.35">
      <c r="A145" t="s">
        <v>319</v>
      </c>
      <c r="B145" t="s">
        <v>364</v>
      </c>
      <c r="C145" t="s">
        <v>515</v>
      </c>
      <c r="D145" s="7"/>
      <c r="E145" s="7">
        <v>2</v>
      </c>
      <c r="F145" s="7">
        <v>191</v>
      </c>
      <c r="G145" s="7">
        <v>87</v>
      </c>
      <c r="H145" s="7">
        <v>1</v>
      </c>
      <c r="I145" s="7">
        <v>281</v>
      </c>
    </row>
    <row r="146" spans="1:9" x14ac:dyDescent="0.35">
      <c r="A146" t="s">
        <v>319</v>
      </c>
      <c r="B146" t="s">
        <v>364</v>
      </c>
      <c r="C146" t="s">
        <v>516</v>
      </c>
      <c r="D146" s="7"/>
      <c r="E146" s="7">
        <v>5</v>
      </c>
      <c r="F146" s="7">
        <v>24</v>
      </c>
      <c r="G146" s="7">
        <v>24</v>
      </c>
      <c r="H146" s="7"/>
      <c r="I146" s="7">
        <v>53</v>
      </c>
    </row>
    <row r="147" spans="1:9" x14ac:dyDescent="0.35">
      <c r="A147" t="s">
        <v>319</v>
      </c>
      <c r="B147" t="s">
        <v>364</v>
      </c>
      <c r="C147" t="s">
        <v>517</v>
      </c>
      <c r="D147" s="7"/>
      <c r="E147" s="7"/>
      <c r="F147" s="7"/>
      <c r="G147" s="7">
        <v>3</v>
      </c>
      <c r="H147" s="7"/>
      <c r="I147" s="7">
        <v>3</v>
      </c>
    </row>
    <row r="148" spans="1:9" x14ac:dyDescent="0.35">
      <c r="A148" t="s">
        <v>319</v>
      </c>
      <c r="B148" t="s">
        <v>364</v>
      </c>
      <c r="C148" t="s">
        <v>518</v>
      </c>
      <c r="D148" s="7">
        <v>3</v>
      </c>
      <c r="E148" s="7">
        <v>16</v>
      </c>
      <c r="F148" s="7">
        <v>38</v>
      </c>
      <c r="G148" s="7">
        <v>60</v>
      </c>
      <c r="H148" s="7">
        <v>2</v>
      </c>
      <c r="I148" s="7">
        <v>119</v>
      </c>
    </row>
    <row r="149" spans="1:9" x14ac:dyDescent="0.35">
      <c r="A149" t="s">
        <v>319</v>
      </c>
      <c r="B149" t="s">
        <v>364</v>
      </c>
      <c r="C149" t="s">
        <v>519</v>
      </c>
      <c r="D149" s="7">
        <v>1</v>
      </c>
      <c r="E149" s="7">
        <v>6</v>
      </c>
      <c r="F149" s="7">
        <v>99</v>
      </c>
      <c r="G149" s="7">
        <v>258</v>
      </c>
      <c r="H149" s="7">
        <v>25</v>
      </c>
      <c r="I149" s="7">
        <v>389</v>
      </c>
    </row>
    <row r="150" spans="1:9" x14ac:dyDescent="0.35">
      <c r="A150" t="s">
        <v>319</v>
      </c>
      <c r="B150" t="s">
        <v>364</v>
      </c>
      <c r="C150" t="s">
        <v>520</v>
      </c>
      <c r="D150" s="7">
        <v>1</v>
      </c>
      <c r="E150" s="7">
        <v>14</v>
      </c>
      <c r="F150" s="7">
        <v>5</v>
      </c>
      <c r="G150" s="7">
        <v>10</v>
      </c>
      <c r="H150" s="7"/>
      <c r="I150" s="7">
        <v>30</v>
      </c>
    </row>
    <row r="151" spans="1:9" x14ac:dyDescent="0.35">
      <c r="A151" t="s">
        <v>319</v>
      </c>
      <c r="B151" t="s">
        <v>364</v>
      </c>
      <c r="C151" t="s">
        <v>521</v>
      </c>
      <c r="D151" s="7"/>
      <c r="E151" s="7"/>
      <c r="F151" s="7"/>
      <c r="G151" s="7">
        <v>1</v>
      </c>
      <c r="H151" s="7"/>
      <c r="I151" s="7">
        <v>1</v>
      </c>
    </row>
    <row r="152" spans="1:9" x14ac:dyDescent="0.35">
      <c r="A152" t="s">
        <v>319</v>
      </c>
      <c r="B152" t="s">
        <v>364</v>
      </c>
      <c r="C152" t="s">
        <v>522</v>
      </c>
      <c r="D152" s="7">
        <v>3</v>
      </c>
      <c r="E152" s="7"/>
      <c r="F152" s="7">
        <v>6</v>
      </c>
      <c r="G152" s="7">
        <v>5</v>
      </c>
      <c r="H152" s="7"/>
      <c r="I152" s="7">
        <v>14</v>
      </c>
    </row>
    <row r="153" spans="1:9" x14ac:dyDescent="0.35">
      <c r="A153" t="s">
        <v>319</v>
      </c>
      <c r="B153" t="s">
        <v>364</v>
      </c>
      <c r="C153" t="s">
        <v>523</v>
      </c>
      <c r="D153" s="7">
        <v>1</v>
      </c>
      <c r="E153" s="7">
        <v>2</v>
      </c>
      <c r="F153" s="7">
        <v>37</v>
      </c>
      <c r="G153" s="7">
        <v>43</v>
      </c>
      <c r="H153" s="7"/>
      <c r="I153" s="7">
        <v>83</v>
      </c>
    </row>
    <row r="154" spans="1:9" x14ac:dyDescent="0.35">
      <c r="A154" t="s">
        <v>319</v>
      </c>
      <c r="B154" t="s">
        <v>364</v>
      </c>
      <c r="C154" t="s">
        <v>524</v>
      </c>
      <c r="D154" s="7"/>
      <c r="E154" s="7"/>
      <c r="F154" s="7">
        <v>57</v>
      </c>
      <c r="G154" s="7">
        <v>2</v>
      </c>
      <c r="H154" s="7"/>
      <c r="I154" s="7">
        <v>59</v>
      </c>
    </row>
    <row r="155" spans="1:9" x14ac:dyDescent="0.35">
      <c r="A155" t="s">
        <v>319</v>
      </c>
      <c r="B155" t="s">
        <v>364</v>
      </c>
      <c r="C155" t="s">
        <v>525</v>
      </c>
      <c r="D155" s="7"/>
      <c r="E155" s="7">
        <v>4</v>
      </c>
      <c r="F155" s="7">
        <v>3</v>
      </c>
      <c r="G155" s="7">
        <v>7</v>
      </c>
      <c r="H155" s="7">
        <v>1</v>
      </c>
      <c r="I155" s="7">
        <v>15</v>
      </c>
    </row>
    <row r="156" spans="1:9" x14ac:dyDescent="0.35">
      <c r="A156" t="s">
        <v>319</v>
      </c>
      <c r="B156" t="s">
        <v>364</v>
      </c>
      <c r="C156" t="s">
        <v>526</v>
      </c>
      <c r="D156" s="7"/>
      <c r="E156" s="7">
        <v>26</v>
      </c>
      <c r="F156" s="7">
        <v>149</v>
      </c>
      <c r="G156" s="7">
        <v>126</v>
      </c>
      <c r="H156" s="7">
        <v>11</v>
      </c>
      <c r="I156" s="7">
        <v>312</v>
      </c>
    </row>
    <row r="157" spans="1:9" x14ac:dyDescent="0.35">
      <c r="A157" t="s">
        <v>319</v>
      </c>
      <c r="B157" t="s">
        <v>364</v>
      </c>
      <c r="C157" t="s">
        <v>527</v>
      </c>
      <c r="D157" s="7"/>
      <c r="E157" s="7"/>
      <c r="F157" s="7">
        <v>3</v>
      </c>
      <c r="G157" s="7">
        <v>5</v>
      </c>
      <c r="H157" s="7">
        <v>1</v>
      </c>
      <c r="I157" s="7">
        <v>9</v>
      </c>
    </row>
    <row r="158" spans="1:9" x14ac:dyDescent="0.35">
      <c r="A158" t="s">
        <v>319</v>
      </c>
      <c r="B158" t="s">
        <v>364</v>
      </c>
      <c r="C158" t="s">
        <v>528</v>
      </c>
      <c r="D158" s="7">
        <v>2</v>
      </c>
      <c r="E158" s="7">
        <v>39</v>
      </c>
      <c r="F158" s="7">
        <v>1974</v>
      </c>
      <c r="G158" s="7">
        <v>1757</v>
      </c>
      <c r="H158" s="7">
        <v>1</v>
      </c>
      <c r="I158" s="7">
        <v>3773</v>
      </c>
    </row>
    <row r="159" spans="1:9" x14ac:dyDescent="0.35">
      <c r="A159" t="s">
        <v>319</v>
      </c>
      <c r="B159" t="s">
        <v>364</v>
      </c>
      <c r="C159" t="s">
        <v>529</v>
      </c>
      <c r="D159" s="7">
        <v>1</v>
      </c>
      <c r="E159" s="7">
        <v>1</v>
      </c>
      <c r="F159" s="7">
        <v>110</v>
      </c>
      <c r="G159" s="7">
        <v>127</v>
      </c>
      <c r="H159" s="7">
        <v>12</v>
      </c>
      <c r="I159" s="7">
        <v>251</v>
      </c>
    </row>
    <row r="160" spans="1:9" x14ac:dyDescent="0.35">
      <c r="A160" t="s">
        <v>319</v>
      </c>
      <c r="B160" t="s">
        <v>364</v>
      </c>
      <c r="C160" t="s">
        <v>530</v>
      </c>
      <c r="D160" s="7"/>
      <c r="E160" s="7"/>
      <c r="F160" s="7">
        <v>38</v>
      </c>
      <c r="G160" s="7">
        <v>37</v>
      </c>
      <c r="H160" s="7">
        <v>5</v>
      </c>
      <c r="I160" s="7">
        <v>80</v>
      </c>
    </row>
    <row r="161" spans="1:9" x14ac:dyDescent="0.35">
      <c r="A161" t="s">
        <v>319</v>
      </c>
      <c r="B161" t="s">
        <v>364</v>
      </c>
      <c r="C161" t="s">
        <v>531</v>
      </c>
      <c r="D161" s="7">
        <v>14</v>
      </c>
      <c r="E161" s="7">
        <v>57</v>
      </c>
      <c r="F161" s="7">
        <v>142</v>
      </c>
      <c r="G161" s="7">
        <v>4</v>
      </c>
      <c r="H161" s="7"/>
      <c r="I161" s="7">
        <v>217</v>
      </c>
    </row>
    <row r="162" spans="1:9" x14ac:dyDescent="0.35">
      <c r="A162" t="s">
        <v>319</v>
      </c>
      <c r="B162" t="s">
        <v>364</v>
      </c>
      <c r="C162" t="s">
        <v>532</v>
      </c>
      <c r="D162" s="7"/>
      <c r="E162" s="7">
        <v>2</v>
      </c>
      <c r="F162" s="7">
        <v>1</v>
      </c>
      <c r="G162" s="7">
        <v>4</v>
      </c>
      <c r="H162" s="7"/>
      <c r="I162" s="7">
        <v>7</v>
      </c>
    </row>
    <row r="163" spans="1:9" x14ac:dyDescent="0.35">
      <c r="A163" t="s">
        <v>319</v>
      </c>
      <c r="B163" t="s">
        <v>364</v>
      </c>
      <c r="C163" t="s">
        <v>533</v>
      </c>
      <c r="D163" s="7">
        <v>10</v>
      </c>
      <c r="E163" s="7">
        <v>16</v>
      </c>
      <c r="F163" s="7">
        <v>126</v>
      </c>
      <c r="G163" s="7">
        <v>148</v>
      </c>
      <c r="H163" s="7">
        <v>4</v>
      </c>
      <c r="I163" s="7">
        <v>304</v>
      </c>
    </row>
    <row r="164" spans="1:9" x14ac:dyDescent="0.35">
      <c r="A164" t="s">
        <v>319</v>
      </c>
      <c r="B164" t="s">
        <v>364</v>
      </c>
      <c r="C164" t="s">
        <v>534</v>
      </c>
      <c r="D164" s="7"/>
      <c r="E164" s="7">
        <v>2</v>
      </c>
      <c r="F164" s="7">
        <v>8</v>
      </c>
      <c r="G164" s="7"/>
      <c r="H164" s="7"/>
      <c r="I164" s="7">
        <v>10</v>
      </c>
    </row>
    <row r="165" spans="1:9" x14ac:dyDescent="0.35">
      <c r="A165" t="s">
        <v>319</v>
      </c>
      <c r="B165" t="s">
        <v>364</v>
      </c>
      <c r="C165" t="s">
        <v>535</v>
      </c>
      <c r="D165" s="7">
        <v>3</v>
      </c>
      <c r="E165" s="7"/>
      <c r="F165" s="7">
        <v>3</v>
      </c>
      <c r="G165" s="7">
        <v>7</v>
      </c>
      <c r="H165" s="7"/>
      <c r="I165" s="7">
        <v>13</v>
      </c>
    </row>
    <row r="166" spans="1:9" x14ac:dyDescent="0.35">
      <c r="A166" t="s">
        <v>319</v>
      </c>
      <c r="B166" t="s">
        <v>364</v>
      </c>
      <c r="C166" t="s">
        <v>536</v>
      </c>
      <c r="D166" s="7"/>
      <c r="E166" s="7"/>
      <c r="F166" s="7">
        <v>2</v>
      </c>
      <c r="G166" s="7">
        <v>5</v>
      </c>
      <c r="H166" s="7"/>
      <c r="I166" s="7">
        <v>7</v>
      </c>
    </row>
    <row r="167" spans="1:9" x14ac:dyDescent="0.35">
      <c r="A167" t="s">
        <v>319</v>
      </c>
      <c r="B167" t="s">
        <v>364</v>
      </c>
      <c r="C167" t="s">
        <v>537</v>
      </c>
      <c r="D167" s="7"/>
      <c r="E167" s="7">
        <v>4</v>
      </c>
      <c r="F167" s="7">
        <v>143</v>
      </c>
      <c r="G167" s="7">
        <v>309</v>
      </c>
      <c r="H167" s="7">
        <v>36</v>
      </c>
      <c r="I167" s="7">
        <v>492</v>
      </c>
    </row>
    <row r="168" spans="1:9" x14ac:dyDescent="0.35">
      <c r="A168" t="s">
        <v>319</v>
      </c>
      <c r="B168" t="s">
        <v>364</v>
      </c>
      <c r="C168" t="s">
        <v>538</v>
      </c>
      <c r="D168" s="7"/>
      <c r="E168" s="7"/>
      <c r="F168" s="7">
        <v>65</v>
      </c>
      <c r="G168" s="7">
        <v>123</v>
      </c>
      <c r="H168" s="7">
        <v>18</v>
      </c>
      <c r="I168" s="7">
        <v>206</v>
      </c>
    </row>
    <row r="169" spans="1:9" x14ac:dyDescent="0.35">
      <c r="A169" t="s">
        <v>319</v>
      </c>
      <c r="B169" t="s">
        <v>364</v>
      </c>
      <c r="C169" t="s">
        <v>539</v>
      </c>
      <c r="D169" s="7"/>
      <c r="E169" s="7">
        <v>37</v>
      </c>
      <c r="F169" s="7">
        <v>335</v>
      </c>
      <c r="G169" s="7">
        <v>478</v>
      </c>
      <c r="H169" s="7">
        <v>34</v>
      </c>
      <c r="I169" s="7">
        <v>884</v>
      </c>
    </row>
    <row r="170" spans="1:9" x14ac:dyDescent="0.35">
      <c r="A170" t="s">
        <v>319</v>
      </c>
      <c r="B170" t="s">
        <v>364</v>
      </c>
      <c r="C170" t="s">
        <v>540</v>
      </c>
      <c r="D170" s="7"/>
      <c r="E170" s="7">
        <v>3</v>
      </c>
      <c r="F170" s="7">
        <v>50</v>
      </c>
      <c r="G170" s="7">
        <v>65</v>
      </c>
      <c r="H170" s="7">
        <v>2</v>
      </c>
      <c r="I170" s="7">
        <v>120</v>
      </c>
    </row>
    <row r="171" spans="1:9" x14ac:dyDescent="0.35">
      <c r="A171" t="s">
        <v>319</v>
      </c>
      <c r="B171" t="s">
        <v>364</v>
      </c>
      <c r="C171" t="s">
        <v>541</v>
      </c>
      <c r="D171" s="7">
        <v>1</v>
      </c>
      <c r="E171" s="7">
        <v>1</v>
      </c>
      <c r="F171" s="7">
        <v>4</v>
      </c>
      <c r="G171" s="7">
        <v>12</v>
      </c>
      <c r="H171" s="7">
        <v>2</v>
      </c>
      <c r="I171" s="7">
        <v>20</v>
      </c>
    </row>
    <row r="172" spans="1:9" x14ac:dyDescent="0.35">
      <c r="A172" t="s">
        <v>319</v>
      </c>
      <c r="B172" t="s">
        <v>364</v>
      </c>
      <c r="C172" t="s">
        <v>542</v>
      </c>
      <c r="D172" s="7">
        <v>8</v>
      </c>
      <c r="E172" s="7">
        <v>341</v>
      </c>
      <c r="F172" s="7">
        <v>1412</v>
      </c>
      <c r="G172" s="7">
        <v>809</v>
      </c>
      <c r="H172" s="7">
        <v>44</v>
      </c>
      <c r="I172" s="7">
        <v>2614</v>
      </c>
    </row>
    <row r="173" spans="1:9" x14ac:dyDescent="0.35">
      <c r="A173" t="s">
        <v>319</v>
      </c>
      <c r="B173" t="s">
        <v>364</v>
      </c>
      <c r="C173" t="s">
        <v>543</v>
      </c>
      <c r="D173" s="7"/>
      <c r="E173" s="7"/>
      <c r="F173" s="7"/>
      <c r="G173" s="7">
        <v>1</v>
      </c>
      <c r="H173" s="7"/>
      <c r="I173" s="7">
        <v>1</v>
      </c>
    </row>
    <row r="174" spans="1:9" x14ac:dyDescent="0.35">
      <c r="A174" t="s">
        <v>319</v>
      </c>
      <c r="B174" t="s">
        <v>364</v>
      </c>
      <c r="C174" t="s">
        <v>544</v>
      </c>
      <c r="D174" s="7">
        <v>6</v>
      </c>
      <c r="E174" s="7">
        <v>3</v>
      </c>
      <c r="F174" s="7">
        <v>8</v>
      </c>
      <c r="G174" s="7">
        <v>14</v>
      </c>
      <c r="H174" s="7">
        <v>1</v>
      </c>
      <c r="I174" s="7">
        <v>32</v>
      </c>
    </row>
    <row r="175" spans="1:9" x14ac:dyDescent="0.35">
      <c r="A175" t="s">
        <v>319</v>
      </c>
      <c r="B175" t="s">
        <v>364</v>
      </c>
      <c r="C175" t="s">
        <v>545</v>
      </c>
      <c r="D175" s="7"/>
      <c r="E175" s="7">
        <v>2</v>
      </c>
      <c r="F175" s="7"/>
      <c r="G175" s="7"/>
      <c r="H175" s="7"/>
      <c r="I175" s="7">
        <v>2</v>
      </c>
    </row>
    <row r="176" spans="1:9" x14ac:dyDescent="0.35">
      <c r="A176" t="s">
        <v>319</v>
      </c>
      <c r="B176" t="s">
        <v>364</v>
      </c>
      <c r="C176" t="s">
        <v>546</v>
      </c>
      <c r="D176" s="7"/>
      <c r="E176" s="7">
        <v>8</v>
      </c>
      <c r="F176" s="7">
        <v>80</v>
      </c>
      <c r="G176" s="7">
        <v>5</v>
      </c>
      <c r="H176" s="7"/>
      <c r="I176" s="7">
        <v>93</v>
      </c>
    </row>
    <row r="177" spans="1:9" x14ac:dyDescent="0.35">
      <c r="A177" t="s">
        <v>319</v>
      </c>
      <c r="B177" t="s">
        <v>364</v>
      </c>
      <c r="C177" t="s">
        <v>547</v>
      </c>
      <c r="D177" s="7">
        <v>4</v>
      </c>
      <c r="E177" s="7">
        <v>15</v>
      </c>
      <c r="F177" s="7">
        <v>45</v>
      </c>
      <c r="G177" s="7">
        <v>63</v>
      </c>
      <c r="H177" s="7">
        <v>1</v>
      </c>
      <c r="I177" s="7">
        <v>128</v>
      </c>
    </row>
    <row r="178" spans="1:9" x14ac:dyDescent="0.35">
      <c r="A178" t="s">
        <v>319</v>
      </c>
      <c r="B178" t="s">
        <v>364</v>
      </c>
      <c r="C178" t="s">
        <v>548</v>
      </c>
      <c r="D178" s="7">
        <v>2</v>
      </c>
      <c r="E178" s="7">
        <v>1</v>
      </c>
      <c r="F178" s="7">
        <v>18</v>
      </c>
      <c r="G178" s="7">
        <v>8</v>
      </c>
      <c r="H178" s="7"/>
      <c r="I178" s="7">
        <v>29</v>
      </c>
    </row>
    <row r="179" spans="1:9" x14ac:dyDescent="0.35">
      <c r="A179" t="s">
        <v>319</v>
      </c>
      <c r="B179" t="s">
        <v>353</v>
      </c>
      <c r="D179" s="7">
        <v>623</v>
      </c>
      <c r="E179" s="7">
        <v>4389</v>
      </c>
      <c r="F179" s="7">
        <v>9655</v>
      </c>
      <c r="G179" s="7">
        <v>8271</v>
      </c>
      <c r="H179" s="7">
        <v>399</v>
      </c>
      <c r="I179" s="7">
        <v>23337</v>
      </c>
    </row>
    <row r="180" spans="1:9" x14ac:dyDescent="0.35">
      <c r="A180" t="s">
        <v>319</v>
      </c>
      <c r="B180" t="s">
        <v>388</v>
      </c>
      <c r="D180" s="7">
        <v>172</v>
      </c>
      <c r="E180" s="7">
        <v>2284</v>
      </c>
      <c r="F180" s="7">
        <v>6119</v>
      </c>
      <c r="G180" s="7">
        <v>4305</v>
      </c>
      <c r="H180" s="7">
        <v>274</v>
      </c>
      <c r="I180" s="7">
        <v>13154</v>
      </c>
    </row>
    <row r="181" spans="1:9" x14ac:dyDescent="0.35">
      <c r="A181" t="s">
        <v>319</v>
      </c>
      <c r="B181" t="s">
        <v>395</v>
      </c>
      <c r="D181" s="7">
        <v>10</v>
      </c>
      <c r="E181" s="7">
        <v>366</v>
      </c>
      <c r="F181" s="7">
        <v>1783</v>
      </c>
      <c r="G181" s="7">
        <v>2241</v>
      </c>
      <c r="H181" s="7">
        <v>189</v>
      </c>
      <c r="I181" s="7">
        <v>4589</v>
      </c>
    </row>
    <row r="182" spans="1:9" x14ac:dyDescent="0.35">
      <c r="A182" t="s">
        <v>319</v>
      </c>
      <c r="B182" t="s">
        <v>425</v>
      </c>
      <c r="D182" s="7"/>
      <c r="E182" s="7">
        <v>6</v>
      </c>
      <c r="F182" s="7">
        <v>17</v>
      </c>
      <c r="G182" s="7">
        <v>3</v>
      </c>
      <c r="H182" s="7">
        <v>1</v>
      </c>
      <c r="I182" s="7">
        <v>27</v>
      </c>
    </row>
    <row r="183" spans="1:9" x14ac:dyDescent="0.35">
      <c r="A183" t="s">
        <v>319</v>
      </c>
      <c r="B183" t="s">
        <v>413</v>
      </c>
      <c r="D183" s="7"/>
      <c r="E183" s="7">
        <v>14</v>
      </c>
      <c r="F183" s="7">
        <v>104</v>
      </c>
      <c r="G183" s="7">
        <v>88</v>
      </c>
      <c r="H183" s="7">
        <v>8</v>
      </c>
      <c r="I183" s="7">
        <v>214</v>
      </c>
    </row>
    <row r="184" spans="1:9" x14ac:dyDescent="0.35">
      <c r="A184" t="s">
        <v>319</v>
      </c>
      <c r="B184" t="s">
        <v>407</v>
      </c>
      <c r="D184" s="7">
        <v>288</v>
      </c>
      <c r="E184" s="7">
        <v>728</v>
      </c>
      <c r="F184" s="7">
        <v>1369</v>
      </c>
      <c r="G184" s="7">
        <v>13</v>
      </c>
      <c r="H184" s="7"/>
      <c r="I184" s="7">
        <v>2398</v>
      </c>
    </row>
    <row r="185" spans="1:9" x14ac:dyDescent="0.35">
      <c r="A185" t="s">
        <v>319</v>
      </c>
      <c r="B185" t="s">
        <v>422</v>
      </c>
      <c r="D185" s="7">
        <v>1</v>
      </c>
      <c r="E185" s="7">
        <v>2</v>
      </c>
      <c r="F185" s="7">
        <v>31</v>
      </c>
      <c r="G185" s="7">
        <v>219</v>
      </c>
      <c r="H185" s="7"/>
      <c r="I185" s="7">
        <v>253</v>
      </c>
    </row>
    <row r="186" spans="1:9" x14ac:dyDescent="0.35">
      <c r="A186" t="s">
        <v>319</v>
      </c>
      <c r="B186" t="s">
        <v>428</v>
      </c>
      <c r="D186" s="7"/>
      <c r="E186" s="7"/>
      <c r="F186" s="7">
        <v>2</v>
      </c>
      <c r="G186" s="7">
        <v>3</v>
      </c>
      <c r="H186" s="7"/>
      <c r="I186" s="7">
        <v>5</v>
      </c>
    </row>
    <row r="187" spans="1:9" x14ac:dyDescent="0.35">
      <c r="A187" t="s">
        <v>319</v>
      </c>
      <c r="B187" t="s">
        <v>410</v>
      </c>
      <c r="D187" s="7">
        <v>66</v>
      </c>
      <c r="E187" s="7">
        <v>279</v>
      </c>
      <c r="F187" s="7">
        <v>112</v>
      </c>
      <c r="G187" s="7">
        <v>1959</v>
      </c>
      <c r="H187" s="7">
        <v>315</v>
      </c>
      <c r="I187" s="7">
        <v>2731</v>
      </c>
    </row>
    <row r="188" spans="1:9" x14ac:dyDescent="0.35">
      <c r="A188" t="s">
        <v>549</v>
      </c>
      <c r="B188" t="s">
        <v>549</v>
      </c>
      <c r="D188" s="7">
        <v>2501</v>
      </c>
      <c r="E188" s="7">
        <v>15251</v>
      </c>
      <c r="F188" s="7">
        <v>15930</v>
      </c>
      <c r="G188" s="7">
        <v>6512</v>
      </c>
      <c r="H188" s="7">
        <v>416</v>
      </c>
      <c r="I188" s="7">
        <v>40610</v>
      </c>
    </row>
  </sheetData>
  <mergeCells count="4">
    <mergeCell ref="Q4:Q5"/>
    <mergeCell ref="R4:U4"/>
    <mergeCell ref="V4:V5"/>
    <mergeCell ref="W4:W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7CA6-EE97-4992-97A7-03DD95B0340E}">
  <dimension ref="A1:Z987"/>
  <sheetViews>
    <sheetView workbookViewId="0">
      <selection activeCell="F2" sqref="F2"/>
    </sheetView>
  </sheetViews>
  <sheetFormatPr baseColWidth="10" defaultRowHeight="14.5" x14ac:dyDescent="0.35"/>
  <sheetData>
    <row r="1" spans="1:26" x14ac:dyDescent="0.35">
      <c r="A1" s="21" t="s">
        <v>14</v>
      </c>
      <c r="B1" t="s" vm="16">
        <v>15</v>
      </c>
      <c r="C1" s="1"/>
      <c r="D1" s="23"/>
      <c r="E1" s="23"/>
      <c r="F1" s="23"/>
      <c r="G1" s="23"/>
    </row>
    <row r="2" spans="1:26" x14ac:dyDescent="0.35">
      <c r="A2" s="21" t="s">
        <v>18</v>
      </c>
      <c r="B2" t="s" vm="17">
        <v>550</v>
      </c>
      <c r="C2" s="23"/>
      <c r="D2" s="23"/>
      <c r="E2" s="23"/>
      <c r="F2" s="23"/>
      <c r="G2" s="23"/>
    </row>
    <row r="3" spans="1:26" ht="15" thickBot="1" x14ac:dyDescent="0.4">
      <c r="A3" s="31" t="s">
        <v>562</v>
      </c>
      <c r="B3" s="23"/>
      <c r="C3" s="23"/>
      <c r="D3" s="23"/>
      <c r="E3" s="23"/>
      <c r="F3" s="23"/>
      <c r="G3" s="23"/>
    </row>
    <row r="4" spans="1:26" x14ac:dyDescent="0.35">
      <c r="A4" s="21" t="s">
        <v>27</v>
      </c>
      <c r="D4" s="21" t="s">
        <v>305</v>
      </c>
      <c r="S4" s="42" t="s">
        <v>564</v>
      </c>
      <c r="T4" s="6" t="s">
        <v>311</v>
      </c>
      <c r="U4" s="6" t="s">
        <v>565</v>
      </c>
      <c r="V4" s="6"/>
      <c r="W4" s="6"/>
      <c r="X4" s="6"/>
      <c r="Y4" s="6" t="s">
        <v>308</v>
      </c>
      <c r="Z4" s="6" t="s">
        <v>8</v>
      </c>
    </row>
    <row r="5" spans="1:26" ht="15" thickBot="1" x14ac:dyDescent="0.4">
      <c r="A5" s="21" t="s">
        <v>309</v>
      </c>
      <c r="B5" s="21" t="s">
        <v>310</v>
      </c>
      <c r="C5" s="21" t="s">
        <v>311</v>
      </c>
      <c r="D5" t="s">
        <v>312</v>
      </c>
      <c r="E5" t="s">
        <v>313</v>
      </c>
      <c r="F5" t="s">
        <v>314</v>
      </c>
      <c r="G5" t="s">
        <v>315</v>
      </c>
      <c r="H5" t="s">
        <v>316</v>
      </c>
      <c r="I5" t="s">
        <v>4</v>
      </c>
      <c r="K5" s="2" t="s">
        <v>310</v>
      </c>
      <c r="L5" s="2" t="s">
        <v>311</v>
      </c>
      <c r="M5" s="2" t="s">
        <v>312</v>
      </c>
      <c r="N5" s="2" t="s">
        <v>313</v>
      </c>
      <c r="O5" s="2" t="s">
        <v>314</v>
      </c>
      <c r="P5" s="2" t="s">
        <v>315</v>
      </c>
      <c r="Q5" s="2" t="s">
        <v>4</v>
      </c>
      <c r="S5" s="43"/>
      <c r="T5" s="10"/>
      <c r="U5" s="24" t="s">
        <v>566</v>
      </c>
      <c r="V5" s="24">
        <v>2018</v>
      </c>
      <c r="W5" s="24">
        <v>2019</v>
      </c>
      <c r="X5" s="24" t="s">
        <v>318</v>
      </c>
      <c r="Y5" s="10"/>
      <c r="Z5" s="10"/>
    </row>
    <row r="6" spans="1:26" ht="15" thickBot="1" x14ac:dyDescent="0.4">
      <c r="A6" t="s">
        <v>319</v>
      </c>
      <c r="B6" t="s">
        <v>320</v>
      </c>
      <c r="C6" t="s">
        <v>567</v>
      </c>
      <c r="D6" s="7">
        <v>1394</v>
      </c>
      <c r="E6" s="7">
        <v>7288</v>
      </c>
      <c r="F6" s="7">
        <v>20294</v>
      </c>
      <c r="G6" s="7">
        <v>20628</v>
      </c>
      <c r="H6" s="7">
        <v>313</v>
      </c>
      <c r="I6" s="7">
        <v>49917</v>
      </c>
      <c r="J6" s="7"/>
      <c r="K6" s="22" t="s">
        <v>321</v>
      </c>
      <c r="L6" t="s">
        <v>568</v>
      </c>
      <c r="M6" s="7">
        <v>1727</v>
      </c>
      <c r="N6" s="7">
        <v>20458</v>
      </c>
      <c r="O6" s="7">
        <v>64435</v>
      </c>
      <c r="P6" s="7">
        <v>37685</v>
      </c>
      <c r="Q6" s="7">
        <v>124305</v>
      </c>
      <c r="S6" s="15" t="s">
        <v>322</v>
      </c>
      <c r="T6" s="15" t="s">
        <v>322</v>
      </c>
      <c r="U6" s="12">
        <f>+M6</f>
        <v>1727</v>
      </c>
      <c r="V6" s="12">
        <f t="shared" ref="V6:Y21" si="0">+N6</f>
        <v>20458</v>
      </c>
      <c r="W6" s="12">
        <f t="shared" si="0"/>
        <v>64435</v>
      </c>
      <c r="X6" s="12">
        <f t="shared" si="0"/>
        <v>37685</v>
      </c>
      <c r="Y6" s="12">
        <f t="shared" si="0"/>
        <v>124305</v>
      </c>
      <c r="Z6" s="13">
        <f t="shared" ref="Z6:Z26" si="1">+Y6/$Y$33*100</f>
        <v>15.198012478252313</v>
      </c>
    </row>
    <row r="7" spans="1:26" ht="15" thickBot="1" x14ac:dyDescent="0.4">
      <c r="A7" t="s">
        <v>319</v>
      </c>
      <c r="B7" t="s">
        <v>320</v>
      </c>
      <c r="C7" t="s">
        <v>569</v>
      </c>
      <c r="D7" s="7">
        <v>2</v>
      </c>
      <c r="E7" s="7">
        <v>47</v>
      </c>
      <c r="F7" s="7">
        <v>146</v>
      </c>
      <c r="G7" s="7">
        <v>137</v>
      </c>
      <c r="H7" s="7">
        <v>4</v>
      </c>
      <c r="I7" s="7">
        <v>336</v>
      </c>
      <c r="J7" s="7"/>
      <c r="K7" s="22" t="s">
        <v>327</v>
      </c>
      <c r="L7" t="s">
        <v>570</v>
      </c>
      <c r="M7" s="7">
        <v>7727</v>
      </c>
      <c r="N7" s="7">
        <v>18307</v>
      </c>
      <c r="O7" s="7">
        <v>24411</v>
      </c>
      <c r="P7" s="7">
        <v>14346</v>
      </c>
      <c r="Q7" s="7">
        <v>64791</v>
      </c>
      <c r="S7" s="15" t="s">
        <v>328</v>
      </c>
      <c r="T7" s="15" t="s">
        <v>571</v>
      </c>
      <c r="U7" s="12">
        <f t="shared" ref="U7:Y31" si="2">+M7</f>
        <v>7727</v>
      </c>
      <c r="V7" s="12">
        <f t="shared" si="0"/>
        <v>18307</v>
      </c>
      <c r="W7" s="12">
        <f t="shared" si="0"/>
        <v>24411</v>
      </c>
      <c r="X7" s="12">
        <f t="shared" si="0"/>
        <v>14346</v>
      </c>
      <c r="Y7" s="12">
        <f t="shared" si="0"/>
        <v>64791</v>
      </c>
      <c r="Z7" s="13">
        <f t="shared" si="1"/>
        <v>7.9215995050757853</v>
      </c>
    </row>
    <row r="8" spans="1:26" ht="15" thickBot="1" x14ac:dyDescent="0.4">
      <c r="A8" t="s">
        <v>319</v>
      </c>
      <c r="B8" t="s">
        <v>320</v>
      </c>
      <c r="C8" t="s">
        <v>572</v>
      </c>
      <c r="D8" s="7">
        <v>2</v>
      </c>
      <c r="E8" s="7"/>
      <c r="F8" s="7">
        <v>6</v>
      </c>
      <c r="G8" s="7">
        <v>85</v>
      </c>
      <c r="H8" s="7"/>
      <c r="I8" s="7">
        <v>93</v>
      </c>
      <c r="J8" s="7"/>
      <c r="K8" s="22" t="s">
        <v>370</v>
      </c>
      <c r="L8" t="s">
        <v>379</v>
      </c>
      <c r="M8" s="7">
        <v>3835</v>
      </c>
      <c r="N8" s="7">
        <v>18651</v>
      </c>
      <c r="O8" s="7">
        <v>26143</v>
      </c>
      <c r="P8" s="7">
        <v>3781</v>
      </c>
      <c r="Q8" s="7">
        <v>52410</v>
      </c>
      <c r="S8" s="14" t="s">
        <v>371</v>
      </c>
      <c r="T8" s="14" t="s">
        <v>573</v>
      </c>
      <c r="U8" s="12">
        <f t="shared" si="2"/>
        <v>3835</v>
      </c>
      <c r="V8" s="12">
        <f t="shared" si="0"/>
        <v>18651</v>
      </c>
      <c r="W8" s="12">
        <f t="shared" si="0"/>
        <v>26143</v>
      </c>
      <c r="X8" s="12">
        <f t="shared" si="0"/>
        <v>3781</v>
      </c>
      <c r="Y8" s="12">
        <f t="shared" si="0"/>
        <v>52410</v>
      </c>
      <c r="Z8" s="13">
        <f t="shared" si="1"/>
        <v>6.407850319658932</v>
      </c>
    </row>
    <row r="9" spans="1:26" ht="15" thickBot="1" x14ac:dyDescent="0.4">
      <c r="A9" t="s">
        <v>319</v>
      </c>
      <c r="B9" t="s">
        <v>320</v>
      </c>
      <c r="C9" t="s">
        <v>574</v>
      </c>
      <c r="D9" s="7"/>
      <c r="E9" s="7">
        <v>1</v>
      </c>
      <c r="F9" s="7">
        <v>19</v>
      </c>
      <c r="G9" s="7">
        <v>59</v>
      </c>
      <c r="H9" s="7">
        <v>1</v>
      </c>
      <c r="I9" s="7">
        <v>80</v>
      </c>
      <c r="J9" s="7"/>
      <c r="K9" s="22" t="s">
        <v>370</v>
      </c>
      <c r="L9" t="s">
        <v>473</v>
      </c>
      <c r="M9" s="7">
        <v>726</v>
      </c>
      <c r="N9" s="7">
        <v>13089</v>
      </c>
      <c r="O9" s="7">
        <v>24511</v>
      </c>
      <c r="P9" s="7">
        <v>4483</v>
      </c>
      <c r="Q9" s="7">
        <v>42809</v>
      </c>
      <c r="S9" s="14" t="s">
        <v>371</v>
      </c>
      <c r="T9" s="14" t="s">
        <v>575</v>
      </c>
      <c r="U9" s="12">
        <f t="shared" si="2"/>
        <v>726</v>
      </c>
      <c r="V9" s="12">
        <f t="shared" si="0"/>
        <v>13089</v>
      </c>
      <c r="W9" s="12">
        <f t="shared" si="0"/>
        <v>24511</v>
      </c>
      <c r="X9" s="12">
        <f t="shared" si="0"/>
        <v>4483</v>
      </c>
      <c r="Y9" s="12">
        <f t="shared" si="0"/>
        <v>42809</v>
      </c>
      <c r="Z9" s="13">
        <f t="shared" si="1"/>
        <v>5.2339947402075797</v>
      </c>
    </row>
    <row r="10" spans="1:26" ht="15" thickBot="1" x14ac:dyDescent="0.4">
      <c r="A10" t="s">
        <v>319</v>
      </c>
      <c r="B10" t="s">
        <v>320</v>
      </c>
      <c r="C10" t="s">
        <v>576</v>
      </c>
      <c r="D10" s="7">
        <v>1</v>
      </c>
      <c r="E10" s="7">
        <v>15</v>
      </c>
      <c r="F10" s="7">
        <v>76</v>
      </c>
      <c r="G10" s="7">
        <v>121</v>
      </c>
      <c r="H10" s="7">
        <v>2</v>
      </c>
      <c r="I10" s="7">
        <v>215</v>
      </c>
      <c r="J10" s="7"/>
      <c r="K10" s="22" t="s">
        <v>320</v>
      </c>
      <c r="L10" t="s">
        <v>567</v>
      </c>
      <c r="M10" s="7">
        <v>1394</v>
      </c>
      <c r="N10" s="7">
        <v>7285</v>
      </c>
      <c r="O10" s="7">
        <v>20245</v>
      </c>
      <c r="P10" s="7">
        <v>13795</v>
      </c>
      <c r="Q10" s="7">
        <v>42719</v>
      </c>
      <c r="S10" s="15" t="s">
        <v>325</v>
      </c>
      <c r="T10" s="15" t="s">
        <v>577</v>
      </c>
      <c r="U10" s="12">
        <f t="shared" si="2"/>
        <v>1394</v>
      </c>
      <c r="V10" s="12">
        <f t="shared" si="0"/>
        <v>7285</v>
      </c>
      <c r="W10" s="12">
        <f t="shared" si="0"/>
        <v>20245</v>
      </c>
      <c r="X10" s="12">
        <f t="shared" si="0"/>
        <v>13795</v>
      </c>
      <c r="Y10" s="12">
        <f t="shared" si="0"/>
        <v>42719</v>
      </c>
      <c r="Z10" s="13">
        <f t="shared" si="1"/>
        <v>5.2229909903741643</v>
      </c>
    </row>
    <row r="11" spans="1:26" ht="15" thickBot="1" x14ac:dyDescent="0.4">
      <c r="A11" t="s">
        <v>319</v>
      </c>
      <c r="B11" t="s">
        <v>320</v>
      </c>
      <c r="C11" t="s">
        <v>578</v>
      </c>
      <c r="D11" s="7"/>
      <c r="E11" s="7"/>
      <c r="F11" s="7">
        <v>4</v>
      </c>
      <c r="G11" s="7">
        <v>53</v>
      </c>
      <c r="H11" s="7">
        <v>3</v>
      </c>
      <c r="I11" s="7">
        <v>60</v>
      </c>
      <c r="J11" s="7"/>
      <c r="K11" s="22" t="s">
        <v>361</v>
      </c>
      <c r="L11" t="s">
        <v>347</v>
      </c>
      <c r="M11" s="7">
        <v>1578</v>
      </c>
      <c r="N11" s="7">
        <v>6682</v>
      </c>
      <c r="O11" s="7">
        <v>9641</v>
      </c>
      <c r="P11" s="7">
        <v>6097</v>
      </c>
      <c r="Q11" s="7">
        <v>23998</v>
      </c>
      <c r="S11" s="14" t="s">
        <v>348</v>
      </c>
      <c r="T11" s="14" t="s">
        <v>579</v>
      </c>
      <c r="U11" s="12">
        <f t="shared" si="2"/>
        <v>1578</v>
      </c>
      <c r="V11" s="12">
        <f t="shared" si="0"/>
        <v>6682</v>
      </c>
      <c r="W11" s="12">
        <f t="shared" si="0"/>
        <v>9641</v>
      </c>
      <c r="X11" s="12">
        <f t="shared" si="0"/>
        <v>6097</v>
      </c>
      <c r="Y11" s="12">
        <f t="shared" si="0"/>
        <v>23998</v>
      </c>
      <c r="Z11" s="13">
        <f t="shared" si="1"/>
        <v>2.9340887611367119</v>
      </c>
    </row>
    <row r="12" spans="1:26" ht="15" thickBot="1" x14ac:dyDescent="0.4">
      <c r="A12" t="s">
        <v>319</v>
      </c>
      <c r="B12" t="s">
        <v>320</v>
      </c>
      <c r="C12" t="s">
        <v>580</v>
      </c>
      <c r="D12" s="7"/>
      <c r="E12" s="7">
        <v>4</v>
      </c>
      <c r="F12" s="7">
        <v>62</v>
      </c>
      <c r="G12" s="7">
        <v>194</v>
      </c>
      <c r="H12" s="7">
        <v>20</v>
      </c>
      <c r="I12" s="7">
        <v>280</v>
      </c>
      <c r="J12" s="7"/>
      <c r="K12" s="22" t="s">
        <v>376</v>
      </c>
      <c r="L12" t="s">
        <v>350</v>
      </c>
      <c r="M12" s="7">
        <v>1229</v>
      </c>
      <c r="N12" s="7">
        <v>1753</v>
      </c>
      <c r="O12" s="7">
        <v>14899</v>
      </c>
      <c r="P12" s="7">
        <v>6033</v>
      </c>
      <c r="Q12" s="7">
        <v>23914</v>
      </c>
      <c r="S12" s="15" t="s">
        <v>581</v>
      </c>
      <c r="T12" s="15" t="s">
        <v>582</v>
      </c>
      <c r="U12" s="12">
        <f t="shared" si="2"/>
        <v>1229</v>
      </c>
      <c r="V12" s="12">
        <f t="shared" si="0"/>
        <v>1753</v>
      </c>
      <c r="W12" s="12">
        <f t="shared" si="0"/>
        <v>14899</v>
      </c>
      <c r="X12" s="12">
        <f t="shared" si="0"/>
        <v>6033</v>
      </c>
      <c r="Y12" s="12">
        <f t="shared" si="0"/>
        <v>23914</v>
      </c>
      <c r="Z12" s="13">
        <f t="shared" si="1"/>
        <v>2.9238185946255242</v>
      </c>
    </row>
    <row r="13" spans="1:26" ht="15" thickBot="1" x14ac:dyDescent="0.4">
      <c r="A13" t="s">
        <v>319</v>
      </c>
      <c r="B13" t="s">
        <v>320</v>
      </c>
      <c r="C13" t="s">
        <v>583</v>
      </c>
      <c r="D13" s="7"/>
      <c r="E13" s="7"/>
      <c r="F13" s="7">
        <v>9</v>
      </c>
      <c r="G13" s="7">
        <v>8</v>
      </c>
      <c r="H13" s="7"/>
      <c r="I13" s="7">
        <v>17</v>
      </c>
      <c r="J13" s="7"/>
      <c r="K13" s="22" t="s">
        <v>364</v>
      </c>
      <c r="L13" t="s">
        <v>330</v>
      </c>
      <c r="M13" s="7">
        <v>532</v>
      </c>
      <c r="N13" s="7">
        <v>4489</v>
      </c>
      <c r="O13" s="7">
        <v>13681</v>
      </c>
      <c r="P13" s="7">
        <v>4998</v>
      </c>
      <c r="Q13" s="7">
        <v>23700</v>
      </c>
      <c r="S13" s="14" t="s">
        <v>331</v>
      </c>
      <c r="T13" s="14" t="s">
        <v>584</v>
      </c>
      <c r="U13" s="12">
        <f t="shared" si="2"/>
        <v>532</v>
      </c>
      <c r="V13" s="12">
        <f t="shared" si="0"/>
        <v>4489</v>
      </c>
      <c r="W13" s="12">
        <f t="shared" si="0"/>
        <v>13681</v>
      </c>
      <c r="X13" s="12">
        <f t="shared" si="0"/>
        <v>4998</v>
      </c>
      <c r="Y13" s="12">
        <f t="shared" si="0"/>
        <v>23700</v>
      </c>
      <c r="Z13" s="13">
        <f t="shared" si="1"/>
        <v>2.8976541227994028</v>
      </c>
    </row>
    <row r="14" spans="1:26" ht="15" thickBot="1" x14ac:dyDescent="0.4">
      <c r="A14" t="s">
        <v>319</v>
      </c>
      <c r="B14" t="s">
        <v>320</v>
      </c>
      <c r="C14" t="s">
        <v>585</v>
      </c>
      <c r="D14" s="7"/>
      <c r="E14" s="7"/>
      <c r="F14" s="7">
        <v>2</v>
      </c>
      <c r="G14" s="7">
        <v>4</v>
      </c>
      <c r="H14" s="7"/>
      <c r="I14" s="7">
        <v>6</v>
      </c>
      <c r="J14" s="7"/>
      <c r="K14" s="22" t="s">
        <v>342</v>
      </c>
      <c r="L14" t="s">
        <v>586</v>
      </c>
      <c r="M14" s="7">
        <v>2242</v>
      </c>
      <c r="N14" s="7">
        <v>9002</v>
      </c>
      <c r="O14" s="7">
        <v>7814</v>
      </c>
      <c r="P14" s="7">
        <v>1995</v>
      </c>
      <c r="Q14" s="7">
        <v>21053</v>
      </c>
      <c r="S14" s="14" t="s">
        <v>343</v>
      </c>
      <c r="T14" s="14" t="s">
        <v>587</v>
      </c>
      <c r="U14" s="12">
        <f t="shared" si="2"/>
        <v>2242</v>
      </c>
      <c r="V14" s="12">
        <f t="shared" si="0"/>
        <v>9002</v>
      </c>
      <c r="W14" s="12">
        <f t="shared" si="0"/>
        <v>7814</v>
      </c>
      <c r="X14" s="12">
        <f t="shared" si="0"/>
        <v>1995</v>
      </c>
      <c r="Y14" s="12">
        <f t="shared" si="0"/>
        <v>21053</v>
      </c>
      <c r="Z14" s="13">
        <f t="shared" si="1"/>
        <v>2.5740216138099505</v>
      </c>
    </row>
    <row r="15" spans="1:26" ht="15" thickBot="1" x14ac:dyDescent="0.4">
      <c r="A15" t="s">
        <v>319</v>
      </c>
      <c r="B15" t="s">
        <v>320</v>
      </c>
      <c r="C15" t="s">
        <v>588</v>
      </c>
      <c r="D15" s="7"/>
      <c r="E15" s="7"/>
      <c r="F15" s="7">
        <v>4</v>
      </c>
      <c r="G15" s="7">
        <v>6</v>
      </c>
      <c r="H15" s="7"/>
      <c r="I15" s="7">
        <v>10</v>
      </c>
      <c r="J15" s="7"/>
      <c r="K15" s="22" t="s">
        <v>327</v>
      </c>
      <c r="L15" t="s">
        <v>589</v>
      </c>
      <c r="M15" s="7">
        <v>1442</v>
      </c>
      <c r="N15" s="7">
        <v>5566</v>
      </c>
      <c r="O15" s="7">
        <v>9724</v>
      </c>
      <c r="P15" s="7">
        <v>3524</v>
      </c>
      <c r="Q15" s="7">
        <v>20256</v>
      </c>
      <c r="S15" s="15" t="s">
        <v>328</v>
      </c>
      <c r="T15" s="15" t="s">
        <v>590</v>
      </c>
      <c r="U15" s="12">
        <f t="shared" si="2"/>
        <v>1442</v>
      </c>
      <c r="V15" s="12">
        <f t="shared" si="0"/>
        <v>5566</v>
      </c>
      <c r="W15" s="12">
        <f t="shared" si="0"/>
        <v>9724</v>
      </c>
      <c r="X15" s="12">
        <f t="shared" si="0"/>
        <v>3524</v>
      </c>
      <c r="Y15" s="12">
        <f t="shared" si="0"/>
        <v>20256</v>
      </c>
      <c r="Z15" s="13">
        <f t="shared" si="1"/>
        <v>2.4765772958407046</v>
      </c>
    </row>
    <row r="16" spans="1:26" ht="15" thickBot="1" x14ac:dyDescent="0.4">
      <c r="A16" t="s">
        <v>319</v>
      </c>
      <c r="B16" t="s">
        <v>320</v>
      </c>
      <c r="C16" t="s">
        <v>591</v>
      </c>
      <c r="D16" s="7"/>
      <c r="E16" s="7">
        <v>1</v>
      </c>
      <c r="F16" s="7">
        <v>10</v>
      </c>
      <c r="G16" s="7">
        <v>5</v>
      </c>
      <c r="H16" s="7"/>
      <c r="I16" s="7">
        <v>16</v>
      </c>
      <c r="J16" s="7"/>
      <c r="K16" s="22" t="s">
        <v>323</v>
      </c>
      <c r="L16" t="s">
        <v>324</v>
      </c>
      <c r="M16" s="7">
        <v>1853</v>
      </c>
      <c r="N16" s="7">
        <v>7543</v>
      </c>
      <c r="O16" s="7">
        <v>6949</v>
      </c>
      <c r="P16" s="7">
        <v>2607</v>
      </c>
      <c r="Q16" s="7">
        <v>18952</v>
      </c>
      <c r="S16" s="15" t="s">
        <v>592</v>
      </c>
      <c r="T16" s="15" t="s">
        <v>593</v>
      </c>
      <c r="U16" s="12">
        <f t="shared" si="2"/>
        <v>1853</v>
      </c>
      <c r="V16" s="12">
        <f t="shared" si="0"/>
        <v>7543</v>
      </c>
      <c r="W16" s="12">
        <f t="shared" si="0"/>
        <v>6949</v>
      </c>
      <c r="X16" s="12">
        <f t="shared" si="0"/>
        <v>2607</v>
      </c>
      <c r="Y16" s="12">
        <f t="shared" si="0"/>
        <v>18952</v>
      </c>
      <c r="Z16" s="13">
        <f t="shared" si="1"/>
        <v>2.3171451871432187</v>
      </c>
    </row>
    <row r="17" spans="1:26" ht="15" thickBot="1" x14ac:dyDescent="0.4">
      <c r="A17" t="s">
        <v>319</v>
      </c>
      <c r="B17" t="s">
        <v>320</v>
      </c>
      <c r="C17" t="s">
        <v>594</v>
      </c>
      <c r="D17" s="7"/>
      <c r="E17" s="7"/>
      <c r="F17" s="7">
        <v>5</v>
      </c>
      <c r="G17" s="7">
        <v>11</v>
      </c>
      <c r="H17" s="7"/>
      <c r="I17" s="7">
        <v>16</v>
      </c>
      <c r="J17" s="7"/>
      <c r="K17" s="22" t="s">
        <v>336</v>
      </c>
      <c r="L17" t="s">
        <v>595</v>
      </c>
      <c r="M17" s="7">
        <v>537</v>
      </c>
      <c r="N17" s="7">
        <v>4159</v>
      </c>
      <c r="O17" s="7">
        <v>10130</v>
      </c>
      <c r="P17" s="7">
        <v>1470</v>
      </c>
      <c r="Q17" s="7">
        <v>16296</v>
      </c>
      <c r="S17" s="15" t="s">
        <v>337</v>
      </c>
      <c r="T17" s="15" t="s">
        <v>596</v>
      </c>
      <c r="U17" s="12">
        <f t="shared" si="2"/>
        <v>537</v>
      </c>
      <c r="V17" s="12">
        <f t="shared" si="0"/>
        <v>4159</v>
      </c>
      <c r="W17" s="12">
        <f t="shared" si="0"/>
        <v>10130</v>
      </c>
      <c r="X17" s="12">
        <f t="shared" si="0"/>
        <v>1470</v>
      </c>
      <c r="Y17" s="12">
        <f t="shared" si="0"/>
        <v>16296</v>
      </c>
      <c r="Z17" s="13">
        <f t="shared" si="1"/>
        <v>1.9924123031704248</v>
      </c>
    </row>
    <row r="18" spans="1:26" ht="15" thickBot="1" x14ac:dyDescent="0.4">
      <c r="A18" t="s">
        <v>319</v>
      </c>
      <c r="B18" t="s">
        <v>320</v>
      </c>
      <c r="C18" t="s">
        <v>597</v>
      </c>
      <c r="D18" s="7">
        <v>14</v>
      </c>
      <c r="E18" s="7">
        <v>62</v>
      </c>
      <c r="F18" s="7">
        <v>231</v>
      </c>
      <c r="G18" s="7">
        <v>566</v>
      </c>
      <c r="H18" s="7">
        <v>2</v>
      </c>
      <c r="I18" s="7">
        <v>875</v>
      </c>
      <c r="J18" s="7"/>
      <c r="K18" s="22" t="s">
        <v>323</v>
      </c>
      <c r="L18" t="s">
        <v>378</v>
      </c>
      <c r="M18" s="7">
        <v>2361</v>
      </c>
      <c r="N18" s="7">
        <v>4607</v>
      </c>
      <c r="O18" s="7">
        <v>3253</v>
      </c>
      <c r="P18" s="7">
        <v>1064</v>
      </c>
      <c r="Q18" s="7">
        <v>11285</v>
      </c>
      <c r="S18" s="14" t="s">
        <v>356</v>
      </c>
      <c r="T18" s="14" t="s">
        <v>598</v>
      </c>
      <c r="U18" s="12">
        <f t="shared" si="2"/>
        <v>2361</v>
      </c>
      <c r="V18" s="12">
        <f t="shared" si="0"/>
        <v>4607</v>
      </c>
      <c r="W18" s="12">
        <f t="shared" si="0"/>
        <v>3253</v>
      </c>
      <c r="X18" s="12">
        <f t="shared" si="0"/>
        <v>1064</v>
      </c>
      <c r="Y18" s="12">
        <f t="shared" si="0"/>
        <v>11285</v>
      </c>
      <c r="Z18" s="13">
        <f t="shared" si="1"/>
        <v>1.3797479652232598</v>
      </c>
    </row>
    <row r="19" spans="1:26" ht="15" thickBot="1" x14ac:dyDescent="0.4">
      <c r="A19" t="s">
        <v>319</v>
      </c>
      <c r="B19" t="s">
        <v>320</v>
      </c>
      <c r="C19" t="s">
        <v>599</v>
      </c>
      <c r="D19" s="7"/>
      <c r="E19" s="7">
        <v>2</v>
      </c>
      <c r="F19" s="7">
        <v>85</v>
      </c>
      <c r="G19" s="7">
        <v>3</v>
      </c>
      <c r="H19" s="7"/>
      <c r="I19" s="7">
        <v>90</v>
      </c>
      <c r="J19" s="7"/>
      <c r="K19" s="22" t="s">
        <v>333</v>
      </c>
      <c r="L19" t="s">
        <v>600</v>
      </c>
      <c r="M19" s="7">
        <v>1914</v>
      </c>
      <c r="N19" s="7">
        <v>2289</v>
      </c>
      <c r="O19" s="7">
        <v>4074</v>
      </c>
      <c r="P19" s="7">
        <v>2670</v>
      </c>
      <c r="Q19" s="7">
        <v>10947</v>
      </c>
      <c r="S19" s="14" t="s">
        <v>334</v>
      </c>
      <c r="T19" s="14" t="s">
        <v>601</v>
      </c>
      <c r="U19" s="12">
        <f t="shared" si="2"/>
        <v>1914</v>
      </c>
      <c r="V19" s="12">
        <f t="shared" si="0"/>
        <v>2289</v>
      </c>
      <c r="W19" s="12">
        <f t="shared" si="0"/>
        <v>4074</v>
      </c>
      <c r="X19" s="12">
        <f t="shared" si="0"/>
        <v>2670</v>
      </c>
      <c r="Y19" s="12">
        <f t="shared" si="0"/>
        <v>10947</v>
      </c>
      <c r="Z19" s="13">
        <f t="shared" si="1"/>
        <v>1.338422771404433</v>
      </c>
    </row>
    <row r="20" spans="1:26" ht="15" thickBot="1" x14ac:dyDescent="0.4">
      <c r="A20" t="s">
        <v>319</v>
      </c>
      <c r="B20" t="s">
        <v>320</v>
      </c>
      <c r="C20" t="s">
        <v>602</v>
      </c>
      <c r="D20" s="7"/>
      <c r="E20" s="7"/>
      <c r="F20" s="7">
        <v>2</v>
      </c>
      <c r="G20" s="7"/>
      <c r="H20" s="7"/>
      <c r="I20" s="7">
        <v>2</v>
      </c>
      <c r="J20" s="7"/>
      <c r="K20" s="22" t="s">
        <v>361</v>
      </c>
      <c r="L20" t="s">
        <v>484</v>
      </c>
      <c r="M20" s="7">
        <v>709</v>
      </c>
      <c r="N20" s="7">
        <v>3270</v>
      </c>
      <c r="O20" s="7">
        <v>4688</v>
      </c>
      <c r="P20" s="7">
        <v>1831</v>
      </c>
      <c r="Q20" s="7">
        <v>10498</v>
      </c>
      <c r="S20" s="15" t="s">
        <v>362</v>
      </c>
      <c r="T20" s="15" t="s">
        <v>603</v>
      </c>
      <c r="U20" s="12">
        <f t="shared" si="2"/>
        <v>709</v>
      </c>
      <c r="V20" s="12">
        <f t="shared" si="0"/>
        <v>3270</v>
      </c>
      <c r="W20" s="12">
        <f t="shared" si="0"/>
        <v>4688</v>
      </c>
      <c r="X20" s="12">
        <f t="shared" si="0"/>
        <v>1831</v>
      </c>
      <c r="Y20" s="12">
        <f t="shared" si="0"/>
        <v>10498</v>
      </c>
      <c r="Z20" s="13">
        <f t="shared" si="1"/>
        <v>1.2835262861243937</v>
      </c>
    </row>
    <row r="21" spans="1:26" ht="15" thickBot="1" x14ac:dyDescent="0.4">
      <c r="A21" t="s">
        <v>319</v>
      </c>
      <c r="B21" t="s">
        <v>320</v>
      </c>
      <c r="C21" t="s">
        <v>604</v>
      </c>
      <c r="D21" s="7"/>
      <c r="E21" s="7"/>
      <c r="F21" s="7"/>
      <c r="G21" s="7">
        <v>1</v>
      </c>
      <c r="H21" s="7"/>
      <c r="I21" s="7">
        <v>1</v>
      </c>
      <c r="J21" s="7"/>
      <c r="K21" s="22" t="s">
        <v>327</v>
      </c>
      <c r="L21" t="s">
        <v>605</v>
      </c>
      <c r="M21" s="7">
        <v>316</v>
      </c>
      <c r="N21" s="7">
        <v>2276</v>
      </c>
      <c r="O21" s="7">
        <v>4627</v>
      </c>
      <c r="P21" s="7">
        <v>2149</v>
      </c>
      <c r="Q21" s="7">
        <v>9368</v>
      </c>
      <c r="S21" s="14" t="s">
        <v>328</v>
      </c>
      <c r="T21" s="14" t="s">
        <v>606</v>
      </c>
      <c r="U21" s="12">
        <f t="shared" si="2"/>
        <v>316</v>
      </c>
      <c r="V21" s="12">
        <f t="shared" si="0"/>
        <v>2276</v>
      </c>
      <c r="W21" s="12">
        <f t="shared" si="0"/>
        <v>4627</v>
      </c>
      <c r="X21" s="12">
        <f t="shared" si="0"/>
        <v>2149</v>
      </c>
      <c r="Y21" s="12">
        <f t="shared" si="0"/>
        <v>9368</v>
      </c>
      <c r="Z21" s="13">
        <f t="shared" si="1"/>
        <v>1.1453680937715107</v>
      </c>
    </row>
    <row r="22" spans="1:26" ht="15" thickBot="1" x14ac:dyDescent="0.4">
      <c r="A22" t="s">
        <v>319</v>
      </c>
      <c r="B22" t="s">
        <v>320</v>
      </c>
      <c r="C22" t="s">
        <v>607</v>
      </c>
      <c r="D22" s="7"/>
      <c r="E22" s="7">
        <v>9</v>
      </c>
      <c r="F22" s="7">
        <v>40</v>
      </c>
      <c r="G22" s="7">
        <v>105</v>
      </c>
      <c r="H22" s="7">
        <v>1</v>
      </c>
      <c r="I22" s="7">
        <v>155</v>
      </c>
      <c r="J22" s="7"/>
      <c r="K22" s="22" t="s">
        <v>353</v>
      </c>
      <c r="L22" t="s">
        <v>608</v>
      </c>
      <c r="M22" s="7">
        <v>295</v>
      </c>
      <c r="N22" s="7">
        <v>1706</v>
      </c>
      <c r="O22" s="7">
        <v>3986</v>
      </c>
      <c r="P22" s="7">
        <v>2300</v>
      </c>
      <c r="Q22" s="7">
        <v>8287</v>
      </c>
      <c r="S22" s="14" t="s">
        <v>354</v>
      </c>
      <c r="T22" s="14" t="s">
        <v>354</v>
      </c>
      <c r="U22" s="12">
        <f t="shared" si="2"/>
        <v>295</v>
      </c>
      <c r="V22" s="12">
        <f t="shared" si="2"/>
        <v>1706</v>
      </c>
      <c r="W22" s="12">
        <f t="shared" si="2"/>
        <v>3986</v>
      </c>
      <c r="X22" s="12">
        <f t="shared" si="2"/>
        <v>2300</v>
      </c>
      <c r="Y22" s="12">
        <f t="shared" si="2"/>
        <v>8287</v>
      </c>
      <c r="Z22" s="13">
        <f t="shared" si="1"/>
        <v>1.0132008318834875</v>
      </c>
    </row>
    <row r="23" spans="1:26" ht="15" thickBot="1" x14ac:dyDescent="0.4">
      <c r="A23" t="s">
        <v>319</v>
      </c>
      <c r="B23" t="s">
        <v>320</v>
      </c>
      <c r="C23" t="s">
        <v>609</v>
      </c>
      <c r="D23" s="7"/>
      <c r="E23" s="7"/>
      <c r="F23" s="7">
        <v>1</v>
      </c>
      <c r="G23" s="7">
        <v>10</v>
      </c>
      <c r="H23" s="7"/>
      <c r="I23" s="7">
        <v>11</v>
      </c>
      <c r="J23" s="7"/>
      <c r="K23" s="22" t="s">
        <v>385</v>
      </c>
      <c r="L23" t="s">
        <v>610</v>
      </c>
      <c r="M23" s="7">
        <v>119</v>
      </c>
      <c r="N23" s="7">
        <v>1419</v>
      </c>
      <c r="O23" s="7">
        <v>4546</v>
      </c>
      <c r="P23" s="7">
        <v>1939</v>
      </c>
      <c r="Q23" s="7">
        <v>8023</v>
      </c>
      <c r="S23" s="15" t="s">
        <v>386</v>
      </c>
      <c r="T23" s="15" t="s">
        <v>611</v>
      </c>
      <c r="U23" s="12">
        <f t="shared" si="2"/>
        <v>119</v>
      </c>
      <c r="V23" s="12">
        <f t="shared" si="2"/>
        <v>1419</v>
      </c>
      <c r="W23" s="12">
        <f t="shared" si="2"/>
        <v>4546</v>
      </c>
      <c r="X23" s="12">
        <f t="shared" si="2"/>
        <v>1939</v>
      </c>
      <c r="Y23" s="12">
        <f t="shared" si="2"/>
        <v>8023</v>
      </c>
      <c r="Z23" s="13">
        <f t="shared" si="1"/>
        <v>0.98092316570546867</v>
      </c>
    </row>
    <row r="24" spans="1:26" ht="15" thickBot="1" x14ac:dyDescent="0.4">
      <c r="A24" t="s">
        <v>319</v>
      </c>
      <c r="B24" t="s">
        <v>320</v>
      </c>
      <c r="C24" t="s">
        <v>612</v>
      </c>
      <c r="D24" s="7">
        <v>108</v>
      </c>
      <c r="E24" s="7">
        <v>893</v>
      </c>
      <c r="F24" s="7">
        <v>3569</v>
      </c>
      <c r="G24" s="7">
        <v>2834</v>
      </c>
      <c r="H24" s="7">
        <v>124</v>
      </c>
      <c r="I24" s="7">
        <v>7528</v>
      </c>
      <c r="J24" s="7"/>
      <c r="K24" s="22" t="s">
        <v>370</v>
      </c>
      <c r="L24" t="s">
        <v>470</v>
      </c>
      <c r="M24" s="7">
        <v>322</v>
      </c>
      <c r="N24" s="7">
        <v>2254</v>
      </c>
      <c r="O24" s="7">
        <v>3108</v>
      </c>
      <c r="P24" s="7">
        <v>1826</v>
      </c>
      <c r="Q24" s="7">
        <v>7510</v>
      </c>
      <c r="S24" s="14" t="s">
        <v>371</v>
      </c>
      <c r="T24" s="14" t="s">
        <v>613</v>
      </c>
      <c r="U24" s="12">
        <f t="shared" si="2"/>
        <v>322</v>
      </c>
      <c r="V24" s="12">
        <f t="shared" si="2"/>
        <v>2254</v>
      </c>
      <c r="W24" s="12">
        <f t="shared" si="2"/>
        <v>3108</v>
      </c>
      <c r="X24" s="12">
        <f t="shared" si="2"/>
        <v>1826</v>
      </c>
      <c r="Y24" s="12">
        <f t="shared" si="2"/>
        <v>7510</v>
      </c>
      <c r="Z24" s="13">
        <f t="shared" si="1"/>
        <v>0.91820179165500071</v>
      </c>
    </row>
    <row r="25" spans="1:26" ht="15" thickBot="1" x14ac:dyDescent="0.4">
      <c r="A25" t="s">
        <v>319</v>
      </c>
      <c r="B25" t="s">
        <v>320</v>
      </c>
      <c r="C25" t="s">
        <v>614</v>
      </c>
      <c r="D25" s="7"/>
      <c r="E25" s="7">
        <v>1</v>
      </c>
      <c r="F25" s="7">
        <v>8</v>
      </c>
      <c r="G25" s="7">
        <v>5</v>
      </c>
      <c r="H25" s="7"/>
      <c r="I25" s="7">
        <v>14</v>
      </c>
      <c r="J25" s="7"/>
      <c r="K25" s="22" t="s">
        <v>370</v>
      </c>
      <c r="L25" t="s">
        <v>475</v>
      </c>
      <c r="M25" s="7">
        <v>575</v>
      </c>
      <c r="N25" s="7">
        <v>2256</v>
      </c>
      <c r="O25" s="7">
        <v>3278</v>
      </c>
      <c r="P25" s="7">
        <v>1142</v>
      </c>
      <c r="Q25" s="7">
        <v>7251</v>
      </c>
      <c r="S25" s="15" t="s">
        <v>371</v>
      </c>
      <c r="T25" s="15" t="s">
        <v>615</v>
      </c>
      <c r="U25" s="12">
        <f t="shared" si="2"/>
        <v>575</v>
      </c>
      <c r="V25" s="12">
        <f t="shared" si="2"/>
        <v>2256</v>
      </c>
      <c r="W25" s="12">
        <f t="shared" si="2"/>
        <v>3278</v>
      </c>
      <c r="X25" s="12">
        <f t="shared" si="2"/>
        <v>1142</v>
      </c>
      <c r="Y25" s="12">
        <f t="shared" si="2"/>
        <v>7251</v>
      </c>
      <c r="Z25" s="13">
        <f t="shared" si="1"/>
        <v>0.88653544491217184</v>
      </c>
    </row>
    <row r="26" spans="1:26" ht="15" thickBot="1" x14ac:dyDescent="0.4">
      <c r="A26" t="s">
        <v>319</v>
      </c>
      <c r="B26" t="s">
        <v>320</v>
      </c>
      <c r="C26" t="s">
        <v>616</v>
      </c>
      <c r="D26" s="7"/>
      <c r="E26" s="7">
        <v>1</v>
      </c>
      <c r="F26" s="7"/>
      <c r="G26" s="7">
        <v>4</v>
      </c>
      <c r="H26" s="7"/>
      <c r="I26" s="7">
        <v>5</v>
      </c>
      <c r="J26" s="7"/>
      <c r="K26" s="22" t="s">
        <v>339</v>
      </c>
      <c r="L26" t="s">
        <v>617</v>
      </c>
      <c r="M26" s="7">
        <v>100</v>
      </c>
      <c r="N26" s="7">
        <v>647</v>
      </c>
      <c r="O26" s="7">
        <v>2952</v>
      </c>
      <c r="P26" s="7">
        <v>2778</v>
      </c>
      <c r="Q26" s="7">
        <v>6477</v>
      </c>
      <c r="S26" s="14" t="s">
        <v>340</v>
      </c>
      <c r="T26" s="14" t="s">
        <v>618</v>
      </c>
      <c r="U26" s="12">
        <f t="shared" si="2"/>
        <v>100</v>
      </c>
      <c r="V26" s="12">
        <f t="shared" si="2"/>
        <v>647</v>
      </c>
      <c r="W26" s="12">
        <f t="shared" si="2"/>
        <v>2952</v>
      </c>
      <c r="X26" s="12">
        <f t="shared" si="2"/>
        <v>2778</v>
      </c>
      <c r="Y26" s="12">
        <f t="shared" si="2"/>
        <v>6477</v>
      </c>
      <c r="Z26" s="13">
        <f t="shared" si="1"/>
        <v>0.79190319634479878</v>
      </c>
    </row>
    <row r="27" spans="1:26" ht="15" thickBot="1" x14ac:dyDescent="0.4">
      <c r="A27" t="s">
        <v>319</v>
      </c>
      <c r="B27" t="s">
        <v>320</v>
      </c>
      <c r="C27" t="s">
        <v>619</v>
      </c>
      <c r="D27" s="7"/>
      <c r="E27" s="7">
        <v>7</v>
      </c>
      <c r="F27" s="7">
        <v>53</v>
      </c>
      <c r="G27" s="7">
        <v>55</v>
      </c>
      <c r="H27" s="7"/>
      <c r="I27" s="7">
        <v>115</v>
      </c>
      <c r="J27" s="7"/>
      <c r="K27" s="22" t="s">
        <v>320</v>
      </c>
      <c r="L27" t="s">
        <v>612</v>
      </c>
      <c r="M27" s="7">
        <v>108</v>
      </c>
      <c r="N27" s="7">
        <v>892</v>
      </c>
      <c r="O27" s="7">
        <v>3368</v>
      </c>
      <c r="P27" s="7">
        <v>1819</v>
      </c>
      <c r="Q27" s="7">
        <v>6187</v>
      </c>
      <c r="S27" s="15" t="s">
        <v>620</v>
      </c>
      <c r="T27" s="15" t="s">
        <v>621</v>
      </c>
      <c r="U27" s="12">
        <f t="shared" si="2"/>
        <v>108</v>
      </c>
      <c r="V27" s="12">
        <f t="shared" si="2"/>
        <v>892</v>
      </c>
      <c r="W27" s="12">
        <f t="shared" si="2"/>
        <v>3368</v>
      </c>
      <c r="X27" s="12">
        <f t="shared" si="2"/>
        <v>1819</v>
      </c>
      <c r="Y27" s="12">
        <f t="shared" si="2"/>
        <v>6187</v>
      </c>
      <c r="Z27" s="13">
        <f>+R27</f>
        <v>0</v>
      </c>
    </row>
    <row r="28" spans="1:26" ht="15" thickBot="1" x14ac:dyDescent="0.4">
      <c r="A28" t="s">
        <v>319</v>
      </c>
      <c r="B28" t="s">
        <v>320</v>
      </c>
      <c r="C28" t="s">
        <v>622</v>
      </c>
      <c r="D28" s="7"/>
      <c r="E28" s="7"/>
      <c r="F28" s="7"/>
      <c r="G28" s="7">
        <v>1</v>
      </c>
      <c r="H28" s="7"/>
      <c r="I28" s="7">
        <v>1</v>
      </c>
      <c r="J28" s="7"/>
      <c r="K28" s="22" t="s">
        <v>373</v>
      </c>
      <c r="L28" t="s">
        <v>623</v>
      </c>
      <c r="M28" s="7">
        <v>2</v>
      </c>
      <c r="N28" s="7">
        <v>468</v>
      </c>
      <c r="O28" s="7">
        <v>2689</v>
      </c>
      <c r="P28" s="7">
        <v>2452</v>
      </c>
      <c r="Q28" s="7">
        <v>5611</v>
      </c>
      <c r="S28" s="15" t="s">
        <v>374</v>
      </c>
      <c r="T28" s="15" t="s">
        <v>624</v>
      </c>
      <c r="U28" s="12">
        <f t="shared" si="2"/>
        <v>2</v>
      </c>
      <c r="V28" s="12">
        <f t="shared" si="2"/>
        <v>468</v>
      </c>
      <c r="W28" s="12">
        <f t="shared" si="2"/>
        <v>2689</v>
      </c>
      <c r="X28" s="12">
        <f t="shared" si="2"/>
        <v>2452</v>
      </c>
      <c r="Y28" s="12">
        <f t="shared" si="2"/>
        <v>5611</v>
      </c>
      <c r="Z28" s="13">
        <f t="shared" ref="Z28:Z33" si="3">+Y28/$Y$33*100</f>
        <v>0.68602267016993457</v>
      </c>
    </row>
    <row r="29" spans="1:26" ht="15" thickBot="1" x14ac:dyDescent="0.4">
      <c r="A29" t="s">
        <v>319</v>
      </c>
      <c r="B29" t="s">
        <v>320</v>
      </c>
      <c r="C29" t="s">
        <v>625</v>
      </c>
      <c r="D29" s="7"/>
      <c r="E29" s="7"/>
      <c r="F29" s="7"/>
      <c r="G29" s="7">
        <v>1</v>
      </c>
      <c r="H29" s="7"/>
      <c r="I29" s="7">
        <v>1</v>
      </c>
      <c r="J29" s="7"/>
      <c r="K29" s="22" t="s">
        <v>388</v>
      </c>
      <c r="L29" t="s">
        <v>626</v>
      </c>
      <c r="M29" s="7">
        <v>101</v>
      </c>
      <c r="N29" s="7">
        <v>968</v>
      </c>
      <c r="O29" s="7">
        <v>2967</v>
      </c>
      <c r="P29" s="7">
        <v>1299</v>
      </c>
      <c r="Q29" s="7">
        <v>5335</v>
      </c>
      <c r="S29" s="14" t="s">
        <v>389</v>
      </c>
      <c r="T29" s="14" t="s">
        <v>627</v>
      </c>
      <c r="U29" s="12">
        <f t="shared" si="2"/>
        <v>101</v>
      </c>
      <c r="V29" s="12">
        <f t="shared" si="2"/>
        <v>968</v>
      </c>
      <c r="W29" s="12">
        <f t="shared" si="2"/>
        <v>2967</v>
      </c>
      <c r="X29" s="12">
        <f t="shared" si="2"/>
        <v>1299</v>
      </c>
      <c r="Y29" s="12">
        <f t="shared" si="2"/>
        <v>5335</v>
      </c>
      <c r="Z29" s="13">
        <f t="shared" si="3"/>
        <v>0.65227783734746048</v>
      </c>
    </row>
    <row r="30" spans="1:26" ht="15" thickBot="1" x14ac:dyDescent="0.4">
      <c r="A30" t="s">
        <v>319</v>
      </c>
      <c r="B30" t="s">
        <v>320</v>
      </c>
      <c r="C30" t="s">
        <v>628</v>
      </c>
      <c r="D30" s="7"/>
      <c r="E30" s="7">
        <v>1</v>
      </c>
      <c r="F30" s="7">
        <v>7</v>
      </c>
      <c r="G30" s="7">
        <v>17</v>
      </c>
      <c r="H30" s="7">
        <v>1</v>
      </c>
      <c r="I30" s="7">
        <v>26</v>
      </c>
      <c r="J30" s="7"/>
      <c r="K30" s="22" t="s">
        <v>353</v>
      </c>
      <c r="L30" t="s">
        <v>629</v>
      </c>
      <c r="M30" s="7">
        <v>130</v>
      </c>
      <c r="N30" s="7">
        <v>1176</v>
      </c>
      <c r="O30" s="7">
        <v>2360</v>
      </c>
      <c r="P30" s="7">
        <v>1207</v>
      </c>
      <c r="Q30" s="7">
        <v>4873</v>
      </c>
      <c r="S30" s="11" t="s">
        <v>354</v>
      </c>
      <c r="T30" s="11" t="s">
        <v>630</v>
      </c>
      <c r="U30" s="12">
        <f t="shared" si="2"/>
        <v>130</v>
      </c>
      <c r="V30" s="12">
        <f t="shared" si="2"/>
        <v>1176</v>
      </c>
      <c r="W30" s="12">
        <f t="shared" si="2"/>
        <v>2360</v>
      </c>
      <c r="X30" s="12">
        <f t="shared" si="2"/>
        <v>1207</v>
      </c>
      <c r="Y30" s="12">
        <f t="shared" si="2"/>
        <v>4873</v>
      </c>
      <c r="Z30" s="13">
        <f t="shared" si="3"/>
        <v>0.59579192153592786</v>
      </c>
    </row>
    <row r="31" spans="1:26" ht="15" thickBot="1" x14ac:dyDescent="0.4">
      <c r="A31" t="s">
        <v>319</v>
      </c>
      <c r="B31" t="s">
        <v>320</v>
      </c>
      <c r="C31" t="s">
        <v>631</v>
      </c>
      <c r="D31" s="7">
        <v>1</v>
      </c>
      <c r="E31" s="7">
        <v>14</v>
      </c>
      <c r="F31" s="7">
        <v>123</v>
      </c>
      <c r="G31" s="7">
        <v>83</v>
      </c>
      <c r="H31" s="7"/>
      <c r="I31" s="7">
        <v>221</v>
      </c>
      <c r="J31" s="7"/>
      <c r="K31" s="22" t="s">
        <v>336</v>
      </c>
      <c r="L31" t="s">
        <v>632</v>
      </c>
      <c r="M31" s="7">
        <v>116</v>
      </c>
      <c r="N31" s="7">
        <v>1161</v>
      </c>
      <c r="O31" s="7">
        <v>2281</v>
      </c>
      <c r="P31" s="7">
        <v>1133</v>
      </c>
      <c r="Q31" s="7">
        <v>4691</v>
      </c>
      <c r="S31" s="14" t="s">
        <v>337</v>
      </c>
      <c r="T31" s="14" t="s">
        <v>633</v>
      </c>
      <c r="U31" s="12">
        <f t="shared" si="2"/>
        <v>116</v>
      </c>
      <c r="V31" s="12">
        <f t="shared" si="2"/>
        <v>1161</v>
      </c>
      <c r="W31" s="12">
        <f t="shared" si="2"/>
        <v>2281</v>
      </c>
      <c r="X31" s="12">
        <f t="shared" si="2"/>
        <v>1133</v>
      </c>
      <c r="Y31" s="12">
        <f t="shared" si="2"/>
        <v>4691</v>
      </c>
      <c r="Z31" s="13">
        <f t="shared" si="3"/>
        <v>0.57353989409502104</v>
      </c>
    </row>
    <row r="32" spans="1:26" ht="15" thickBot="1" x14ac:dyDescent="0.4">
      <c r="A32" t="s">
        <v>319</v>
      </c>
      <c r="B32" t="s">
        <v>320</v>
      </c>
      <c r="C32" t="s">
        <v>634</v>
      </c>
      <c r="D32" s="7"/>
      <c r="E32" s="7"/>
      <c r="F32" s="7"/>
      <c r="G32" s="7">
        <v>1</v>
      </c>
      <c r="H32" s="7"/>
      <c r="I32" s="7">
        <v>1</v>
      </c>
      <c r="J32" s="7"/>
      <c r="K32" s="22" t="s">
        <v>320</v>
      </c>
      <c r="L32" t="s">
        <v>635</v>
      </c>
      <c r="M32" s="7">
        <v>99</v>
      </c>
      <c r="N32" s="7">
        <v>621</v>
      </c>
      <c r="O32" s="7">
        <v>2559</v>
      </c>
      <c r="P32" s="7">
        <v>723</v>
      </c>
      <c r="Q32" s="7">
        <v>4002</v>
      </c>
      <c r="S32" s="44" t="s">
        <v>636</v>
      </c>
      <c r="T32" s="44"/>
      <c r="U32" s="12">
        <f>+SUM(M32:M961)</f>
        <v>8113</v>
      </c>
      <c r="V32" s="12">
        <f>+SUM(N32:N961)</f>
        <v>55830</v>
      </c>
      <c r="W32" s="12">
        <f>+SUM(O32:O961)</f>
        <v>116056</v>
      </c>
      <c r="X32" s="12">
        <f>+SUM(P32:P961)</f>
        <v>56358</v>
      </c>
      <c r="Y32" s="12">
        <f>+SUM(Q32:Q961)</f>
        <v>236357</v>
      </c>
      <c r="Z32" s="13">
        <f t="shared" si="3"/>
        <v>28.897925548628628</v>
      </c>
    </row>
    <row r="33" spans="1:26" ht="15" thickBot="1" x14ac:dyDescent="0.4">
      <c r="A33" t="s">
        <v>319</v>
      </c>
      <c r="B33" t="s">
        <v>320</v>
      </c>
      <c r="C33" t="s">
        <v>637</v>
      </c>
      <c r="D33" s="7">
        <v>2</v>
      </c>
      <c r="E33" s="7"/>
      <c r="F33" s="7">
        <v>3</v>
      </c>
      <c r="G33" s="7">
        <v>1</v>
      </c>
      <c r="H33" s="7"/>
      <c r="I33" s="7">
        <v>6</v>
      </c>
      <c r="J33" s="7"/>
      <c r="K33" s="22" t="s">
        <v>358</v>
      </c>
      <c r="L33" t="s">
        <v>638</v>
      </c>
      <c r="M33" s="7"/>
      <c r="N33" s="7">
        <v>642</v>
      </c>
      <c r="O33" s="7">
        <v>2536</v>
      </c>
      <c r="P33" s="7">
        <v>799</v>
      </c>
      <c r="Q33" s="7">
        <v>3977</v>
      </c>
      <c r="S33" s="15" t="s">
        <v>308</v>
      </c>
      <c r="T33" s="15"/>
      <c r="U33" s="12">
        <f>SUM(U6:U32)</f>
        <v>40103</v>
      </c>
      <c r="V33" s="12">
        <f>SUM(V6:V32)</f>
        <v>198203</v>
      </c>
      <c r="W33" s="12">
        <f>SUM(W6:W32)</f>
        <v>396816</v>
      </c>
      <c r="X33" s="12">
        <f>SUM(X6:X32)</f>
        <v>182781</v>
      </c>
      <c r="Y33" s="12">
        <f>SUM(Y6:Y32)</f>
        <v>817903</v>
      </c>
      <c r="Z33" s="13">
        <f t="shared" si="3"/>
        <v>100</v>
      </c>
    </row>
    <row r="34" spans="1:26" x14ac:dyDescent="0.35">
      <c r="A34" t="s">
        <v>319</v>
      </c>
      <c r="B34" t="s">
        <v>320</v>
      </c>
      <c r="C34" t="s">
        <v>639</v>
      </c>
      <c r="D34" s="7"/>
      <c r="E34" s="7"/>
      <c r="F34" s="7">
        <v>2</v>
      </c>
      <c r="G34" s="7">
        <v>3</v>
      </c>
      <c r="H34" s="7"/>
      <c r="I34" s="7">
        <v>5</v>
      </c>
      <c r="J34" s="7"/>
      <c r="K34" s="22" t="s">
        <v>361</v>
      </c>
      <c r="L34" t="s">
        <v>489</v>
      </c>
      <c r="M34" s="7"/>
      <c r="N34" s="7">
        <v>1013</v>
      </c>
      <c r="O34" s="7">
        <v>2631</v>
      </c>
      <c r="P34" s="7">
        <v>323</v>
      </c>
      <c r="Q34" s="7">
        <v>3967</v>
      </c>
    </row>
    <row r="35" spans="1:26" x14ac:dyDescent="0.35">
      <c r="A35" t="s">
        <v>319</v>
      </c>
      <c r="B35" t="s">
        <v>320</v>
      </c>
      <c r="C35" t="s">
        <v>640</v>
      </c>
      <c r="D35" s="7"/>
      <c r="E35" s="7">
        <v>1</v>
      </c>
      <c r="F35" s="7"/>
      <c r="G35" s="7"/>
      <c r="H35" s="7"/>
      <c r="I35" s="7">
        <v>1</v>
      </c>
      <c r="J35" s="7"/>
      <c r="K35" s="22" t="s">
        <v>327</v>
      </c>
      <c r="L35" t="s">
        <v>641</v>
      </c>
      <c r="M35" s="7">
        <v>94</v>
      </c>
      <c r="N35" s="7">
        <v>720</v>
      </c>
      <c r="O35" s="7">
        <v>1781</v>
      </c>
      <c r="P35" s="7">
        <v>1279</v>
      </c>
      <c r="Q35" s="7">
        <v>3874</v>
      </c>
    </row>
    <row r="36" spans="1:26" x14ac:dyDescent="0.35">
      <c r="A36" t="s">
        <v>319</v>
      </c>
      <c r="B36" t="s">
        <v>320</v>
      </c>
      <c r="C36" t="s">
        <v>642</v>
      </c>
      <c r="D36" s="7"/>
      <c r="E36" s="7">
        <v>1</v>
      </c>
      <c r="F36" s="7">
        <v>54</v>
      </c>
      <c r="G36" s="7">
        <v>122</v>
      </c>
      <c r="H36" s="7">
        <v>11</v>
      </c>
      <c r="I36" s="7">
        <v>188</v>
      </c>
      <c r="J36" s="7"/>
      <c r="K36" s="22" t="s">
        <v>370</v>
      </c>
      <c r="L36" t="s">
        <v>465</v>
      </c>
      <c r="M36" s="7">
        <v>450</v>
      </c>
      <c r="N36" s="7">
        <v>1457</v>
      </c>
      <c r="O36" s="7">
        <v>1193</v>
      </c>
      <c r="P36" s="7">
        <v>649</v>
      </c>
      <c r="Q36" s="7">
        <v>3749</v>
      </c>
    </row>
    <row r="37" spans="1:26" x14ac:dyDescent="0.35">
      <c r="A37" t="s">
        <v>319</v>
      </c>
      <c r="B37" t="s">
        <v>320</v>
      </c>
      <c r="C37" t="s">
        <v>643</v>
      </c>
      <c r="D37" s="7">
        <v>4</v>
      </c>
      <c r="E37" s="7">
        <v>31</v>
      </c>
      <c r="F37" s="7">
        <v>252</v>
      </c>
      <c r="G37" s="7">
        <v>162</v>
      </c>
      <c r="H37" s="7">
        <v>5</v>
      </c>
      <c r="I37" s="7">
        <v>454</v>
      </c>
      <c r="J37" s="7"/>
      <c r="K37" s="22" t="s">
        <v>353</v>
      </c>
      <c r="L37" t="s">
        <v>644</v>
      </c>
      <c r="M37" s="7">
        <v>114</v>
      </c>
      <c r="N37" s="7">
        <v>734</v>
      </c>
      <c r="O37" s="7">
        <v>1841</v>
      </c>
      <c r="P37" s="7">
        <v>1044</v>
      </c>
      <c r="Q37" s="7">
        <v>3733</v>
      </c>
    </row>
    <row r="38" spans="1:26" x14ac:dyDescent="0.35">
      <c r="A38" t="s">
        <v>319</v>
      </c>
      <c r="B38" t="s">
        <v>320</v>
      </c>
      <c r="C38" t="s">
        <v>645</v>
      </c>
      <c r="D38" s="7"/>
      <c r="E38" s="7"/>
      <c r="F38" s="7"/>
      <c r="G38" s="7">
        <v>3</v>
      </c>
      <c r="H38" s="7"/>
      <c r="I38" s="7">
        <v>3</v>
      </c>
      <c r="J38" s="7"/>
      <c r="K38" s="22" t="s">
        <v>327</v>
      </c>
      <c r="L38" t="s">
        <v>646</v>
      </c>
      <c r="M38" s="7">
        <v>349</v>
      </c>
      <c r="N38" s="7">
        <v>1174</v>
      </c>
      <c r="O38" s="7">
        <v>1123</v>
      </c>
      <c r="P38" s="7">
        <v>854</v>
      </c>
      <c r="Q38" s="7">
        <v>3500</v>
      </c>
    </row>
    <row r="39" spans="1:26" x14ac:dyDescent="0.35">
      <c r="A39" t="s">
        <v>319</v>
      </c>
      <c r="B39" t="s">
        <v>320</v>
      </c>
      <c r="C39" t="s">
        <v>647</v>
      </c>
      <c r="D39" s="7"/>
      <c r="E39" s="7"/>
      <c r="F39" s="7">
        <v>8</v>
      </c>
      <c r="G39" s="7">
        <v>5</v>
      </c>
      <c r="H39" s="7"/>
      <c r="I39" s="7">
        <v>13</v>
      </c>
      <c r="J39" s="7"/>
      <c r="K39" s="22" t="s">
        <v>391</v>
      </c>
      <c r="L39" t="s">
        <v>648</v>
      </c>
      <c r="M39" s="7">
        <v>4</v>
      </c>
      <c r="N39" s="7">
        <v>201</v>
      </c>
      <c r="O39" s="7">
        <v>1771</v>
      </c>
      <c r="P39" s="7">
        <v>1320</v>
      </c>
      <c r="Q39" s="7">
        <v>3296</v>
      </c>
    </row>
    <row r="40" spans="1:26" x14ac:dyDescent="0.35">
      <c r="A40" t="s">
        <v>319</v>
      </c>
      <c r="B40" t="s">
        <v>320</v>
      </c>
      <c r="C40" t="s">
        <v>649</v>
      </c>
      <c r="D40" s="7"/>
      <c r="E40" s="7">
        <v>1</v>
      </c>
      <c r="F40" s="7">
        <v>5</v>
      </c>
      <c r="G40" s="7">
        <v>20</v>
      </c>
      <c r="H40" s="7"/>
      <c r="I40" s="7">
        <v>26</v>
      </c>
      <c r="J40" s="7"/>
      <c r="K40" s="22" t="s">
        <v>364</v>
      </c>
      <c r="L40" t="s">
        <v>528</v>
      </c>
      <c r="M40" s="7">
        <v>2</v>
      </c>
      <c r="N40" s="7">
        <v>39</v>
      </c>
      <c r="O40" s="7">
        <v>1974</v>
      </c>
      <c r="P40" s="7">
        <v>1095</v>
      </c>
      <c r="Q40" s="7">
        <v>3110</v>
      </c>
    </row>
    <row r="41" spans="1:26" x14ac:dyDescent="0.35">
      <c r="A41" t="s">
        <v>319</v>
      </c>
      <c r="B41" t="s">
        <v>320</v>
      </c>
      <c r="C41" t="s">
        <v>650</v>
      </c>
      <c r="D41" s="7"/>
      <c r="E41" s="7">
        <v>6</v>
      </c>
      <c r="F41" s="7">
        <v>34</v>
      </c>
      <c r="G41" s="7">
        <v>20</v>
      </c>
      <c r="H41" s="7">
        <v>1</v>
      </c>
      <c r="I41" s="7">
        <v>61</v>
      </c>
      <c r="J41" s="7"/>
      <c r="K41" s="22" t="s">
        <v>367</v>
      </c>
      <c r="L41" t="s">
        <v>651</v>
      </c>
      <c r="M41" s="7">
        <v>72</v>
      </c>
      <c r="N41" s="7">
        <v>404</v>
      </c>
      <c r="O41" s="7">
        <v>1737</v>
      </c>
      <c r="P41" s="7">
        <v>800</v>
      </c>
      <c r="Q41" s="7">
        <v>3013</v>
      </c>
    </row>
    <row r="42" spans="1:26" x14ac:dyDescent="0.35">
      <c r="A42" t="s">
        <v>319</v>
      </c>
      <c r="B42" t="s">
        <v>320</v>
      </c>
      <c r="C42" t="s">
        <v>652</v>
      </c>
      <c r="D42" s="7"/>
      <c r="E42" s="7">
        <v>5</v>
      </c>
      <c r="F42" s="7"/>
      <c r="G42" s="7">
        <v>4</v>
      </c>
      <c r="H42" s="7"/>
      <c r="I42" s="7">
        <v>9</v>
      </c>
      <c r="J42" s="7"/>
      <c r="K42" s="22" t="s">
        <v>361</v>
      </c>
      <c r="L42" t="s">
        <v>486</v>
      </c>
      <c r="M42" s="7">
        <v>17</v>
      </c>
      <c r="N42" s="7">
        <v>932</v>
      </c>
      <c r="O42" s="7">
        <v>1568</v>
      </c>
      <c r="P42" s="7">
        <v>489</v>
      </c>
      <c r="Q42" s="7">
        <v>3006</v>
      </c>
    </row>
    <row r="43" spans="1:26" x14ac:dyDescent="0.35">
      <c r="A43" t="s">
        <v>319</v>
      </c>
      <c r="B43" t="s">
        <v>320</v>
      </c>
      <c r="C43" t="s">
        <v>653</v>
      </c>
      <c r="D43" s="7">
        <v>1</v>
      </c>
      <c r="E43" s="7">
        <v>35</v>
      </c>
      <c r="F43" s="7">
        <v>263</v>
      </c>
      <c r="G43" s="7">
        <v>375</v>
      </c>
      <c r="H43" s="7">
        <v>34</v>
      </c>
      <c r="I43" s="7">
        <v>708</v>
      </c>
      <c r="J43" s="7"/>
      <c r="K43" s="22" t="s">
        <v>401</v>
      </c>
      <c r="L43" t="s">
        <v>654</v>
      </c>
      <c r="M43" s="7">
        <v>72</v>
      </c>
      <c r="N43" s="7">
        <v>522</v>
      </c>
      <c r="O43" s="7">
        <v>1479</v>
      </c>
      <c r="P43" s="7">
        <v>902</v>
      </c>
      <c r="Q43" s="7">
        <v>2975</v>
      </c>
    </row>
    <row r="44" spans="1:26" x14ac:dyDescent="0.35">
      <c r="A44" t="s">
        <v>319</v>
      </c>
      <c r="B44" t="s">
        <v>320</v>
      </c>
      <c r="C44" t="s">
        <v>655</v>
      </c>
      <c r="D44" s="7">
        <v>1</v>
      </c>
      <c r="E44" s="7"/>
      <c r="F44" s="7"/>
      <c r="G44" s="7">
        <v>2</v>
      </c>
      <c r="H44" s="7"/>
      <c r="I44" s="7">
        <v>3</v>
      </c>
      <c r="J44" s="7"/>
      <c r="K44" s="22" t="s">
        <v>376</v>
      </c>
      <c r="L44" t="s">
        <v>435</v>
      </c>
      <c r="M44" s="7">
        <v>2</v>
      </c>
      <c r="N44" s="7">
        <v>150</v>
      </c>
      <c r="O44" s="7">
        <v>1600</v>
      </c>
      <c r="P44" s="7">
        <v>1103</v>
      </c>
      <c r="Q44" s="7">
        <v>2855</v>
      </c>
    </row>
    <row r="45" spans="1:26" x14ac:dyDescent="0.35">
      <c r="A45" t="s">
        <v>319</v>
      </c>
      <c r="B45" t="s">
        <v>320</v>
      </c>
      <c r="C45" t="s">
        <v>656</v>
      </c>
      <c r="D45" s="7">
        <v>2</v>
      </c>
      <c r="E45" s="7">
        <v>3</v>
      </c>
      <c r="F45" s="7">
        <v>17</v>
      </c>
      <c r="G45" s="7">
        <v>12</v>
      </c>
      <c r="H45" s="7"/>
      <c r="I45" s="7">
        <v>34</v>
      </c>
      <c r="J45" s="7"/>
      <c r="K45" s="22" t="s">
        <v>342</v>
      </c>
      <c r="L45" t="s">
        <v>657</v>
      </c>
      <c r="M45" s="7">
        <v>140</v>
      </c>
      <c r="N45" s="7">
        <v>877</v>
      </c>
      <c r="O45" s="7">
        <v>1124</v>
      </c>
      <c r="P45" s="7">
        <v>552</v>
      </c>
      <c r="Q45" s="7">
        <v>2693</v>
      </c>
    </row>
    <row r="46" spans="1:26" x14ac:dyDescent="0.35">
      <c r="A46" t="s">
        <v>319</v>
      </c>
      <c r="B46" t="s">
        <v>320</v>
      </c>
      <c r="C46" t="s">
        <v>658</v>
      </c>
      <c r="D46" s="7"/>
      <c r="E46" s="7"/>
      <c r="F46" s="7">
        <v>1</v>
      </c>
      <c r="G46" s="7"/>
      <c r="H46" s="7"/>
      <c r="I46" s="7">
        <v>1</v>
      </c>
      <c r="J46" s="7"/>
      <c r="K46" s="22" t="s">
        <v>370</v>
      </c>
      <c r="L46" t="s">
        <v>466</v>
      </c>
      <c r="M46" s="7">
        <v>103</v>
      </c>
      <c r="N46" s="7">
        <v>678</v>
      </c>
      <c r="O46" s="7">
        <v>1746</v>
      </c>
      <c r="P46" s="7">
        <v>87</v>
      </c>
      <c r="Q46" s="7">
        <v>2614</v>
      </c>
    </row>
    <row r="47" spans="1:26" x14ac:dyDescent="0.35">
      <c r="A47" t="s">
        <v>319</v>
      </c>
      <c r="B47" t="s">
        <v>320</v>
      </c>
      <c r="C47" t="s">
        <v>659</v>
      </c>
      <c r="D47" s="7"/>
      <c r="E47" s="7"/>
      <c r="F47" s="7">
        <v>3</v>
      </c>
      <c r="G47" s="7">
        <v>11</v>
      </c>
      <c r="H47" s="7">
        <v>18</v>
      </c>
      <c r="I47" s="7">
        <v>32</v>
      </c>
      <c r="J47" s="7"/>
      <c r="K47" s="22" t="s">
        <v>333</v>
      </c>
      <c r="L47" t="s">
        <v>660</v>
      </c>
      <c r="M47" s="7">
        <v>11</v>
      </c>
      <c r="N47" s="7">
        <v>292</v>
      </c>
      <c r="O47" s="7">
        <v>1071</v>
      </c>
      <c r="P47" s="7">
        <v>1150</v>
      </c>
      <c r="Q47" s="7">
        <v>2524</v>
      </c>
    </row>
    <row r="48" spans="1:26" x14ac:dyDescent="0.35">
      <c r="A48" t="s">
        <v>319</v>
      </c>
      <c r="B48" t="s">
        <v>320</v>
      </c>
      <c r="C48" t="s">
        <v>661</v>
      </c>
      <c r="D48" s="7"/>
      <c r="E48" s="7"/>
      <c r="F48" s="7">
        <v>10</v>
      </c>
      <c r="G48" s="7">
        <v>4</v>
      </c>
      <c r="H48" s="7">
        <v>1</v>
      </c>
      <c r="I48" s="7">
        <v>15</v>
      </c>
      <c r="J48" s="7"/>
      <c r="K48" s="22" t="s">
        <v>370</v>
      </c>
      <c r="L48" t="s">
        <v>476</v>
      </c>
      <c r="M48" s="7">
        <v>371</v>
      </c>
      <c r="N48" s="7">
        <v>1362</v>
      </c>
      <c r="O48" s="7">
        <v>537</v>
      </c>
      <c r="P48" s="7">
        <v>119</v>
      </c>
      <c r="Q48" s="7">
        <v>2389</v>
      </c>
    </row>
    <row r="49" spans="1:17" x14ac:dyDescent="0.35">
      <c r="A49" t="s">
        <v>319</v>
      </c>
      <c r="B49" t="s">
        <v>320</v>
      </c>
      <c r="C49" t="s">
        <v>662</v>
      </c>
      <c r="D49" s="7">
        <v>17</v>
      </c>
      <c r="E49" s="7">
        <v>63</v>
      </c>
      <c r="F49" s="7">
        <v>309</v>
      </c>
      <c r="G49" s="7">
        <v>284</v>
      </c>
      <c r="H49" s="7">
        <v>13</v>
      </c>
      <c r="I49" s="7">
        <v>686</v>
      </c>
      <c r="J49" s="7"/>
      <c r="K49" s="22" t="s">
        <v>364</v>
      </c>
      <c r="L49" t="s">
        <v>542</v>
      </c>
      <c r="M49" s="7">
        <v>8</v>
      </c>
      <c r="N49" s="7">
        <v>341</v>
      </c>
      <c r="O49" s="7">
        <v>1412</v>
      </c>
      <c r="P49" s="7">
        <v>595</v>
      </c>
      <c r="Q49" s="7">
        <v>2356</v>
      </c>
    </row>
    <row r="50" spans="1:17" x14ac:dyDescent="0.35">
      <c r="A50" t="s">
        <v>319</v>
      </c>
      <c r="B50" t="s">
        <v>320</v>
      </c>
      <c r="C50" t="s">
        <v>663</v>
      </c>
      <c r="D50" s="7"/>
      <c r="E50" s="7">
        <v>1</v>
      </c>
      <c r="F50" s="7">
        <v>4</v>
      </c>
      <c r="G50" s="7">
        <v>26</v>
      </c>
      <c r="H50" s="7">
        <v>2</v>
      </c>
      <c r="I50" s="7">
        <v>33</v>
      </c>
      <c r="J50" s="7"/>
      <c r="K50" s="22" t="s">
        <v>407</v>
      </c>
      <c r="L50" t="s">
        <v>664</v>
      </c>
      <c r="M50" s="7">
        <v>288</v>
      </c>
      <c r="N50" s="7">
        <v>680</v>
      </c>
      <c r="O50" s="7">
        <v>1319</v>
      </c>
      <c r="P50" s="7">
        <v>10</v>
      </c>
      <c r="Q50" s="7">
        <v>2297</v>
      </c>
    </row>
    <row r="51" spans="1:17" x14ac:dyDescent="0.35">
      <c r="A51" t="s">
        <v>319</v>
      </c>
      <c r="B51" t="s">
        <v>320</v>
      </c>
      <c r="C51" t="s">
        <v>665</v>
      </c>
      <c r="D51" s="7"/>
      <c r="E51" s="7">
        <v>2</v>
      </c>
      <c r="F51" s="7">
        <v>5</v>
      </c>
      <c r="G51" s="7">
        <v>17</v>
      </c>
      <c r="H51" s="7"/>
      <c r="I51" s="7">
        <v>24</v>
      </c>
      <c r="J51" s="7"/>
      <c r="K51" s="22" t="s">
        <v>342</v>
      </c>
      <c r="L51" t="s">
        <v>666</v>
      </c>
      <c r="M51" s="7">
        <v>144</v>
      </c>
      <c r="N51" s="7">
        <v>795</v>
      </c>
      <c r="O51" s="7">
        <v>1260</v>
      </c>
      <c r="P51" s="7"/>
      <c r="Q51" s="7">
        <v>2199</v>
      </c>
    </row>
    <row r="52" spans="1:17" x14ac:dyDescent="0.35">
      <c r="A52" t="s">
        <v>319</v>
      </c>
      <c r="B52" t="s">
        <v>320</v>
      </c>
      <c r="C52" t="s">
        <v>667</v>
      </c>
      <c r="D52" s="7"/>
      <c r="E52" s="7"/>
      <c r="F52" s="7">
        <v>1</v>
      </c>
      <c r="G52" s="7">
        <v>3</v>
      </c>
      <c r="H52" s="7"/>
      <c r="I52" s="7">
        <v>4</v>
      </c>
      <c r="J52" s="7"/>
      <c r="K52" s="22" t="s">
        <v>333</v>
      </c>
      <c r="L52" t="s">
        <v>668</v>
      </c>
      <c r="M52" s="7">
        <v>2</v>
      </c>
      <c r="N52" s="7">
        <v>1200</v>
      </c>
      <c r="O52" s="7">
        <v>816</v>
      </c>
      <c r="P52" s="7">
        <v>131</v>
      </c>
      <c r="Q52" s="7">
        <v>2149</v>
      </c>
    </row>
    <row r="53" spans="1:17" x14ac:dyDescent="0.35">
      <c r="A53" t="s">
        <v>319</v>
      </c>
      <c r="B53" t="s">
        <v>320</v>
      </c>
      <c r="C53" t="s">
        <v>669</v>
      </c>
      <c r="D53" s="7">
        <v>4</v>
      </c>
      <c r="E53" s="7">
        <v>37</v>
      </c>
      <c r="F53" s="7">
        <v>460</v>
      </c>
      <c r="G53" s="7">
        <v>565</v>
      </c>
      <c r="H53" s="7">
        <v>50</v>
      </c>
      <c r="I53" s="7">
        <v>1116</v>
      </c>
      <c r="J53" s="7"/>
      <c r="K53" s="22" t="s">
        <v>342</v>
      </c>
      <c r="L53" t="s">
        <v>670</v>
      </c>
      <c r="M53" s="7">
        <v>277</v>
      </c>
      <c r="N53" s="7">
        <v>1074</v>
      </c>
      <c r="O53" s="7">
        <v>708</v>
      </c>
      <c r="P53" s="7">
        <v>1</v>
      </c>
      <c r="Q53" s="7">
        <v>2060</v>
      </c>
    </row>
    <row r="54" spans="1:17" x14ac:dyDescent="0.35">
      <c r="A54" t="s">
        <v>319</v>
      </c>
      <c r="B54" t="s">
        <v>320</v>
      </c>
      <c r="C54" t="s">
        <v>671</v>
      </c>
      <c r="D54" s="7"/>
      <c r="E54" s="7">
        <v>2</v>
      </c>
      <c r="F54" s="7">
        <v>1</v>
      </c>
      <c r="G54" s="7">
        <v>8</v>
      </c>
      <c r="H54" s="7"/>
      <c r="I54" s="7">
        <v>11</v>
      </c>
      <c r="J54" s="7"/>
      <c r="K54" s="22" t="s">
        <v>336</v>
      </c>
      <c r="L54" t="s">
        <v>672</v>
      </c>
      <c r="M54" s="7">
        <v>49</v>
      </c>
      <c r="N54" s="7">
        <v>449</v>
      </c>
      <c r="O54" s="7">
        <v>1192</v>
      </c>
      <c r="P54" s="7">
        <v>368</v>
      </c>
      <c r="Q54" s="7">
        <v>2058</v>
      </c>
    </row>
    <row r="55" spans="1:17" x14ac:dyDescent="0.35">
      <c r="A55" t="s">
        <v>319</v>
      </c>
      <c r="B55" t="s">
        <v>320</v>
      </c>
      <c r="C55" t="s">
        <v>673</v>
      </c>
      <c r="D55" s="7"/>
      <c r="E55" s="7">
        <v>4</v>
      </c>
      <c r="F55" s="7">
        <v>12</v>
      </c>
      <c r="G55" s="7">
        <v>27</v>
      </c>
      <c r="H55" s="7"/>
      <c r="I55" s="7">
        <v>43</v>
      </c>
      <c r="J55" s="7"/>
      <c r="K55" s="22" t="s">
        <v>382</v>
      </c>
      <c r="L55" t="s">
        <v>674</v>
      </c>
      <c r="M55" s="7"/>
      <c r="N55" s="7">
        <v>118</v>
      </c>
      <c r="O55" s="7">
        <v>979</v>
      </c>
      <c r="P55" s="7">
        <v>903</v>
      </c>
      <c r="Q55" s="7">
        <v>2000</v>
      </c>
    </row>
    <row r="56" spans="1:17" x14ac:dyDescent="0.35">
      <c r="A56" t="s">
        <v>319</v>
      </c>
      <c r="B56" t="s">
        <v>320</v>
      </c>
      <c r="C56" t="s">
        <v>675</v>
      </c>
      <c r="D56" s="7"/>
      <c r="E56" s="7">
        <v>3</v>
      </c>
      <c r="F56" s="7">
        <v>1</v>
      </c>
      <c r="G56" s="7">
        <v>2</v>
      </c>
      <c r="H56" s="7"/>
      <c r="I56" s="7">
        <v>6</v>
      </c>
      <c r="J56" s="7"/>
      <c r="K56" s="22" t="s">
        <v>339</v>
      </c>
      <c r="L56" t="s">
        <v>676</v>
      </c>
      <c r="M56" s="7">
        <v>57</v>
      </c>
      <c r="N56" s="7">
        <v>282</v>
      </c>
      <c r="O56" s="7">
        <v>746</v>
      </c>
      <c r="P56" s="7">
        <v>894</v>
      </c>
      <c r="Q56" s="7">
        <v>1979</v>
      </c>
    </row>
    <row r="57" spans="1:17" x14ac:dyDescent="0.35">
      <c r="A57" t="s">
        <v>319</v>
      </c>
      <c r="B57" t="s">
        <v>320</v>
      </c>
      <c r="C57" t="s">
        <v>677</v>
      </c>
      <c r="D57" s="7"/>
      <c r="E57" s="7">
        <v>28</v>
      </c>
      <c r="F57" s="7">
        <v>55</v>
      </c>
      <c r="G57" s="7">
        <v>134</v>
      </c>
      <c r="H57" s="7">
        <v>1</v>
      </c>
      <c r="I57" s="7">
        <v>218</v>
      </c>
      <c r="J57" s="7"/>
      <c r="K57" s="22" t="s">
        <v>353</v>
      </c>
      <c r="L57" t="s">
        <v>678</v>
      </c>
      <c r="M57" s="7">
        <v>40</v>
      </c>
      <c r="N57" s="7">
        <v>444</v>
      </c>
      <c r="O57" s="7">
        <v>899</v>
      </c>
      <c r="P57" s="7">
        <v>596</v>
      </c>
      <c r="Q57" s="7">
        <v>1979</v>
      </c>
    </row>
    <row r="58" spans="1:17" x14ac:dyDescent="0.35">
      <c r="A58" t="s">
        <v>319</v>
      </c>
      <c r="B58" t="s">
        <v>320</v>
      </c>
      <c r="C58" t="s">
        <v>679</v>
      </c>
      <c r="D58" s="7"/>
      <c r="E58" s="7">
        <v>4</v>
      </c>
      <c r="F58" s="7">
        <v>20</v>
      </c>
      <c r="G58" s="7">
        <v>8</v>
      </c>
      <c r="H58" s="7">
        <v>1</v>
      </c>
      <c r="I58" s="7">
        <v>33</v>
      </c>
      <c r="J58" s="7"/>
      <c r="K58" s="22" t="s">
        <v>327</v>
      </c>
      <c r="L58" t="s">
        <v>680</v>
      </c>
      <c r="M58" s="7">
        <v>186</v>
      </c>
      <c r="N58" s="7">
        <v>630</v>
      </c>
      <c r="O58" s="7">
        <v>877</v>
      </c>
      <c r="P58" s="7">
        <v>285</v>
      </c>
      <c r="Q58" s="7">
        <v>1978</v>
      </c>
    </row>
    <row r="59" spans="1:17" x14ac:dyDescent="0.35">
      <c r="A59" t="s">
        <v>319</v>
      </c>
      <c r="B59" t="s">
        <v>320</v>
      </c>
      <c r="C59" t="s">
        <v>681</v>
      </c>
      <c r="D59" s="7"/>
      <c r="E59" s="7"/>
      <c r="F59" s="7">
        <v>1</v>
      </c>
      <c r="G59" s="7">
        <v>1</v>
      </c>
      <c r="H59" s="7"/>
      <c r="I59" s="7">
        <v>2</v>
      </c>
      <c r="J59" s="7"/>
      <c r="K59" s="22" t="s">
        <v>367</v>
      </c>
      <c r="L59" t="s">
        <v>682</v>
      </c>
      <c r="M59" s="7">
        <v>2</v>
      </c>
      <c r="N59" s="7">
        <v>36</v>
      </c>
      <c r="O59" s="7">
        <v>1286</v>
      </c>
      <c r="P59" s="7">
        <v>636</v>
      </c>
      <c r="Q59" s="7">
        <v>1960</v>
      </c>
    </row>
    <row r="60" spans="1:17" x14ac:dyDescent="0.35">
      <c r="A60" t="s">
        <v>319</v>
      </c>
      <c r="B60" t="s">
        <v>320</v>
      </c>
      <c r="C60" t="s">
        <v>683</v>
      </c>
      <c r="D60" s="7"/>
      <c r="E60" s="7">
        <v>2</v>
      </c>
      <c r="F60" s="7"/>
      <c r="G60" s="7">
        <v>2</v>
      </c>
      <c r="H60" s="7"/>
      <c r="I60" s="7">
        <v>4</v>
      </c>
      <c r="J60" s="7"/>
      <c r="K60" s="22" t="s">
        <v>327</v>
      </c>
      <c r="L60" t="s">
        <v>684</v>
      </c>
      <c r="M60" s="7">
        <v>267</v>
      </c>
      <c r="N60" s="7">
        <v>364</v>
      </c>
      <c r="O60" s="7">
        <v>1264</v>
      </c>
      <c r="P60" s="7">
        <v>42</v>
      </c>
      <c r="Q60" s="7">
        <v>1937</v>
      </c>
    </row>
    <row r="61" spans="1:17" x14ac:dyDescent="0.35">
      <c r="A61" t="s">
        <v>319</v>
      </c>
      <c r="B61" t="s">
        <v>320</v>
      </c>
      <c r="C61" t="s">
        <v>635</v>
      </c>
      <c r="D61" s="7">
        <v>99</v>
      </c>
      <c r="E61" s="7">
        <v>621</v>
      </c>
      <c r="F61" s="7">
        <v>2559</v>
      </c>
      <c r="G61" s="7">
        <v>1181</v>
      </c>
      <c r="H61" s="7">
        <v>77</v>
      </c>
      <c r="I61" s="7">
        <v>4537</v>
      </c>
      <c r="J61" s="7"/>
      <c r="K61" s="22" t="s">
        <v>361</v>
      </c>
      <c r="L61" t="s">
        <v>481</v>
      </c>
      <c r="M61" s="7"/>
      <c r="N61" s="7">
        <v>738</v>
      </c>
      <c r="O61" s="7">
        <v>851</v>
      </c>
      <c r="P61" s="7">
        <v>216</v>
      </c>
      <c r="Q61" s="7">
        <v>1805</v>
      </c>
    </row>
    <row r="62" spans="1:17" x14ac:dyDescent="0.35">
      <c r="A62" t="s">
        <v>319</v>
      </c>
      <c r="B62" t="s">
        <v>320</v>
      </c>
      <c r="C62" t="s">
        <v>685</v>
      </c>
      <c r="D62" s="7">
        <v>1</v>
      </c>
      <c r="E62" s="7"/>
      <c r="F62" s="7"/>
      <c r="G62" s="7">
        <v>1</v>
      </c>
      <c r="H62" s="7"/>
      <c r="I62" s="7">
        <v>2</v>
      </c>
      <c r="J62" s="7"/>
      <c r="K62" s="22" t="s">
        <v>358</v>
      </c>
      <c r="L62" t="s">
        <v>686</v>
      </c>
      <c r="M62" s="7">
        <v>3</v>
      </c>
      <c r="N62" s="7">
        <v>137</v>
      </c>
      <c r="O62" s="7">
        <v>821</v>
      </c>
      <c r="P62" s="7">
        <v>818</v>
      </c>
      <c r="Q62" s="7">
        <v>1779</v>
      </c>
    </row>
    <row r="63" spans="1:17" x14ac:dyDescent="0.35">
      <c r="A63" t="s">
        <v>319</v>
      </c>
      <c r="B63" t="s">
        <v>320</v>
      </c>
      <c r="C63" t="s">
        <v>687</v>
      </c>
      <c r="D63" s="7">
        <v>1</v>
      </c>
      <c r="E63" s="7">
        <v>2</v>
      </c>
      <c r="F63" s="7">
        <v>8</v>
      </c>
      <c r="G63" s="7">
        <v>6</v>
      </c>
      <c r="H63" s="7"/>
      <c r="I63" s="7">
        <v>17</v>
      </c>
      <c r="J63" s="7"/>
      <c r="K63" s="22" t="s">
        <v>342</v>
      </c>
      <c r="L63" t="s">
        <v>688</v>
      </c>
      <c r="M63" s="7">
        <v>6</v>
      </c>
      <c r="N63" s="7">
        <v>525</v>
      </c>
      <c r="O63" s="7">
        <v>886</v>
      </c>
      <c r="P63" s="7">
        <v>345</v>
      </c>
      <c r="Q63" s="7">
        <v>1762</v>
      </c>
    </row>
    <row r="64" spans="1:17" x14ac:dyDescent="0.35">
      <c r="A64" t="s">
        <v>319</v>
      </c>
      <c r="B64" t="s">
        <v>320</v>
      </c>
      <c r="C64" t="s">
        <v>689</v>
      </c>
      <c r="D64" s="7"/>
      <c r="E64" s="7"/>
      <c r="F64" s="7">
        <v>18</v>
      </c>
      <c r="G64" s="7">
        <v>9</v>
      </c>
      <c r="H64" s="7"/>
      <c r="I64" s="7">
        <v>27</v>
      </c>
      <c r="J64" s="7"/>
      <c r="K64" s="22" t="s">
        <v>361</v>
      </c>
      <c r="L64" t="s">
        <v>507</v>
      </c>
      <c r="M64" s="7">
        <v>17</v>
      </c>
      <c r="N64" s="7">
        <v>562</v>
      </c>
      <c r="O64" s="7">
        <v>1015</v>
      </c>
      <c r="P64" s="7">
        <v>155</v>
      </c>
      <c r="Q64" s="7">
        <v>1749</v>
      </c>
    </row>
    <row r="65" spans="1:17" x14ac:dyDescent="0.35">
      <c r="A65" t="s">
        <v>319</v>
      </c>
      <c r="B65" t="s">
        <v>320</v>
      </c>
      <c r="C65" t="s">
        <v>690</v>
      </c>
      <c r="D65" s="7">
        <v>2</v>
      </c>
      <c r="E65" s="7">
        <v>7</v>
      </c>
      <c r="F65" s="7">
        <v>68</v>
      </c>
      <c r="G65" s="7">
        <v>47</v>
      </c>
      <c r="H65" s="7">
        <v>3</v>
      </c>
      <c r="I65" s="7">
        <v>127</v>
      </c>
      <c r="J65" s="7"/>
      <c r="K65" s="22" t="s">
        <v>336</v>
      </c>
      <c r="L65" t="s">
        <v>691</v>
      </c>
      <c r="M65" s="7">
        <v>12</v>
      </c>
      <c r="N65" s="7">
        <v>638</v>
      </c>
      <c r="O65" s="7">
        <v>929</v>
      </c>
      <c r="P65" s="7">
        <v>147</v>
      </c>
      <c r="Q65" s="7">
        <v>1726</v>
      </c>
    </row>
    <row r="66" spans="1:17" x14ac:dyDescent="0.35">
      <c r="A66" t="s">
        <v>319</v>
      </c>
      <c r="B66" t="s">
        <v>320</v>
      </c>
      <c r="C66" t="s">
        <v>692</v>
      </c>
      <c r="D66" s="7">
        <v>9</v>
      </c>
      <c r="E66" s="7">
        <v>35</v>
      </c>
      <c r="F66" s="7">
        <v>183</v>
      </c>
      <c r="G66" s="7">
        <v>189</v>
      </c>
      <c r="H66" s="7">
        <v>11</v>
      </c>
      <c r="I66" s="7">
        <v>427</v>
      </c>
      <c r="J66" s="7"/>
      <c r="K66" s="22" t="s">
        <v>367</v>
      </c>
      <c r="L66" t="s">
        <v>693</v>
      </c>
      <c r="M66" s="7"/>
      <c r="N66" s="7">
        <v>5</v>
      </c>
      <c r="O66" s="7">
        <v>1105</v>
      </c>
      <c r="P66" s="7">
        <v>602</v>
      </c>
      <c r="Q66" s="7">
        <v>1712</v>
      </c>
    </row>
    <row r="67" spans="1:17" x14ac:dyDescent="0.35">
      <c r="A67" t="s">
        <v>319</v>
      </c>
      <c r="B67" t="s">
        <v>320</v>
      </c>
      <c r="C67" t="s">
        <v>694</v>
      </c>
      <c r="D67" s="7">
        <v>2</v>
      </c>
      <c r="E67" s="7">
        <v>6</v>
      </c>
      <c r="F67" s="7">
        <v>5</v>
      </c>
      <c r="G67" s="7">
        <v>6</v>
      </c>
      <c r="H67" s="7"/>
      <c r="I67" s="7">
        <v>19</v>
      </c>
      <c r="J67" s="7"/>
      <c r="K67" s="22" t="s">
        <v>336</v>
      </c>
      <c r="L67" t="s">
        <v>695</v>
      </c>
      <c r="M67" s="7">
        <v>11</v>
      </c>
      <c r="N67" s="7">
        <v>552</v>
      </c>
      <c r="O67" s="7">
        <v>638</v>
      </c>
      <c r="P67" s="7">
        <v>493</v>
      </c>
      <c r="Q67" s="7">
        <v>1694</v>
      </c>
    </row>
    <row r="68" spans="1:17" x14ac:dyDescent="0.35">
      <c r="A68" t="s">
        <v>319</v>
      </c>
      <c r="B68" t="s">
        <v>320</v>
      </c>
      <c r="C68" t="s">
        <v>696</v>
      </c>
      <c r="D68" s="7"/>
      <c r="E68" s="7">
        <v>3</v>
      </c>
      <c r="F68" s="7">
        <v>6</v>
      </c>
      <c r="G68" s="7"/>
      <c r="H68" s="7"/>
      <c r="I68" s="7">
        <v>9</v>
      </c>
      <c r="J68" s="7"/>
      <c r="K68" s="22" t="s">
        <v>382</v>
      </c>
      <c r="L68" t="s">
        <v>697</v>
      </c>
      <c r="M68" s="7">
        <v>4</v>
      </c>
      <c r="N68" s="7">
        <v>8</v>
      </c>
      <c r="O68" s="7">
        <v>720</v>
      </c>
      <c r="P68" s="7">
        <v>938</v>
      </c>
      <c r="Q68" s="7">
        <v>1670</v>
      </c>
    </row>
    <row r="69" spans="1:17" x14ac:dyDescent="0.35">
      <c r="A69" t="s">
        <v>319</v>
      </c>
      <c r="B69" t="s">
        <v>320</v>
      </c>
      <c r="C69" t="s">
        <v>698</v>
      </c>
      <c r="D69" s="7"/>
      <c r="E69" s="7">
        <v>1</v>
      </c>
      <c r="F69" s="7">
        <v>5</v>
      </c>
      <c r="G69" s="7">
        <v>1</v>
      </c>
      <c r="H69" s="7"/>
      <c r="I69" s="7">
        <v>7</v>
      </c>
      <c r="J69" s="7"/>
      <c r="K69" s="22" t="s">
        <v>336</v>
      </c>
      <c r="L69" t="s">
        <v>699</v>
      </c>
      <c r="M69" s="7"/>
      <c r="N69" s="7">
        <v>382</v>
      </c>
      <c r="O69" s="7">
        <v>704</v>
      </c>
      <c r="P69" s="7">
        <v>434</v>
      </c>
      <c r="Q69" s="7">
        <v>1520</v>
      </c>
    </row>
    <row r="70" spans="1:17" x14ac:dyDescent="0.35">
      <c r="A70" t="s">
        <v>319</v>
      </c>
      <c r="B70" t="s">
        <v>320</v>
      </c>
      <c r="C70" t="s">
        <v>700</v>
      </c>
      <c r="D70" s="7"/>
      <c r="E70" s="7">
        <v>51</v>
      </c>
      <c r="F70" s="7">
        <v>194</v>
      </c>
      <c r="G70" s="7">
        <v>95</v>
      </c>
      <c r="H70" s="7">
        <v>1</v>
      </c>
      <c r="I70" s="7">
        <v>341</v>
      </c>
      <c r="J70" s="7"/>
      <c r="K70" s="22" t="s">
        <v>342</v>
      </c>
      <c r="L70" t="s">
        <v>701</v>
      </c>
      <c r="M70" s="7">
        <v>129</v>
      </c>
      <c r="N70" s="7">
        <v>513</v>
      </c>
      <c r="O70" s="7">
        <v>618</v>
      </c>
      <c r="P70" s="7">
        <v>244</v>
      </c>
      <c r="Q70" s="7">
        <v>1504</v>
      </c>
    </row>
    <row r="71" spans="1:17" x14ac:dyDescent="0.35">
      <c r="A71" t="s">
        <v>319</v>
      </c>
      <c r="B71" t="s">
        <v>320</v>
      </c>
      <c r="C71" t="s">
        <v>702</v>
      </c>
      <c r="D71" s="7"/>
      <c r="E71" s="7">
        <v>4</v>
      </c>
      <c r="F71" s="7">
        <v>9</v>
      </c>
      <c r="G71" s="7">
        <v>7</v>
      </c>
      <c r="H71" s="7">
        <v>2</v>
      </c>
      <c r="I71" s="7">
        <v>22</v>
      </c>
      <c r="J71" s="7"/>
      <c r="K71" s="22" t="s">
        <v>327</v>
      </c>
      <c r="L71" t="s">
        <v>703</v>
      </c>
      <c r="M71" s="7">
        <v>115</v>
      </c>
      <c r="N71" s="7">
        <v>273</v>
      </c>
      <c r="O71" s="7">
        <v>666</v>
      </c>
      <c r="P71" s="7">
        <v>384</v>
      </c>
      <c r="Q71" s="7">
        <v>1438</v>
      </c>
    </row>
    <row r="72" spans="1:17" x14ac:dyDescent="0.35">
      <c r="A72" t="s">
        <v>319</v>
      </c>
      <c r="B72" t="s">
        <v>320</v>
      </c>
      <c r="C72" t="s">
        <v>704</v>
      </c>
      <c r="D72" s="7"/>
      <c r="E72" s="7"/>
      <c r="F72" s="7">
        <v>3</v>
      </c>
      <c r="G72" s="7">
        <v>4</v>
      </c>
      <c r="H72" s="7"/>
      <c r="I72" s="7">
        <v>7</v>
      </c>
      <c r="J72" s="7"/>
      <c r="K72" s="22" t="s">
        <v>320</v>
      </c>
      <c r="L72" t="s">
        <v>705</v>
      </c>
      <c r="M72" s="7">
        <v>13</v>
      </c>
      <c r="N72" s="7">
        <v>254</v>
      </c>
      <c r="O72" s="7">
        <v>717</v>
      </c>
      <c r="P72" s="7">
        <v>413</v>
      </c>
      <c r="Q72" s="7">
        <v>1397</v>
      </c>
    </row>
    <row r="73" spans="1:17" x14ac:dyDescent="0.35">
      <c r="A73" t="s">
        <v>319</v>
      </c>
      <c r="B73" t="s">
        <v>320</v>
      </c>
      <c r="C73" t="s">
        <v>706</v>
      </c>
      <c r="D73" s="7"/>
      <c r="E73" s="7">
        <v>4</v>
      </c>
      <c r="F73" s="7">
        <v>4</v>
      </c>
      <c r="G73" s="7">
        <v>7</v>
      </c>
      <c r="H73" s="7"/>
      <c r="I73" s="7">
        <v>15</v>
      </c>
      <c r="J73" s="7"/>
      <c r="K73" s="22" t="s">
        <v>391</v>
      </c>
      <c r="L73" t="s">
        <v>707</v>
      </c>
      <c r="M73" s="7">
        <v>1</v>
      </c>
      <c r="N73" s="7">
        <v>3</v>
      </c>
      <c r="O73" s="7">
        <v>623</v>
      </c>
      <c r="P73" s="7">
        <v>680</v>
      </c>
      <c r="Q73" s="7">
        <v>1307</v>
      </c>
    </row>
    <row r="74" spans="1:17" x14ac:dyDescent="0.35">
      <c r="A74" t="s">
        <v>319</v>
      </c>
      <c r="B74" t="s">
        <v>320</v>
      </c>
      <c r="C74" t="s">
        <v>708</v>
      </c>
      <c r="D74" s="7">
        <v>1</v>
      </c>
      <c r="E74" s="7">
        <v>8</v>
      </c>
      <c r="F74" s="7">
        <v>56</v>
      </c>
      <c r="G74" s="7">
        <v>49</v>
      </c>
      <c r="H74" s="7">
        <v>1</v>
      </c>
      <c r="I74" s="7">
        <v>115</v>
      </c>
      <c r="J74" s="7"/>
      <c r="K74" s="22" t="s">
        <v>361</v>
      </c>
      <c r="L74" t="s">
        <v>495</v>
      </c>
      <c r="M74" s="7"/>
      <c r="N74" s="7">
        <v>742</v>
      </c>
      <c r="O74" s="7">
        <v>383</v>
      </c>
      <c r="P74" s="7">
        <v>130</v>
      </c>
      <c r="Q74" s="7">
        <v>1255</v>
      </c>
    </row>
    <row r="75" spans="1:17" x14ac:dyDescent="0.35">
      <c r="A75" t="s">
        <v>319</v>
      </c>
      <c r="B75" t="s">
        <v>320</v>
      </c>
      <c r="C75" t="s">
        <v>709</v>
      </c>
      <c r="D75" s="7">
        <v>2</v>
      </c>
      <c r="E75" s="7"/>
      <c r="F75" s="7">
        <v>2</v>
      </c>
      <c r="G75" s="7">
        <v>22</v>
      </c>
      <c r="H75" s="7">
        <v>3</v>
      </c>
      <c r="I75" s="7">
        <v>29</v>
      </c>
      <c r="J75" s="7"/>
      <c r="K75" s="22" t="s">
        <v>339</v>
      </c>
      <c r="L75" t="s">
        <v>710</v>
      </c>
      <c r="M75" s="7">
        <v>7</v>
      </c>
      <c r="N75" s="7">
        <v>72</v>
      </c>
      <c r="O75" s="7">
        <v>772</v>
      </c>
      <c r="P75" s="7">
        <v>401</v>
      </c>
      <c r="Q75" s="7">
        <v>1252</v>
      </c>
    </row>
    <row r="76" spans="1:17" x14ac:dyDescent="0.35">
      <c r="A76" t="s">
        <v>319</v>
      </c>
      <c r="B76" t="s">
        <v>320</v>
      </c>
      <c r="C76" t="s">
        <v>711</v>
      </c>
      <c r="D76" s="7">
        <v>6</v>
      </c>
      <c r="E76" s="7">
        <v>22</v>
      </c>
      <c r="F76" s="7">
        <v>22</v>
      </c>
      <c r="G76" s="7">
        <v>95</v>
      </c>
      <c r="H76" s="7"/>
      <c r="I76" s="7">
        <v>145</v>
      </c>
      <c r="J76" s="7"/>
      <c r="K76" s="22" t="s">
        <v>342</v>
      </c>
      <c r="L76" t="s">
        <v>712</v>
      </c>
      <c r="M76" s="7">
        <v>39</v>
      </c>
      <c r="N76" s="7">
        <v>285</v>
      </c>
      <c r="O76" s="7">
        <v>557</v>
      </c>
      <c r="P76" s="7">
        <v>345</v>
      </c>
      <c r="Q76" s="7">
        <v>1226</v>
      </c>
    </row>
    <row r="77" spans="1:17" x14ac:dyDescent="0.35">
      <c r="A77" t="s">
        <v>319</v>
      </c>
      <c r="B77" t="s">
        <v>320</v>
      </c>
      <c r="C77" t="s">
        <v>713</v>
      </c>
      <c r="D77" s="7"/>
      <c r="E77" s="7"/>
      <c r="F77" s="7">
        <v>1</v>
      </c>
      <c r="G77" s="7"/>
      <c r="H77" s="7"/>
      <c r="I77" s="7">
        <v>1</v>
      </c>
      <c r="J77" s="7"/>
      <c r="K77" s="22" t="s">
        <v>323</v>
      </c>
      <c r="L77" t="s">
        <v>341</v>
      </c>
      <c r="M77" s="7"/>
      <c r="N77" s="7">
        <v>908</v>
      </c>
      <c r="O77" s="7">
        <v>310</v>
      </c>
      <c r="P77" s="7">
        <v>6</v>
      </c>
      <c r="Q77" s="7">
        <v>1224</v>
      </c>
    </row>
    <row r="78" spans="1:17" x14ac:dyDescent="0.35">
      <c r="A78" t="s">
        <v>319</v>
      </c>
      <c r="B78" t="s">
        <v>320</v>
      </c>
      <c r="C78" t="s">
        <v>714</v>
      </c>
      <c r="D78" s="7">
        <v>2</v>
      </c>
      <c r="E78" s="7">
        <v>6</v>
      </c>
      <c r="F78" s="7">
        <v>11</v>
      </c>
      <c r="G78" s="7">
        <v>7</v>
      </c>
      <c r="H78" s="7"/>
      <c r="I78" s="7">
        <v>26</v>
      </c>
      <c r="J78" s="7"/>
      <c r="K78" s="22" t="s">
        <v>336</v>
      </c>
      <c r="L78" t="s">
        <v>715</v>
      </c>
      <c r="M78" s="7">
        <v>24</v>
      </c>
      <c r="N78" s="7">
        <v>252</v>
      </c>
      <c r="O78" s="7">
        <v>612</v>
      </c>
      <c r="P78" s="7">
        <v>314</v>
      </c>
      <c r="Q78" s="7">
        <v>1202</v>
      </c>
    </row>
    <row r="79" spans="1:17" x14ac:dyDescent="0.35">
      <c r="A79" t="s">
        <v>319</v>
      </c>
      <c r="B79" t="s">
        <v>320</v>
      </c>
      <c r="C79" t="s">
        <v>716</v>
      </c>
      <c r="D79" s="7"/>
      <c r="E79" s="7">
        <v>2</v>
      </c>
      <c r="F79" s="7">
        <v>20</v>
      </c>
      <c r="G79" s="7">
        <v>15</v>
      </c>
      <c r="H79" s="7"/>
      <c r="I79" s="7">
        <v>37</v>
      </c>
      <c r="J79" s="7"/>
      <c r="K79" s="22" t="s">
        <v>376</v>
      </c>
      <c r="L79" t="s">
        <v>406</v>
      </c>
      <c r="M79" s="7">
        <v>16</v>
      </c>
      <c r="N79" s="7">
        <v>29</v>
      </c>
      <c r="O79" s="7">
        <v>599</v>
      </c>
      <c r="P79" s="7">
        <v>537</v>
      </c>
      <c r="Q79" s="7">
        <v>1181</v>
      </c>
    </row>
    <row r="80" spans="1:17" x14ac:dyDescent="0.35">
      <c r="A80" t="s">
        <v>319</v>
      </c>
      <c r="B80" t="s">
        <v>320</v>
      </c>
      <c r="C80" t="s">
        <v>717</v>
      </c>
      <c r="D80" s="7"/>
      <c r="E80" s="7"/>
      <c r="F80" s="7">
        <v>66</v>
      </c>
      <c r="G80" s="7">
        <v>39</v>
      </c>
      <c r="H80" s="7">
        <v>8</v>
      </c>
      <c r="I80" s="7">
        <v>113</v>
      </c>
      <c r="J80" s="7"/>
      <c r="K80" s="22" t="s">
        <v>336</v>
      </c>
      <c r="L80" t="s">
        <v>718</v>
      </c>
      <c r="M80" s="7">
        <v>9</v>
      </c>
      <c r="N80" s="7">
        <v>270</v>
      </c>
      <c r="O80" s="7">
        <v>764</v>
      </c>
      <c r="P80" s="7">
        <v>137</v>
      </c>
      <c r="Q80" s="7">
        <v>1180</v>
      </c>
    </row>
    <row r="81" spans="1:17" x14ac:dyDescent="0.35">
      <c r="A81" t="s">
        <v>319</v>
      </c>
      <c r="B81" t="s">
        <v>320</v>
      </c>
      <c r="C81" t="s">
        <v>719</v>
      </c>
      <c r="D81" s="7">
        <v>1</v>
      </c>
      <c r="E81" s="7">
        <v>7</v>
      </c>
      <c r="F81" s="7">
        <v>24</v>
      </c>
      <c r="G81" s="7">
        <v>13</v>
      </c>
      <c r="H81" s="7">
        <v>1</v>
      </c>
      <c r="I81" s="7">
        <v>46</v>
      </c>
      <c r="J81" s="7"/>
      <c r="K81" s="22" t="s">
        <v>323</v>
      </c>
      <c r="L81" t="s">
        <v>375</v>
      </c>
      <c r="M81" s="7">
        <v>2</v>
      </c>
      <c r="N81" s="7">
        <v>129</v>
      </c>
      <c r="O81" s="7">
        <v>732</v>
      </c>
      <c r="P81" s="7">
        <v>295</v>
      </c>
      <c r="Q81" s="7">
        <v>1158</v>
      </c>
    </row>
    <row r="82" spans="1:17" x14ac:dyDescent="0.35">
      <c r="A82" t="s">
        <v>319</v>
      </c>
      <c r="B82" t="s">
        <v>320</v>
      </c>
      <c r="C82" t="s">
        <v>705</v>
      </c>
      <c r="D82" s="7">
        <v>13</v>
      </c>
      <c r="E82" s="7">
        <v>254</v>
      </c>
      <c r="F82" s="7">
        <v>717</v>
      </c>
      <c r="G82" s="7">
        <v>652</v>
      </c>
      <c r="H82" s="7">
        <v>34</v>
      </c>
      <c r="I82" s="7">
        <v>1670</v>
      </c>
      <c r="J82" s="7"/>
      <c r="K82" s="22" t="s">
        <v>370</v>
      </c>
      <c r="L82" t="s">
        <v>478</v>
      </c>
      <c r="M82" s="7">
        <v>49</v>
      </c>
      <c r="N82" s="7">
        <v>504</v>
      </c>
      <c r="O82" s="7">
        <v>417</v>
      </c>
      <c r="P82" s="7">
        <v>129</v>
      </c>
      <c r="Q82" s="7">
        <v>1099</v>
      </c>
    </row>
    <row r="83" spans="1:17" x14ac:dyDescent="0.35">
      <c r="A83" t="s">
        <v>319</v>
      </c>
      <c r="B83" t="s">
        <v>320</v>
      </c>
      <c r="C83" t="s">
        <v>720</v>
      </c>
      <c r="D83" s="7"/>
      <c r="E83" s="7">
        <v>1</v>
      </c>
      <c r="F83" s="7">
        <v>6</v>
      </c>
      <c r="G83" s="7"/>
      <c r="H83" s="7"/>
      <c r="I83" s="7">
        <v>7</v>
      </c>
      <c r="J83" s="7"/>
      <c r="K83" s="22" t="s">
        <v>364</v>
      </c>
      <c r="L83" t="s">
        <v>514</v>
      </c>
      <c r="M83" s="7">
        <v>21</v>
      </c>
      <c r="N83" s="7">
        <v>249</v>
      </c>
      <c r="O83" s="7">
        <v>642</v>
      </c>
      <c r="P83" s="7">
        <v>178</v>
      </c>
      <c r="Q83" s="7">
        <v>1090</v>
      </c>
    </row>
    <row r="84" spans="1:17" x14ac:dyDescent="0.35">
      <c r="A84" t="s">
        <v>319</v>
      </c>
      <c r="B84" t="s">
        <v>320</v>
      </c>
      <c r="C84" t="s">
        <v>721</v>
      </c>
      <c r="D84" s="7">
        <v>22</v>
      </c>
      <c r="E84" s="7">
        <v>36</v>
      </c>
      <c r="F84" s="7">
        <v>304</v>
      </c>
      <c r="G84" s="7">
        <v>402</v>
      </c>
      <c r="H84" s="7">
        <v>50</v>
      </c>
      <c r="I84" s="7">
        <v>814</v>
      </c>
      <c r="J84" s="7"/>
      <c r="K84" s="22" t="s">
        <v>395</v>
      </c>
      <c r="L84" t="s">
        <v>722</v>
      </c>
      <c r="M84" s="7"/>
      <c r="N84" s="7">
        <v>174</v>
      </c>
      <c r="O84" s="7">
        <v>400</v>
      </c>
      <c r="P84" s="7">
        <v>509</v>
      </c>
      <c r="Q84" s="7">
        <v>1083</v>
      </c>
    </row>
    <row r="85" spans="1:17" x14ac:dyDescent="0.35">
      <c r="A85" t="s">
        <v>319</v>
      </c>
      <c r="B85" t="s">
        <v>320</v>
      </c>
      <c r="C85" t="s">
        <v>723</v>
      </c>
      <c r="D85" s="7"/>
      <c r="E85" s="7"/>
      <c r="F85" s="7">
        <v>3</v>
      </c>
      <c r="G85" s="7">
        <v>22</v>
      </c>
      <c r="H85" s="7"/>
      <c r="I85" s="7">
        <v>25</v>
      </c>
      <c r="J85" s="7"/>
      <c r="K85" s="22" t="s">
        <v>333</v>
      </c>
      <c r="L85" t="s">
        <v>724</v>
      </c>
      <c r="M85" s="7"/>
      <c r="N85" s="7">
        <v>3</v>
      </c>
      <c r="O85" s="7">
        <v>753</v>
      </c>
      <c r="P85" s="7">
        <v>320</v>
      </c>
      <c r="Q85" s="7">
        <v>1076</v>
      </c>
    </row>
    <row r="86" spans="1:17" x14ac:dyDescent="0.35">
      <c r="A86" t="s">
        <v>319</v>
      </c>
      <c r="B86" t="s">
        <v>320</v>
      </c>
      <c r="C86" t="s">
        <v>725</v>
      </c>
      <c r="D86" s="7">
        <v>2</v>
      </c>
      <c r="E86" s="7"/>
      <c r="F86" s="7"/>
      <c r="G86" s="7">
        <v>1</v>
      </c>
      <c r="H86" s="7"/>
      <c r="I86" s="7">
        <v>3</v>
      </c>
      <c r="J86" s="7"/>
      <c r="K86" s="22" t="s">
        <v>333</v>
      </c>
      <c r="L86" t="s">
        <v>726</v>
      </c>
      <c r="M86" s="7">
        <v>1</v>
      </c>
      <c r="N86" s="7">
        <v>35</v>
      </c>
      <c r="O86" s="7">
        <v>522</v>
      </c>
      <c r="P86" s="7">
        <v>513</v>
      </c>
      <c r="Q86" s="7">
        <v>1071</v>
      </c>
    </row>
    <row r="87" spans="1:17" x14ac:dyDescent="0.35">
      <c r="A87" t="s">
        <v>319</v>
      </c>
      <c r="B87" t="s">
        <v>320</v>
      </c>
      <c r="C87" t="s">
        <v>727</v>
      </c>
      <c r="D87" s="7"/>
      <c r="E87" s="7">
        <v>8</v>
      </c>
      <c r="F87" s="7"/>
      <c r="G87" s="7">
        <v>21</v>
      </c>
      <c r="H87" s="7"/>
      <c r="I87" s="7">
        <v>29</v>
      </c>
      <c r="J87" s="7"/>
      <c r="K87" s="22" t="s">
        <v>376</v>
      </c>
      <c r="L87" t="s">
        <v>456</v>
      </c>
      <c r="M87" s="7">
        <v>23</v>
      </c>
      <c r="N87" s="7">
        <v>261</v>
      </c>
      <c r="O87" s="7">
        <v>551</v>
      </c>
      <c r="P87" s="7">
        <v>228</v>
      </c>
      <c r="Q87" s="7">
        <v>1063</v>
      </c>
    </row>
    <row r="88" spans="1:17" x14ac:dyDescent="0.35">
      <c r="A88" t="s">
        <v>319</v>
      </c>
      <c r="B88" t="s">
        <v>320</v>
      </c>
      <c r="C88" t="s">
        <v>728</v>
      </c>
      <c r="D88" s="7"/>
      <c r="E88" s="7"/>
      <c r="F88" s="7">
        <v>1</v>
      </c>
      <c r="G88" s="7"/>
      <c r="H88" s="7"/>
      <c r="I88" s="7">
        <v>1</v>
      </c>
      <c r="J88" s="7"/>
      <c r="K88" s="22" t="s">
        <v>388</v>
      </c>
      <c r="L88" t="s">
        <v>729</v>
      </c>
      <c r="M88" s="7">
        <v>33</v>
      </c>
      <c r="N88" s="7">
        <v>385</v>
      </c>
      <c r="O88" s="7">
        <v>518</v>
      </c>
      <c r="P88" s="7">
        <v>121</v>
      </c>
      <c r="Q88" s="7">
        <v>1057</v>
      </c>
    </row>
    <row r="89" spans="1:17" x14ac:dyDescent="0.35">
      <c r="A89" t="s">
        <v>319</v>
      </c>
      <c r="B89" t="s">
        <v>320</v>
      </c>
      <c r="C89" t="s">
        <v>730</v>
      </c>
      <c r="D89" s="7"/>
      <c r="E89" s="7">
        <v>115</v>
      </c>
      <c r="F89" s="7">
        <v>262</v>
      </c>
      <c r="G89" s="7">
        <v>196</v>
      </c>
      <c r="H89" s="7">
        <v>11</v>
      </c>
      <c r="I89" s="7">
        <v>584</v>
      </c>
      <c r="J89" s="7"/>
      <c r="K89" s="22" t="s">
        <v>342</v>
      </c>
      <c r="L89" t="s">
        <v>731</v>
      </c>
      <c r="M89" s="7">
        <v>30</v>
      </c>
      <c r="N89" s="7">
        <v>258</v>
      </c>
      <c r="O89" s="7">
        <v>505</v>
      </c>
      <c r="P89" s="7">
        <v>240</v>
      </c>
      <c r="Q89" s="7">
        <v>1033</v>
      </c>
    </row>
    <row r="90" spans="1:17" x14ac:dyDescent="0.35">
      <c r="A90" t="s">
        <v>319</v>
      </c>
      <c r="B90" t="s">
        <v>320</v>
      </c>
      <c r="C90" t="s">
        <v>732</v>
      </c>
      <c r="D90" s="7"/>
      <c r="E90" s="7"/>
      <c r="F90" s="7"/>
      <c r="G90" s="7">
        <v>2</v>
      </c>
      <c r="H90" s="7"/>
      <c r="I90" s="7">
        <v>2</v>
      </c>
      <c r="J90" s="7"/>
      <c r="K90" s="22" t="s">
        <v>373</v>
      </c>
      <c r="L90" t="s">
        <v>733</v>
      </c>
      <c r="M90" s="7"/>
      <c r="N90" s="7">
        <v>77</v>
      </c>
      <c r="O90" s="7">
        <v>485</v>
      </c>
      <c r="P90" s="7">
        <v>465</v>
      </c>
      <c r="Q90" s="7">
        <v>1027</v>
      </c>
    </row>
    <row r="91" spans="1:17" x14ac:dyDescent="0.35">
      <c r="A91" t="s">
        <v>319</v>
      </c>
      <c r="B91" t="s">
        <v>320</v>
      </c>
      <c r="C91" t="s">
        <v>734</v>
      </c>
      <c r="D91" s="7"/>
      <c r="E91" s="7"/>
      <c r="F91" s="7">
        <v>4</v>
      </c>
      <c r="G91" s="7">
        <v>12</v>
      </c>
      <c r="H91" s="7"/>
      <c r="I91" s="7">
        <v>16</v>
      </c>
      <c r="J91" s="7"/>
      <c r="K91" s="22" t="s">
        <v>353</v>
      </c>
      <c r="L91" t="s">
        <v>735</v>
      </c>
      <c r="M91" s="7">
        <v>40</v>
      </c>
      <c r="N91" s="7">
        <v>267</v>
      </c>
      <c r="O91" s="7">
        <v>425</v>
      </c>
      <c r="P91" s="7">
        <v>288</v>
      </c>
      <c r="Q91" s="7">
        <v>1020</v>
      </c>
    </row>
    <row r="92" spans="1:17" x14ac:dyDescent="0.35">
      <c r="A92" t="s">
        <v>319</v>
      </c>
      <c r="B92" t="s">
        <v>320</v>
      </c>
      <c r="C92" t="s">
        <v>736</v>
      </c>
      <c r="D92" s="7"/>
      <c r="E92" s="7"/>
      <c r="F92" s="7">
        <v>43</v>
      </c>
      <c r="G92" s="7">
        <v>20</v>
      </c>
      <c r="H92" s="7"/>
      <c r="I92" s="7">
        <v>63</v>
      </c>
      <c r="J92" s="7"/>
      <c r="K92" s="22" t="s">
        <v>323</v>
      </c>
      <c r="L92" t="s">
        <v>369</v>
      </c>
      <c r="M92" s="7">
        <v>3</v>
      </c>
      <c r="N92" s="7">
        <v>243</v>
      </c>
      <c r="O92" s="7">
        <v>623</v>
      </c>
      <c r="P92" s="7">
        <v>150</v>
      </c>
      <c r="Q92" s="7">
        <v>1019</v>
      </c>
    </row>
    <row r="93" spans="1:17" x14ac:dyDescent="0.35">
      <c r="A93" t="s">
        <v>319</v>
      </c>
      <c r="B93" t="s">
        <v>320</v>
      </c>
      <c r="C93" t="s">
        <v>737</v>
      </c>
      <c r="D93" s="7">
        <v>3</v>
      </c>
      <c r="E93" s="7">
        <v>3</v>
      </c>
      <c r="F93" s="7">
        <v>30</v>
      </c>
      <c r="G93" s="7">
        <v>42</v>
      </c>
      <c r="H93" s="7"/>
      <c r="I93" s="7">
        <v>78</v>
      </c>
      <c r="J93" s="7"/>
      <c r="K93" s="22" t="s">
        <v>361</v>
      </c>
      <c r="L93" t="s">
        <v>494</v>
      </c>
      <c r="M93" s="7">
        <v>36</v>
      </c>
      <c r="N93" s="7">
        <v>310</v>
      </c>
      <c r="O93" s="7">
        <v>487</v>
      </c>
      <c r="P93" s="7">
        <v>177</v>
      </c>
      <c r="Q93" s="7">
        <v>1010</v>
      </c>
    </row>
    <row r="94" spans="1:17" x14ac:dyDescent="0.35">
      <c r="A94" t="s">
        <v>319</v>
      </c>
      <c r="B94" t="s">
        <v>320</v>
      </c>
      <c r="C94" t="s">
        <v>738</v>
      </c>
      <c r="D94" s="7"/>
      <c r="E94" s="7">
        <v>1</v>
      </c>
      <c r="F94" s="7">
        <v>1</v>
      </c>
      <c r="G94" s="7"/>
      <c r="H94" s="7"/>
      <c r="I94" s="7">
        <v>2</v>
      </c>
      <c r="J94" s="7"/>
      <c r="K94" s="22" t="s">
        <v>333</v>
      </c>
      <c r="L94" t="s">
        <v>739</v>
      </c>
      <c r="M94" s="7"/>
      <c r="N94" s="7">
        <v>203</v>
      </c>
      <c r="O94" s="7">
        <v>372</v>
      </c>
      <c r="P94" s="7">
        <v>432</v>
      </c>
      <c r="Q94" s="7">
        <v>1007</v>
      </c>
    </row>
    <row r="95" spans="1:17" x14ac:dyDescent="0.35">
      <c r="A95" t="s">
        <v>319</v>
      </c>
      <c r="B95" t="s">
        <v>320</v>
      </c>
      <c r="C95" t="s">
        <v>740</v>
      </c>
      <c r="D95" s="7"/>
      <c r="E95" s="7">
        <v>3</v>
      </c>
      <c r="F95" s="7">
        <v>16</v>
      </c>
      <c r="G95" s="7">
        <v>32</v>
      </c>
      <c r="H95" s="7">
        <v>7</v>
      </c>
      <c r="I95" s="7">
        <v>58</v>
      </c>
      <c r="J95" s="7"/>
      <c r="K95" s="22" t="s">
        <v>388</v>
      </c>
      <c r="L95" t="s">
        <v>741</v>
      </c>
      <c r="M95" s="7">
        <v>4</v>
      </c>
      <c r="N95" s="7">
        <v>163</v>
      </c>
      <c r="O95" s="7">
        <v>696</v>
      </c>
      <c r="P95" s="7">
        <v>130</v>
      </c>
      <c r="Q95" s="7">
        <v>993</v>
      </c>
    </row>
    <row r="96" spans="1:17" x14ac:dyDescent="0.35">
      <c r="A96" t="s">
        <v>319</v>
      </c>
      <c r="B96" t="s">
        <v>320</v>
      </c>
      <c r="C96" t="s">
        <v>742</v>
      </c>
      <c r="D96" s="7"/>
      <c r="E96" s="7"/>
      <c r="F96" s="7">
        <v>33</v>
      </c>
      <c r="G96" s="7">
        <v>37</v>
      </c>
      <c r="H96" s="7"/>
      <c r="I96" s="7">
        <v>70</v>
      </c>
      <c r="J96" s="7"/>
      <c r="K96" s="22" t="s">
        <v>342</v>
      </c>
      <c r="L96" t="s">
        <v>743</v>
      </c>
      <c r="M96" s="7">
        <v>2</v>
      </c>
      <c r="N96" s="7">
        <v>10</v>
      </c>
      <c r="O96" s="7">
        <v>807</v>
      </c>
      <c r="P96" s="7">
        <v>155</v>
      </c>
      <c r="Q96" s="7">
        <v>974</v>
      </c>
    </row>
    <row r="97" spans="1:17" x14ac:dyDescent="0.35">
      <c r="A97" t="s">
        <v>319</v>
      </c>
      <c r="B97" t="s">
        <v>320</v>
      </c>
      <c r="C97" t="s">
        <v>744</v>
      </c>
      <c r="D97" s="7"/>
      <c r="E97" s="7">
        <v>2</v>
      </c>
      <c r="F97" s="7">
        <v>20</v>
      </c>
      <c r="G97" s="7">
        <v>19</v>
      </c>
      <c r="H97" s="7">
        <v>1</v>
      </c>
      <c r="I97" s="7">
        <v>42</v>
      </c>
      <c r="J97" s="7"/>
      <c r="K97" s="22" t="s">
        <v>404</v>
      </c>
      <c r="L97" t="s">
        <v>745</v>
      </c>
      <c r="M97" s="7">
        <v>40</v>
      </c>
      <c r="N97" s="7">
        <v>147</v>
      </c>
      <c r="O97" s="7">
        <v>256</v>
      </c>
      <c r="P97" s="7">
        <v>529</v>
      </c>
      <c r="Q97" s="7">
        <v>972</v>
      </c>
    </row>
    <row r="98" spans="1:17" x14ac:dyDescent="0.35">
      <c r="A98" t="s">
        <v>319</v>
      </c>
      <c r="B98" t="s">
        <v>320</v>
      </c>
      <c r="C98" t="s">
        <v>746</v>
      </c>
      <c r="D98" s="7">
        <v>2</v>
      </c>
      <c r="E98" s="7"/>
      <c r="F98" s="7">
        <v>1</v>
      </c>
      <c r="G98" s="7">
        <v>8</v>
      </c>
      <c r="H98" s="7"/>
      <c r="I98" s="7">
        <v>11</v>
      </c>
      <c r="J98" s="7"/>
      <c r="K98" s="22" t="s">
        <v>327</v>
      </c>
      <c r="L98" t="s">
        <v>747</v>
      </c>
      <c r="M98" s="7">
        <v>42</v>
      </c>
      <c r="N98" s="7">
        <v>141</v>
      </c>
      <c r="O98" s="7">
        <v>478</v>
      </c>
      <c r="P98" s="7">
        <v>248</v>
      </c>
      <c r="Q98" s="7">
        <v>909</v>
      </c>
    </row>
    <row r="99" spans="1:17" x14ac:dyDescent="0.35">
      <c r="A99" t="s">
        <v>319</v>
      </c>
      <c r="B99" t="s">
        <v>320</v>
      </c>
      <c r="C99" t="s">
        <v>748</v>
      </c>
      <c r="D99" s="7"/>
      <c r="E99" s="7">
        <v>1</v>
      </c>
      <c r="F99" s="7">
        <v>6</v>
      </c>
      <c r="G99" s="7">
        <v>41</v>
      </c>
      <c r="H99" s="7">
        <v>7</v>
      </c>
      <c r="I99" s="7">
        <v>55</v>
      </c>
      <c r="J99" s="7"/>
      <c r="K99" s="22" t="s">
        <v>393</v>
      </c>
      <c r="L99" t="s">
        <v>749</v>
      </c>
      <c r="M99" s="7"/>
      <c r="N99" s="7">
        <v>2</v>
      </c>
      <c r="O99" s="7">
        <v>532</v>
      </c>
      <c r="P99" s="7">
        <v>370</v>
      </c>
      <c r="Q99" s="7">
        <v>904</v>
      </c>
    </row>
    <row r="100" spans="1:17" x14ac:dyDescent="0.35">
      <c r="A100" t="s">
        <v>319</v>
      </c>
      <c r="B100" t="s">
        <v>320</v>
      </c>
      <c r="C100" t="s">
        <v>750</v>
      </c>
      <c r="D100" s="7"/>
      <c r="E100" s="7">
        <v>6</v>
      </c>
      <c r="F100" s="7">
        <v>12</v>
      </c>
      <c r="G100" s="7">
        <v>12</v>
      </c>
      <c r="H100" s="7"/>
      <c r="I100" s="7">
        <v>30</v>
      </c>
      <c r="J100" s="7"/>
      <c r="K100" s="22" t="s">
        <v>320</v>
      </c>
      <c r="L100" t="s">
        <v>669</v>
      </c>
      <c r="M100" s="7">
        <v>4</v>
      </c>
      <c r="N100" s="7">
        <v>37</v>
      </c>
      <c r="O100" s="7">
        <v>460</v>
      </c>
      <c r="P100" s="7">
        <v>388</v>
      </c>
      <c r="Q100" s="7">
        <v>889</v>
      </c>
    </row>
    <row r="101" spans="1:17" x14ac:dyDescent="0.35">
      <c r="A101" t="s">
        <v>319</v>
      </c>
      <c r="B101" t="s">
        <v>320</v>
      </c>
      <c r="C101" t="s">
        <v>751</v>
      </c>
      <c r="D101" s="7">
        <v>5</v>
      </c>
      <c r="E101" s="7">
        <v>35</v>
      </c>
      <c r="F101" s="7">
        <v>60</v>
      </c>
      <c r="G101" s="7">
        <v>170</v>
      </c>
      <c r="H101" s="7">
        <v>27</v>
      </c>
      <c r="I101" s="7">
        <v>297</v>
      </c>
      <c r="J101" s="7"/>
      <c r="K101" s="22" t="s">
        <v>388</v>
      </c>
      <c r="L101" t="s">
        <v>752</v>
      </c>
      <c r="M101" s="7">
        <v>2</v>
      </c>
      <c r="N101" s="7">
        <v>58</v>
      </c>
      <c r="O101" s="7">
        <v>551</v>
      </c>
      <c r="P101" s="7">
        <v>262</v>
      </c>
      <c r="Q101" s="7">
        <v>873</v>
      </c>
    </row>
    <row r="102" spans="1:17" x14ac:dyDescent="0.35">
      <c r="A102" t="s">
        <v>319</v>
      </c>
      <c r="B102" t="s">
        <v>320</v>
      </c>
      <c r="C102" t="s">
        <v>753</v>
      </c>
      <c r="D102" s="7"/>
      <c r="E102" s="7">
        <v>26</v>
      </c>
      <c r="F102" s="7">
        <v>133</v>
      </c>
      <c r="G102" s="7">
        <v>130</v>
      </c>
      <c r="H102" s="7">
        <v>10</v>
      </c>
      <c r="I102" s="7">
        <v>299</v>
      </c>
      <c r="J102" s="7"/>
      <c r="K102" s="22" t="s">
        <v>361</v>
      </c>
      <c r="L102" t="s">
        <v>480</v>
      </c>
      <c r="M102" s="7"/>
      <c r="N102" s="7">
        <v>449</v>
      </c>
      <c r="O102" s="7">
        <v>391</v>
      </c>
      <c r="P102" s="7">
        <v>23</v>
      </c>
      <c r="Q102" s="7">
        <v>863</v>
      </c>
    </row>
    <row r="103" spans="1:17" x14ac:dyDescent="0.35">
      <c r="A103" t="s">
        <v>319</v>
      </c>
      <c r="B103" t="s">
        <v>320</v>
      </c>
      <c r="C103" t="s">
        <v>754</v>
      </c>
      <c r="D103" s="7"/>
      <c r="E103" s="7">
        <v>6</v>
      </c>
      <c r="F103" s="7">
        <v>40</v>
      </c>
      <c r="G103" s="7">
        <v>226</v>
      </c>
      <c r="H103" s="7">
        <v>21</v>
      </c>
      <c r="I103" s="7">
        <v>293</v>
      </c>
      <c r="J103" s="7"/>
      <c r="K103" s="22" t="s">
        <v>323</v>
      </c>
      <c r="L103" t="s">
        <v>360</v>
      </c>
      <c r="M103" s="7">
        <v>7</v>
      </c>
      <c r="N103" s="7">
        <v>266</v>
      </c>
      <c r="O103" s="7">
        <v>319</v>
      </c>
      <c r="P103" s="7">
        <v>268</v>
      </c>
      <c r="Q103" s="7">
        <v>860</v>
      </c>
    </row>
    <row r="104" spans="1:17" x14ac:dyDescent="0.35">
      <c r="A104" t="s">
        <v>319</v>
      </c>
      <c r="B104" t="s">
        <v>320</v>
      </c>
      <c r="C104" t="s">
        <v>755</v>
      </c>
      <c r="D104" s="7"/>
      <c r="E104" s="7"/>
      <c r="F104" s="7">
        <v>6</v>
      </c>
      <c r="G104" s="7">
        <v>6</v>
      </c>
      <c r="H104" s="7"/>
      <c r="I104" s="7">
        <v>12</v>
      </c>
      <c r="J104" s="7"/>
      <c r="K104" s="22" t="s">
        <v>342</v>
      </c>
      <c r="L104" t="s">
        <v>756</v>
      </c>
      <c r="M104" s="7">
        <v>1</v>
      </c>
      <c r="N104" s="7">
        <v>11</v>
      </c>
      <c r="O104" s="7">
        <v>568</v>
      </c>
      <c r="P104" s="7">
        <v>274</v>
      </c>
      <c r="Q104" s="7">
        <v>854</v>
      </c>
    </row>
    <row r="105" spans="1:17" x14ac:dyDescent="0.35">
      <c r="A105" t="s">
        <v>319</v>
      </c>
      <c r="B105" t="s">
        <v>320</v>
      </c>
      <c r="C105" t="s">
        <v>757</v>
      </c>
      <c r="D105" s="7"/>
      <c r="E105" s="7"/>
      <c r="F105" s="7">
        <v>1</v>
      </c>
      <c r="G105" s="7">
        <v>2</v>
      </c>
      <c r="H105" s="7">
        <v>5</v>
      </c>
      <c r="I105" s="7">
        <v>8</v>
      </c>
      <c r="J105" s="7"/>
      <c r="K105" s="22" t="s">
        <v>376</v>
      </c>
      <c r="L105" t="s">
        <v>440</v>
      </c>
      <c r="M105" s="7">
        <v>2</v>
      </c>
      <c r="N105" s="7">
        <v>61</v>
      </c>
      <c r="O105" s="7">
        <v>481</v>
      </c>
      <c r="P105" s="7">
        <v>308</v>
      </c>
      <c r="Q105" s="7">
        <v>852</v>
      </c>
    </row>
    <row r="106" spans="1:17" x14ac:dyDescent="0.35">
      <c r="A106" t="s">
        <v>319</v>
      </c>
      <c r="B106" t="s">
        <v>320</v>
      </c>
      <c r="C106" t="s">
        <v>758</v>
      </c>
      <c r="D106" s="7"/>
      <c r="E106" s="7">
        <v>1</v>
      </c>
      <c r="F106" s="7">
        <v>1</v>
      </c>
      <c r="G106" s="7"/>
      <c r="H106" s="7"/>
      <c r="I106" s="7">
        <v>2</v>
      </c>
      <c r="J106" s="7"/>
      <c r="K106" s="22" t="s">
        <v>376</v>
      </c>
      <c r="L106" t="s">
        <v>430</v>
      </c>
      <c r="M106" s="7"/>
      <c r="N106" s="7">
        <v>2</v>
      </c>
      <c r="O106" s="7">
        <v>717</v>
      </c>
      <c r="P106" s="7">
        <v>117</v>
      </c>
      <c r="Q106" s="7">
        <v>836</v>
      </c>
    </row>
    <row r="107" spans="1:17" x14ac:dyDescent="0.35">
      <c r="A107" t="s">
        <v>319</v>
      </c>
      <c r="B107" t="s">
        <v>320</v>
      </c>
      <c r="C107" t="s">
        <v>759</v>
      </c>
      <c r="D107" s="7"/>
      <c r="E107" s="7"/>
      <c r="F107" s="7"/>
      <c r="G107" s="7">
        <v>1</v>
      </c>
      <c r="H107" s="7"/>
      <c r="I107" s="7">
        <v>1</v>
      </c>
      <c r="J107" s="7"/>
      <c r="K107" s="22" t="s">
        <v>395</v>
      </c>
      <c r="L107" t="s">
        <v>760</v>
      </c>
      <c r="M107" s="7"/>
      <c r="N107" s="7">
        <v>17</v>
      </c>
      <c r="O107" s="7">
        <v>564</v>
      </c>
      <c r="P107" s="7">
        <v>255</v>
      </c>
      <c r="Q107" s="7">
        <v>836</v>
      </c>
    </row>
    <row r="108" spans="1:17" x14ac:dyDescent="0.35">
      <c r="A108" t="s">
        <v>319</v>
      </c>
      <c r="B108" t="s">
        <v>320</v>
      </c>
      <c r="C108" t="s">
        <v>761</v>
      </c>
      <c r="D108" s="7"/>
      <c r="E108" s="7"/>
      <c r="F108" s="7">
        <v>2</v>
      </c>
      <c r="G108" s="7"/>
      <c r="H108" s="7"/>
      <c r="I108" s="7">
        <v>2</v>
      </c>
      <c r="J108" s="7"/>
      <c r="K108" s="22" t="s">
        <v>370</v>
      </c>
      <c r="L108" t="s">
        <v>468</v>
      </c>
      <c r="M108" s="7">
        <v>7</v>
      </c>
      <c r="N108" s="7">
        <v>253</v>
      </c>
      <c r="O108" s="7">
        <v>380</v>
      </c>
      <c r="P108" s="7">
        <v>171</v>
      </c>
      <c r="Q108" s="7">
        <v>811</v>
      </c>
    </row>
    <row r="109" spans="1:17" x14ac:dyDescent="0.35">
      <c r="A109" t="s">
        <v>319</v>
      </c>
      <c r="B109" t="s">
        <v>320</v>
      </c>
      <c r="C109" t="s">
        <v>762</v>
      </c>
      <c r="D109" s="7">
        <v>1</v>
      </c>
      <c r="E109" s="7">
        <v>1</v>
      </c>
      <c r="F109" s="7">
        <v>9</v>
      </c>
      <c r="G109" s="7">
        <v>17</v>
      </c>
      <c r="H109" s="7"/>
      <c r="I109" s="7">
        <v>28</v>
      </c>
      <c r="J109" s="7"/>
      <c r="K109" s="22" t="s">
        <v>336</v>
      </c>
      <c r="L109" t="s">
        <v>763</v>
      </c>
      <c r="M109" s="7">
        <v>57</v>
      </c>
      <c r="N109" s="7">
        <v>161</v>
      </c>
      <c r="O109" s="7">
        <v>337</v>
      </c>
      <c r="P109" s="7">
        <v>222</v>
      </c>
      <c r="Q109" s="7">
        <v>777</v>
      </c>
    </row>
    <row r="110" spans="1:17" x14ac:dyDescent="0.35">
      <c r="A110" t="s">
        <v>319</v>
      </c>
      <c r="B110" t="s">
        <v>320</v>
      </c>
      <c r="C110" t="s">
        <v>764</v>
      </c>
      <c r="D110" s="7">
        <v>2</v>
      </c>
      <c r="E110" s="7"/>
      <c r="F110" s="7">
        <v>3</v>
      </c>
      <c r="G110" s="7">
        <v>4</v>
      </c>
      <c r="H110" s="7">
        <v>1</v>
      </c>
      <c r="I110" s="7">
        <v>10</v>
      </c>
      <c r="J110" s="7"/>
      <c r="K110" s="22" t="s">
        <v>410</v>
      </c>
      <c r="L110" t="s">
        <v>765</v>
      </c>
      <c r="M110" s="7">
        <v>65</v>
      </c>
      <c r="N110" s="7">
        <v>253</v>
      </c>
      <c r="O110" s="7">
        <v>3</v>
      </c>
      <c r="P110" s="7">
        <v>456</v>
      </c>
      <c r="Q110" s="7">
        <v>777</v>
      </c>
    </row>
    <row r="111" spans="1:17" x14ac:dyDescent="0.35">
      <c r="A111" t="s">
        <v>319</v>
      </c>
      <c r="B111" t="s">
        <v>320</v>
      </c>
      <c r="C111" t="s">
        <v>766</v>
      </c>
      <c r="D111" s="7"/>
      <c r="E111" s="7"/>
      <c r="F111" s="7">
        <v>3</v>
      </c>
      <c r="G111" s="7">
        <v>1</v>
      </c>
      <c r="H111" s="7"/>
      <c r="I111" s="7">
        <v>4</v>
      </c>
      <c r="J111" s="7"/>
      <c r="K111" s="22" t="s">
        <v>373</v>
      </c>
      <c r="L111" t="s">
        <v>767</v>
      </c>
      <c r="M111" s="7">
        <v>2</v>
      </c>
      <c r="N111" s="7">
        <v>78</v>
      </c>
      <c r="O111" s="7">
        <v>337</v>
      </c>
      <c r="P111" s="7">
        <v>358</v>
      </c>
      <c r="Q111" s="7">
        <v>775</v>
      </c>
    </row>
    <row r="112" spans="1:17" x14ac:dyDescent="0.35">
      <c r="A112" t="s">
        <v>319</v>
      </c>
      <c r="B112" t="s">
        <v>320</v>
      </c>
      <c r="C112" t="s">
        <v>768</v>
      </c>
      <c r="D112" s="7"/>
      <c r="E112" s="7"/>
      <c r="F112" s="7">
        <v>2</v>
      </c>
      <c r="G112" s="7"/>
      <c r="H112" s="7"/>
      <c r="I112" s="7">
        <v>2</v>
      </c>
      <c r="J112" s="7"/>
      <c r="K112" s="22" t="s">
        <v>323</v>
      </c>
      <c r="L112" t="s">
        <v>344</v>
      </c>
      <c r="M112" s="7">
        <v>29</v>
      </c>
      <c r="N112" s="7">
        <v>86</v>
      </c>
      <c r="O112" s="7">
        <v>409</v>
      </c>
      <c r="P112" s="7">
        <v>235</v>
      </c>
      <c r="Q112" s="7">
        <v>759</v>
      </c>
    </row>
    <row r="113" spans="1:17" x14ac:dyDescent="0.35">
      <c r="A113" t="s">
        <v>319</v>
      </c>
      <c r="B113" t="s">
        <v>320</v>
      </c>
      <c r="C113" t="s">
        <v>769</v>
      </c>
      <c r="D113" s="7"/>
      <c r="E113" s="7">
        <v>1</v>
      </c>
      <c r="F113" s="7">
        <v>1</v>
      </c>
      <c r="G113" s="7">
        <v>1</v>
      </c>
      <c r="H113" s="7"/>
      <c r="I113" s="7">
        <v>3</v>
      </c>
      <c r="J113" s="7"/>
      <c r="K113" s="22" t="s">
        <v>336</v>
      </c>
      <c r="L113" t="s">
        <v>770</v>
      </c>
      <c r="M113" s="7"/>
      <c r="N113" s="7">
        <v>87</v>
      </c>
      <c r="O113" s="7">
        <v>616</v>
      </c>
      <c r="P113" s="7">
        <v>55</v>
      </c>
      <c r="Q113" s="7">
        <v>758</v>
      </c>
    </row>
    <row r="114" spans="1:17" x14ac:dyDescent="0.35">
      <c r="A114" t="s">
        <v>319</v>
      </c>
      <c r="B114" t="s">
        <v>320</v>
      </c>
      <c r="C114" t="s">
        <v>771</v>
      </c>
      <c r="D114" s="7"/>
      <c r="E114" s="7"/>
      <c r="F114" s="7">
        <v>25</v>
      </c>
      <c r="G114" s="7">
        <v>6</v>
      </c>
      <c r="H114" s="7"/>
      <c r="I114" s="7">
        <v>31</v>
      </c>
      <c r="J114" s="7"/>
      <c r="K114" s="22" t="s">
        <v>376</v>
      </c>
      <c r="L114" t="s">
        <v>461</v>
      </c>
      <c r="M114" s="7">
        <v>25</v>
      </c>
      <c r="N114" s="7">
        <v>47</v>
      </c>
      <c r="O114" s="7">
        <v>348</v>
      </c>
      <c r="P114" s="7">
        <v>322</v>
      </c>
      <c r="Q114" s="7">
        <v>742</v>
      </c>
    </row>
    <row r="115" spans="1:17" x14ac:dyDescent="0.35">
      <c r="A115" t="s">
        <v>319</v>
      </c>
      <c r="B115" t="s">
        <v>320</v>
      </c>
      <c r="C115" t="s">
        <v>772</v>
      </c>
      <c r="D115" s="7"/>
      <c r="E115" s="7">
        <v>2</v>
      </c>
      <c r="F115" s="7">
        <v>27</v>
      </c>
      <c r="G115" s="7">
        <v>20</v>
      </c>
      <c r="H115" s="7">
        <v>4</v>
      </c>
      <c r="I115" s="7">
        <v>53</v>
      </c>
      <c r="J115" s="7"/>
      <c r="K115" s="22" t="s">
        <v>342</v>
      </c>
      <c r="L115" t="s">
        <v>773</v>
      </c>
      <c r="M115" s="7">
        <v>137</v>
      </c>
      <c r="N115" s="7">
        <v>235</v>
      </c>
      <c r="O115" s="7">
        <v>322</v>
      </c>
      <c r="P115" s="7"/>
      <c r="Q115" s="7">
        <v>694</v>
      </c>
    </row>
    <row r="116" spans="1:17" x14ac:dyDescent="0.35">
      <c r="A116" t="s">
        <v>319</v>
      </c>
      <c r="B116" t="s">
        <v>320</v>
      </c>
      <c r="C116" t="s">
        <v>774</v>
      </c>
      <c r="D116" s="7"/>
      <c r="E116" s="7"/>
      <c r="F116" s="7">
        <v>1</v>
      </c>
      <c r="G116" s="7"/>
      <c r="H116" s="7"/>
      <c r="I116" s="7">
        <v>1</v>
      </c>
      <c r="J116" s="7"/>
      <c r="K116" s="22" t="s">
        <v>367</v>
      </c>
      <c r="L116" t="s">
        <v>775</v>
      </c>
      <c r="M116" s="7"/>
      <c r="N116" s="7">
        <v>9</v>
      </c>
      <c r="O116" s="7">
        <v>427</v>
      </c>
      <c r="P116" s="7">
        <v>254</v>
      </c>
      <c r="Q116" s="7">
        <v>690</v>
      </c>
    </row>
    <row r="117" spans="1:17" x14ac:dyDescent="0.35">
      <c r="A117" t="s">
        <v>319</v>
      </c>
      <c r="B117" t="s">
        <v>320</v>
      </c>
      <c r="C117" t="s">
        <v>776</v>
      </c>
      <c r="D117" s="7"/>
      <c r="E117" s="7">
        <v>1</v>
      </c>
      <c r="F117" s="7">
        <v>4</v>
      </c>
      <c r="G117" s="7">
        <v>3</v>
      </c>
      <c r="H117" s="7"/>
      <c r="I117" s="7">
        <v>8</v>
      </c>
      <c r="J117" s="7"/>
      <c r="K117" s="22" t="s">
        <v>388</v>
      </c>
      <c r="L117" t="s">
        <v>777</v>
      </c>
      <c r="M117" s="7"/>
      <c r="N117" s="7">
        <v>82</v>
      </c>
      <c r="O117" s="7">
        <v>360</v>
      </c>
      <c r="P117" s="7">
        <v>228</v>
      </c>
      <c r="Q117" s="7">
        <v>670</v>
      </c>
    </row>
    <row r="118" spans="1:17" x14ac:dyDescent="0.35">
      <c r="A118" t="s">
        <v>319</v>
      </c>
      <c r="B118" t="s">
        <v>320</v>
      </c>
      <c r="C118" t="s">
        <v>778</v>
      </c>
      <c r="D118" s="7"/>
      <c r="E118" s="7">
        <v>1</v>
      </c>
      <c r="F118" s="7">
        <v>1</v>
      </c>
      <c r="G118" s="7">
        <v>2</v>
      </c>
      <c r="H118" s="7"/>
      <c r="I118" s="7">
        <v>4</v>
      </c>
      <c r="J118" s="7"/>
      <c r="K118" s="22" t="s">
        <v>320</v>
      </c>
      <c r="L118" t="s">
        <v>597</v>
      </c>
      <c r="M118" s="7">
        <v>14</v>
      </c>
      <c r="N118" s="7">
        <v>62</v>
      </c>
      <c r="O118" s="7">
        <v>231</v>
      </c>
      <c r="P118" s="7">
        <v>354</v>
      </c>
      <c r="Q118" s="7">
        <v>661</v>
      </c>
    </row>
    <row r="119" spans="1:17" x14ac:dyDescent="0.35">
      <c r="A119" t="s">
        <v>319</v>
      </c>
      <c r="B119" t="s">
        <v>320</v>
      </c>
      <c r="C119" t="s">
        <v>779</v>
      </c>
      <c r="D119" s="7"/>
      <c r="E119" s="7">
        <v>3</v>
      </c>
      <c r="F119" s="7">
        <v>1</v>
      </c>
      <c r="G119" s="7">
        <v>6</v>
      </c>
      <c r="H119" s="7"/>
      <c r="I119" s="7">
        <v>10</v>
      </c>
      <c r="J119" s="7"/>
      <c r="K119" s="22" t="s">
        <v>364</v>
      </c>
      <c r="L119" t="s">
        <v>539</v>
      </c>
      <c r="M119" s="7"/>
      <c r="N119" s="7">
        <v>37</v>
      </c>
      <c r="O119" s="7">
        <v>335</v>
      </c>
      <c r="P119" s="7">
        <v>286</v>
      </c>
      <c r="Q119" s="7">
        <v>658</v>
      </c>
    </row>
    <row r="120" spans="1:17" x14ac:dyDescent="0.35">
      <c r="A120" t="s">
        <v>319</v>
      </c>
      <c r="B120" t="s">
        <v>320</v>
      </c>
      <c r="C120" t="s">
        <v>780</v>
      </c>
      <c r="D120" s="7"/>
      <c r="E120" s="7">
        <v>2</v>
      </c>
      <c r="F120" s="7">
        <v>10</v>
      </c>
      <c r="G120" s="7">
        <v>15</v>
      </c>
      <c r="H120" s="7"/>
      <c r="I120" s="7">
        <v>27</v>
      </c>
      <c r="J120" s="7"/>
      <c r="K120" s="22" t="s">
        <v>323</v>
      </c>
      <c r="L120" t="s">
        <v>338</v>
      </c>
      <c r="M120" s="7">
        <v>25</v>
      </c>
      <c r="N120" s="7">
        <v>167</v>
      </c>
      <c r="O120" s="7">
        <v>362</v>
      </c>
      <c r="P120" s="7">
        <v>80</v>
      </c>
      <c r="Q120" s="7">
        <v>634</v>
      </c>
    </row>
    <row r="121" spans="1:17" x14ac:dyDescent="0.35">
      <c r="A121" t="s">
        <v>319</v>
      </c>
      <c r="B121" t="s">
        <v>320</v>
      </c>
      <c r="C121" t="s">
        <v>781</v>
      </c>
      <c r="D121" s="7"/>
      <c r="E121" s="7"/>
      <c r="F121" s="7">
        <v>1</v>
      </c>
      <c r="G121" s="7">
        <v>1</v>
      </c>
      <c r="H121" s="7"/>
      <c r="I121" s="7">
        <v>2</v>
      </c>
      <c r="J121" s="7"/>
      <c r="K121" s="22" t="s">
        <v>333</v>
      </c>
      <c r="L121" t="s">
        <v>782</v>
      </c>
      <c r="M121" s="7">
        <v>1</v>
      </c>
      <c r="N121" s="7">
        <v>69</v>
      </c>
      <c r="O121" s="7">
        <v>286</v>
      </c>
      <c r="P121" s="7">
        <v>275</v>
      </c>
      <c r="Q121" s="7">
        <v>631</v>
      </c>
    </row>
    <row r="122" spans="1:17" x14ac:dyDescent="0.35">
      <c r="A122" t="s">
        <v>319</v>
      </c>
      <c r="B122" t="s">
        <v>323</v>
      </c>
      <c r="C122" t="s">
        <v>324</v>
      </c>
      <c r="D122" s="7">
        <v>1853</v>
      </c>
      <c r="E122" s="7">
        <v>7543</v>
      </c>
      <c r="F122" s="7">
        <v>6974</v>
      </c>
      <c r="G122" s="7">
        <v>3178</v>
      </c>
      <c r="H122" s="7">
        <v>33</v>
      </c>
      <c r="I122" s="7">
        <v>19581</v>
      </c>
      <c r="J122" s="7"/>
      <c r="K122" s="22" t="s">
        <v>382</v>
      </c>
      <c r="L122" t="s">
        <v>783</v>
      </c>
      <c r="M122" s="7"/>
      <c r="N122" s="7">
        <v>3</v>
      </c>
      <c r="O122" s="7">
        <v>265</v>
      </c>
      <c r="P122" s="7">
        <v>348</v>
      </c>
      <c r="Q122" s="7">
        <v>616</v>
      </c>
    </row>
    <row r="123" spans="1:17" x14ac:dyDescent="0.35">
      <c r="A123" t="s">
        <v>319</v>
      </c>
      <c r="B123" t="s">
        <v>323</v>
      </c>
      <c r="C123" t="s">
        <v>326</v>
      </c>
      <c r="D123" s="7"/>
      <c r="E123" s="7">
        <v>8</v>
      </c>
      <c r="F123" s="7">
        <v>22</v>
      </c>
      <c r="G123" s="7">
        <v>7</v>
      </c>
      <c r="H123" s="7"/>
      <c r="I123" s="7">
        <v>37</v>
      </c>
      <c r="J123" s="7"/>
      <c r="K123" s="22" t="s">
        <v>320</v>
      </c>
      <c r="L123" t="s">
        <v>662</v>
      </c>
      <c r="M123" s="7">
        <v>17</v>
      </c>
      <c r="N123" s="7">
        <v>63</v>
      </c>
      <c r="O123" s="7">
        <v>309</v>
      </c>
      <c r="P123" s="7">
        <v>215</v>
      </c>
      <c r="Q123" s="7">
        <v>604</v>
      </c>
    </row>
    <row r="124" spans="1:17" x14ac:dyDescent="0.35">
      <c r="A124" t="s">
        <v>319</v>
      </c>
      <c r="B124" t="s">
        <v>323</v>
      </c>
      <c r="C124" t="s">
        <v>329</v>
      </c>
      <c r="D124" s="7">
        <v>5</v>
      </c>
      <c r="E124" s="7">
        <v>19</v>
      </c>
      <c r="F124" s="7">
        <v>24</v>
      </c>
      <c r="G124" s="7">
        <v>8</v>
      </c>
      <c r="H124" s="7"/>
      <c r="I124" s="7">
        <v>56</v>
      </c>
      <c r="J124" s="7"/>
      <c r="K124" s="22" t="s">
        <v>320</v>
      </c>
      <c r="L124" t="s">
        <v>721</v>
      </c>
      <c r="M124" s="7">
        <v>22</v>
      </c>
      <c r="N124" s="7">
        <v>36</v>
      </c>
      <c r="O124" s="7">
        <v>304</v>
      </c>
      <c r="P124" s="7">
        <v>241</v>
      </c>
      <c r="Q124" s="7">
        <v>603</v>
      </c>
    </row>
    <row r="125" spans="1:17" x14ac:dyDescent="0.35">
      <c r="A125" t="s">
        <v>319</v>
      </c>
      <c r="B125" t="s">
        <v>323</v>
      </c>
      <c r="C125" t="s">
        <v>332</v>
      </c>
      <c r="D125" s="7"/>
      <c r="E125" s="7">
        <v>10</v>
      </c>
      <c r="F125" s="7">
        <v>37</v>
      </c>
      <c r="G125" s="7">
        <v>4</v>
      </c>
      <c r="H125" s="7"/>
      <c r="I125" s="7">
        <v>51</v>
      </c>
      <c r="J125" s="7"/>
      <c r="K125" s="22" t="s">
        <v>327</v>
      </c>
      <c r="L125" t="s">
        <v>784</v>
      </c>
      <c r="M125" s="7">
        <v>53</v>
      </c>
      <c r="N125" s="7">
        <v>146</v>
      </c>
      <c r="O125" s="7">
        <v>275</v>
      </c>
      <c r="P125" s="7">
        <v>128</v>
      </c>
      <c r="Q125" s="7">
        <v>602</v>
      </c>
    </row>
    <row r="126" spans="1:17" x14ac:dyDescent="0.35">
      <c r="A126" t="s">
        <v>319</v>
      </c>
      <c r="B126" t="s">
        <v>323</v>
      </c>
      <c r="C126" t="s">
        <v>335</v>
      </c>
      <c r="D126" s="7">
        <v>2</v>
      </c>
      <c r="E126" s="7">
        <v>79</v>
      </c>
      <c r="F126" s="7">
        <v>34</v>
      </c>
      <c r="G126" s="7">
        <v>28</v>
      </c>
      <c r="H126" s="7"/>
      <c r="I126" s="7">
        <v>143</v>
      </c>
      <c r="J126" s="7"/>
      <c r="K126" s="22" t="s">
        <v>385</v>
      </c>
      <c r="L126" t="s">
        <v>785</v>
      </c>
      <c r="M126" s="7"/>
      <c r="N126" s="7"/>
      <c r="O126" s="7">
        <v>341</v>
      </c>
      <c r="P126" s="7">
        <v>255</v>
      </c>
      <c r="Q126" s="7">
        <v>596</v>
      </c>
    </row>
    <row r="127" spans="1:17" x14ac:dyDescent="0.35">
      <c r="A127" t="s">
        <v>319</v>
      </c>
      <c r="B127" t="s">
        <v>323</v>
      </c>
      <c r="C127" t="s">
        <v>338</v>
      </c>
      <c r="D127" s="7">
        <v>25</v>
      </c>
      <c r="E127" s="7">
        <v>167</v>
      </c>
      <c r="F127" s="7">
        <v>362</v>
      </c>
      <c r="G127" s="7">
        <v>83</v>
      </c>
      <c r="H127" s="7"/>
      <c r="I127" s="7">
        <v>637</v>
      </c>
      <c r="J127" s="7"/>
      <c r="K127" s="22" t="s">
        <v>398</v>
      </c>
      <c r="L127" t="s">
        <v>786</v>
      </c>
      <c r="M127" s="7"/>
      <c r="N127" s="7">
        <v>47</v>
      </c>
      <c r="O127" s="7">
        <v>318</v>
      </c>
      <c r="P127" s="7">
        <v>223</v>
      </c>
      <c r="Q127" s="7">
        <v>588</v>
      </c>
    </row>
    <row r="128" spans="1:17" x14ac:dyDescent="0.35">
      <c r="A128" t="s">
        <v>319</v>
      </c>
      <c r="B128" t="s">
        <v>323</v>
      </c>
      <c r="C128" t="s">
        <v>341</v>
      </c>
      <c r="D128" s="7"/>
      <c r="E128" s="7">
        <v>908</v>
      </c>
      <c r="F128" s="7">
        <v>310</v>
      </c>
      <c r="G128" s="7">
        <v>117</v>
      </c>
      <c r="H128" s="7"/>
      <c r="I128" s="7">
        <v>1335</v>
      </c>
      <c r="J128" s="7"/>
      <c r="K128" s="22" t="s">
        <v>376</v>
      </c>
      <c r="L128" t="s">
        <v>451</v>
      </c>
      <c r="M128" s="7"/>
      <c r="N128" s="7">
        <v>9</v>
      </c>
      <c r="O128" s="7">
        <v>274</v>
      </c>
      <c r="P128" s="7">
        <v>295</v>
      </c>
      <c r="Q128" s="7">
        <v>578</v>
      </c>
    </row>
    <row r="129" spans="1:17" x14ac:dyDescent="0.35">
      <c r="A129" t="s">
        <v>319</v>
      </c>
      <c r="B129" t="s">
        <v>323</v>
      </c>
      <c r="C129" t="s">
        <v>344</v>
      </c>
      <c r="D129" s="7">
        <v>29</v>
      </c>
      <c r="E129" s="7">
        <v>86</v>
      </c>
      <c r="F129" s="7">
        <v>409</v>
      </c>
      <c r="G129" s="7">
        <v>427</v>
      </c>
      <c r="H129" s="7">
        <v>34</v>
      </c>
      <c r="I129" s="7">
        <v>985</v>
      </c>
      <c r="J129" s="7"/>
      <c r="K129" s="22" t="s">
        <v>361</v>
      </c>
      <c r="L129" t="s">
        <v>492</v>
      </c>
      <c r="M129" s="7">
        <v>1</v>
      </c>
      <c r="N129" s="7">
        <v>183</v>
      </c>
      <c r="O129" s="7">
        <v>353</v>
      </c>
      <c r="P129" s="7">
        <v>11</v>
      </c>
      <c r="Q129" s="7">
        <v>548</v>
      </c>
    </row>
    <row r="130" spans="1:17" x14ac:dyDescent="0.35">
      <c r="A130" t="s">
        <v>319</v>
      </c>
      <c r="B130" t="s">
        <v>323</v>
      </c>
      <c r="C130" t="s">
        <v>346</v>
      </c>
      <c r="D130" s="7"/>
      <c r="E130" s="7">
        <v>51</v>
      </c>
      <c r="F130" s="7">
        <v>126</v>
      </c>
      <c r="G130" s="7">
        <v>34</v>
      </c>
      <c r="H130" s="7">
        <v>1</v>
      </c>
      <c r="I130" s="7">
        <v>212</v>
      </c>
      <c r="J130" s="7"/>
      <c r="K130" s="22" t="s">
        <v>320</v>
      </c>
      <c r="L130" t="s">
        <v>653</v>
      </c>
      <c r="M130" s="7">
        <v>1</v>
      </c>
      <c r="N130" s="7">
        <v>35</v>
      </c>
      <c r="O130" s="7">
        <v>261</v>
      </c>
      <c r="P130" s="7">
        <v>235</v>
      </c>
      <c r="Q130" s="7">
        <v>532</v>
      </c>
    </row>
    <row r="131" spans="1:17" x14ac:dyDescent="0.35">
      <c r="A131" t="s">
        <v>319</v>
      </c>
      <c r="B131" t="s">
        <v>323</v>
      </c>
      <c r="C131" t="s">
        <v>349</v>
      </c>
      <c r="D131" s="7">
        <v>6</v>
      </c>
      <c r="E131" s="7">
        <v>13</v>
      </c>
      <c r="F131" s="7">
        <v>41</v>
      </c>
      <c r="G131" s="7">
        <v>34</v>
      </c>
      <c r="H131" s="7"/>
      <c r="I131" s="7">
        <v>94</v>
      </c>
      <c r="J131" s="7"/>
      <c r="K131" s="22" t="s">
        <v>370</v>
      </c>
      <c r="L131" t="s">
        <v>467</v>
      </c>
      <c r="M131" s="7"/>
      <c r="N131" s="7">
        <v>120</v>
      </c>
      <c r="O131" s="7">
        <v>384</v>
      </c>
      <c r="P131" s="7">
        <v>22</v>
      </c>
      <c r="Q131" s="7">
        <v>526</v>
      </c>
    </row>
    <row r="132" spans="1:17" x14ac:dyDescent="0.35">
      <c r="A132" t="s">
        <v>319</v>
      </c>
      <c r="B132" t="s">
        <v>323</v>
      </c>
      <c r="C132" t="s">
        <v>355</v>
      </c>
      <c r="D132" s="7"/>
      <c r="E132" s="7">
        <v>17</v>
      </c>
      <c r="F132" s="7">
        <v>74</v>
      </c>
      <c r="G132" s="7">
        <v>28</v>
      </c>
      <c r="H132" s="7"/>
      <c r="I132" s="7">
        <v>119</v>
      </c>
      <c r="J132" s="7"/>
      <c r="K132" s="22" t="s">
        <v>320</v>
      </c>
      <c r="L132" t="s">
        <v>730</v>
      </c>
      <c r="M132" s="7"/>
      <c r="N132" s="7">
        <v>115</v>
      </c>
      <c r="O132" s="7">
        <v>261</v>
      </c>
      <c r="P132" s="7">
        <v>133</v>
      </c>
      <c r="Q132" s="7">
        <v>509</v>
      </c>
    </row>
    <row r="133" spans="1:17" x14ac:dyDescent="0.35">
      <c r="A133" t="s">
        <v>319</v>
      </c>
      <c r="B133" t="s">
        <v>323</v>
      </c>
      <c r="C133" t="s">
        <v>357</v>
      </c>
      <c r="D133" s="7">
        <v>3</v>
      </c>
      <c r="E133" s="7">
        <v>13</v>
      </c>
      <c r="F133" s="7">
        <v>65</v>
      </c>
      <c r="G133" s="7">
        <v>22</v>
      </c>
      <c r="H133" s="7"/>
      <c r="I133" s="7">
        <v>103</v>
      </c>
      <c r="J133" s="7"/>
      <c r="K133" s="22" t="s">
        <v>404</v>
      </c>
      <c r="L133" t="s">
        <v>787</v>
      </c>
      <c r="M133" s="7">
        <v>176</v>
      </c>
      <c r="N133" s="7">
        <v>311</v>
      </c>
      <c r="O133" s="7">
        <v>9</v>
      </c>
      <c r="P133" s="7">
        <v>8</v>
      </c>
      <c r="Q133" s="7">
        <v>504</v>
      </c>
    </row>
    <row r="134" spans="1:17" x14ac:dyDescent="0.35">
      <c r="A134" t="s">
        <v>319</v>
      </c>
      <c r="B134" t="s">
        <v>323</v>
      </c>
      <c r="C134" t="s">
        <v>360</v>
      </c>
      <c r="D134" s="7">
        <v>7</v>
      </c>
      <c r="E134" s="7">
        <v>266</v>
      </c>
      <c r="F134" s="7">
        <v>319</v>
      </c>
      <c r="G134" s="7">
        <v>312</v>
      </c>
      <c r="H134" s="7"/>
      <c r="I134" s="7">
        <v>904</v>
      </c>
      <c r="J134" s="7"/>
      <c r="K134" s="22" t="s">
        <v>391</v>
      </c>
      <c r="L134" t="s">
        <v>788</v>
      </c>
      <c r="M134" s="7"/>
      <c r="N134" s="7">
        <v>39</v>
      </c>
      <c r="O134" s="7">
        <v>233</v>
      </c>
      <c r="P134" s="7">
        <v>232</v>
      </c>
      <c r="Q134" s="7">
        <v>504</v>
      </c>
    </row>
    <row r="135" spans="1:17" x14ac:dyDescent="0.35">
      <c r="A135" t="s">
        <v>319</v>
      </c>
      <c r="B135" t="s">
        <v>323</v>
      </c>
      <c r="C135" t="s">
        <v>363</v>
      </c>
      <c r="D135" s="7">
        <v>17</v>
      </c>
      <c r="E135" s="7">
        <v>75</v>
      </c>
      <c r="F135" s="7">
        <v>44</v>
      </c>
      <c r="G135" s="7">
        <v>6</v>
      </c>
      <c r="H135" s="7"/>
      <c r="I135" s="7">
        <v>142</v>
      </c>
      <c r="J135" s="7"/>
      <c r="K135" s="22" t="s">
        <v>342</v>
      </c>
      <c r="L135" t="s">
        <v>789</v>
      </c>
      <c r="M135" s="7"/>
      <c r="N135" s="7">
        <v>195</v>
      </c>
      <c r="O135" s="7">
        <v>218</v>
      </c>
      <c r="P135" s="7">
        <v>81</v>
      </c>
      <c r="Q135" s="7">
        <v>494</v>
      </c>
    </row>
    <row r="136" spans="1:17" x14ac:dyDescent="0.35">
      <c r="A136" t="s">
        <v>319</v>
      </c>
      <c r="B136" t="s">
        <v>323</v>
      </c>
      <c r="C136" t="s">
        <v>366</v>
      </c>
      <c r="D136" s="7">
        <v>1</v>
      </c>
      <c r="E136" s="7">
        <v>7</v>
      </c>
      <c r="F136" s="7">
        <v>21</v>
      </c>
      <c r="G136" s="7">
        <v>6</v>
      </c>
      <c r="H136" s="7"/>
      <c r="I136" s="7">
        <v>35</v>
      </c>
      <c r="J136" s="7"/>
      <c r="K136" s="22" t="s">
        <v>327</v>
      </c>
      <c r="L136" t="s">
        <v>790</v>
      </c>
      <c r="M136" s="7">
        <v>5</v>
      </c>
      <c r="N136" s="7">
        <v>89</v>
      </c>
      <c r="O136" s="7">
        <v>292</v>
      </c>
      <c r="P136" s="7">
        <v>101</v>
      </c>
      <c r="Q136" s="7">
        <v>487</v>
      </c>
    </row>
    <row r="137" spans="1:17" x14ac:dyDescent="0.35">
      <c r="A137" t="s">
        <v>319</v>
      </c>
      <c r="B137" t="s">
        <v>323</v>
      </c>
      <c r="C137" t="s">
        <v>369</v>
      </c>
      <c r="D137" s="7">
        <v>3</v>
      </c>
      <c r="E137" s="7">
        <v>243</v>
      </c>
      <c r="F137" s="7">
        <v>623</v>
      </c>
      <c r="G137" s="7">
        <v>286</v>
      </c>
      <c r="H137" s="7"/>
      <c r="I137" s="7">
        <v>1155</v>
      </c>
      <c r="J137" s="7"/>
      <c r="K137" s="22" t="s">
        <v>367</v>
      </c>
      <c r="L137" t="s">
        <v>791</v>
      </c>
      <c r="M137" s="7"/>
      <c r="N137" s="7">
        <v>1</v>
      </c>
      <c r="O137" s="7">
        <v>252</v>
      </c>
      <c r="P137" s="7">
        <v>224</v>
      </c>
      <c r="Q137" s="7">
        <v>477</v>
      </c>
    </row>
    <row r="138" spans="1:17" x14ac:dyDescent="0.35">
      <c r="A138" t="s">
        <v>319</v>
      </c>
      <c r="B138" t="s">
        <v>323</v>
      </c>
      <c r="C138" t="s">
        <v>372</v>
      </c>
      <c r="D138" s="7">
        <v>3</v>
      </c>
      <c r="E138" s="7">
        <v>16</v>
      </c>
      <c r="F138" s="7">
        <v>17</v>
      </c>
      <c r="G138" s="7">
        <v>1</v>
      </c>
      <c r="H138" s="7"/>
      <c r="I138" s="7">
        <v>37</v>
      </c>
      <c r="J138" s="7"/>
      <c r="K138" s="22" t="s">
        <v>327</v>
      </c>
      <c r="L138" t="s">
        <v>792</v>
      </c>
      <c r="M138" s="7">
        <v>12</v>
      </c>
      <c r="N138" s="7">
        <v>58</v>
      </c>
      <c r="O138" s="7">
        <v>338</v>
      </c>
      <c r="P138" s="7">
        <v>67</v>
      </c>
      <c r="Q138" s="7">
        <v>475</v>
      </c>
    </row>
    <row r="139" spans="1:17" x14ac:dyDescent="0.35">
      <c r="A139" t="s">
        <v>319</v>
      </c>
      <c r="B139" t="s">
        <v>323</v>
      </c>
      <c r="C139" t="s">
        <v>375</v>
      </c>
      <c r="D139" s="7">
        <v>2</v>
      </c>
      <c r="E139" s="7">
        <v>129</v>
      </c>
      <c r="F139" s="7">
        <v>733</v>
      </c>
      <c r="G139" s="7">
        <v>455</v>
      </c>
      <c r="H139" s="7"/>
      <c r="I139" s="7">
        <v>1319</v>
      </c>
      <c r="J139" s="7"/>
      <c r="K139" s="22" t="s">
        <v>333</v>
      </c>
      <c r="L139" t="s">
        <v>793</v>
      </c>
      <c r="M139" s="7">
        <v>3</v>
      </c>
      <c r="N139" s="7">
        <v>66</v>
      </c>
      <c r="O139" s="7">
        <v>193</v>
      </c>
      <c r="P139" s="7">
        <v>199</v>
      </c>
      <c r="Q139" s="7">
        <v>461</v>
      </c>
    </row>
    <row r="140" spans="1:17" x14ac:dyDescent="0.35">
      <c r="A140" t="s">
        <v>319</v>
      </c>
      <c r="B140" t="s">
        <v>323</v>
      </c>
      <c r="C140" t="s">
        <v>378</v>
      </c>
      <c r="D140" s="7">
        <v>2361</v>
      </c>
      <c r="E140" s="7">
        <v>4607</v>
      </c>
      <c r="F140" s="7">
        <v>3254</v>
      </c>
      <c r="G140" s="7">
        <v>1447</v>
      </c>
      <c r="H140" s="7">
        <v>16</v>
      </c>
      <c r="I140" s="7">
        <v>11685</v>
      </c>
      <c r="J140" s="7"/>
      <c r="K140" s="22" t="s">
        <v>367</v>
      </c>
      <c r="L140" t="s">
        <v>794</v>
      </c>
      <c r="M140" s="7">
        <v>13</v>
      </c>
      <c r="N140" s="7">
        <v>204</v>
      </c>
      <c r="O140" s="7">
        <v>161</v>
      </c>
      <c r="P140" s="7">
        <v>68</v>
      </c>
      <c r="Q140" s="7">
        <v>446</v>
      </c>
    </row>
    <row r="141" spans="1:17" x14ac:dyDescent="0.35">
      <c r="A141" t="s">
        <v>319</v>
      </c>
      <c r="B141" t="s">
        <v>323</v>
      </c>
      <c r="C141" t="s">
        <v>381</v>
      </c>
      <c r="D141" s="7">
        <v>8</v>
      </c>
      <c r="E141" s="7">
        <v>10</v>
      </c>
      <c r="F141" s="7">
        <v>4</v>
      </c>
      <c r="G141" s="7">
        <v>5</v>
      </c>
      <c r="H141" s="7"/>
      <c r="I141" s="7">
        <v>27</v>
      </c>
      <c r="J141" s="7"/>
      <c r="K141" s="22" t="s">
        <v>336</v>
      </c>
      <c r="L141" t="s">
        <v>795</v>
      </c>
      <c r="M141" s="7"/>
      <c r="N141" s="7">
        <v>23</v>
      </c>
      <c r="O141" s="7">
        <v>191</v>
      </c>
      <c r="P141" s="7">
        <v>229</v>
      </c>
      <c r="Q141" s="7">
        <v>443</v>
      </c>
    </row>
    <row r="142" spans="1:17" x14ac:dyDescent="0.35">
      <c r="A142" t="s">
        <v>319</v>
      </c>
      <c r="B142" t="s">
        <v>323</v>
      </c>
      <c r="C142" t="s">
        <v>384</v>
      </c>
      <c r="D142" s="7">
        <v>1</v>
      </c>
      <c r="E142" s="7">
        <v>18</v>
      </c>
      <c r="F142" s="7">
        <v>8</v>
      </c>
      <c r="G142" s="7">
        <v>1</v>
      </c>
      <c r="H142" s="7"/>
      <c r="I142" s="7">
        <v>28</v>
      </c>
      <c r="J142" s="7"/>
      <c r="K142" s="22" t="s">
        <v>327</v>
      </c>
      <c r="L142" t="s">
        <v>796</v>
      </c>
      <c r="M142" s="7">
        <v>12</v>
      </c>
      <c r="N142" s="7">
        <v>56</v>
      </c>
      <c r="O142" s="7">
        <v>285</v>
      </c>
      <c r="P142" s="7">
        <v>82</v>
      </c>
      <c r="Q142" s="7">
        <v>435</v>
      </c>
    </row>
    <row r="143" spans="1:17" x14ac:dyDescent="0.35">
      <c r="A143" t="s">
        <v>319</v>
      </c>
      <c r="B143" t="s">
        <v>323</v>
      </c>
      <c r="C143" t="s">
        <v>387</v>
      </c>
      <c r="D143" s="7"/>
      <c r="E143" s="7">
        <v>4</v>
      </c>
      <c r="F143" s="7">
        <v>6</v>
      </c>
      <c r="G143" s="7">
        <v>1</v>
      </c>
      <c r="H143" s="7"/>
      <c r="I143" s="7">
        <v>11</v>
      </c>
      <c r="J143" s="7"/>
      <c r="K143" s="22" t="s">
        <v>388</v>
      </c>
      <c r="L143" t="s">
        <v>797</v>
      </c>
      <c r="M143" s="7">
        <v>16</v>
      </c>
      <c r="N143" s="7">
        <v>134</v>
      </c>
      <c r="O143" s="7">
        <v>202</v>
      </c>
      <c r="P143" s="7">
        <v>77</v>
      </c>
      <c r="Q143" s="7">
        <v>429</v>
      </c>
    </row>
    <row r="144" spans="1:17" x14ac:dyDescent="0.35">
      <c r="A144" t="s">
        <v>319</v>
      </c>
      <c r="B144" t="s">
        <v>321</v>
      </c>
      <c r="C144" t="s">
        <v>568</v>
      </c>
      <c r="D144" s="7">
        <v>1727</v>
      </c>
      <c r="E144" s="7">
        <v>20458</v>
      </c>
      <c r="F144" s="7">
        <v>64438</v>
      </c>
      <c r="G144" s="7">
        <v>55014</v>
      </c>
      <c r="H144" s="7">
        <v>4690</v>
      </c>
      <c r="I144" s="7">
        <v>146327</v>
      </c>
      <c r="J144" s="7"/>
      <c r="K144" s="22" t="s">
        <v>370</v>
      </c>
      <c r="L144" t="s">
        <v>471</v>
      </c>
      <c r="M144" s="7">
        <v>23</v>
      </c>
      <c r="N144" s="7">
        <v>104</v>
      </c>
      <c r="O144" s="7">
        <v>256</v>
      </c>
      <c r="P144" s="7">
        <v>34</v>
      </c>
      <c r="Q144" s="7">
        <v>417</v>
      </c>
    </row>
    <row r="145" spans="1:17" x14ac:dyDescent="0.35">
      <c r="A145" t="s">
        <v>319</v>
      </c>
      <c r="B145" t="s">
        <v>376</v>
      </c>
      <c r="C145" t="s">
        <v>350</v>
      </c>
      <c r="D145" s="7">
        <v>1229</v>
      </c>
      <c r="E145" s="7">
        <v>1759</v>
      </c>
      <c r="F145" s="7">
        <v>14958</v>
      </c>
      <c r="G145" s="7">
        <v>10227</v>
      </c>
      <c r="H145" s="7">
        <v>626</v>
      </c>
      <c r="I145" s="7">
        <v>28799</v>
      </c>
      <c r="J145" s="7"/>
      <c r="K145" s="22" t="s">
        <v>361</v>
      </c>
      <c r="L145" t="s">
        <v>488</v>
      </c>
      <c r="M145" s="7">
        <v>66</v>
      </c>
      <c r="N145" s="7">
        <v>139</v>
      </c>
      <c r="O145" s="7">
        <v>200</v>
      </c>
      <c r="P145" s="7">
        <v>4</v>
      </c>
      <c r="Q145" s="7">
        <v>409</v>
      </c>
    </row>
    <row r="146" spans="1:17" x14ac:dyDescent="0.35">
      <c r="A146" t="s">
        <v>319</v>
      </c>
      <c r="B146" t="s">
        <v>376</v>
      </c>
      <c r="C146" t="s">
        <v>397</v>
      </c>
      <c r="D146" s="7"/>
      <c r="E146" s="7">
        <v>4</v>
      </c>
      <c r="F146" s="7">
        <v>7</v>
      </c>
      <c r="G146" s="7">
        <v>6</v>
      </c>
      <c r="H146" s="7"/>
      <c r="I146" s="7">
        <v>17</v>
      </c>
      <c r="J146" s="7"/>
      <c r="K146" s="22" t="s">
        <v>327</v>
      </c>
      <c r="L146" t="s">
        <v>798</v>
      </c>
      <c r="M146" s="7">
        <v>5</v>
      </c>
      <c r="N146" s="7">
        <v>71</v>
      </c>
      <c r="O146" s="7">
        <v>165</v>
      </c>
      <c r="P146" s="7">
        <v>168</v>
      </c>
      <c r="Q146" s="7">
        <v>409</v>
      </c>
    </row>
    <row r="147" spans="1:17" x14ac:dyDescent="0.35">
      <c r="A147" t="s">
        <v>319</v>
      </c>
      <c r="B147" t="s">
        <v>376</v>
      </c>
      <c r="C147" t="s">
        <v>400</v>
      </c>
      <c r="D147" s="7"/>
      <c r="E147" s="7">
        <v>5</v>
      </c>
      <c r="F147" s="7"/>
      <c r="G147" s="7">
        <v>1</v>
      </c>
      <c r="H147" s="7"/>
      <c r="I147" s="7">
        <v>6</v>
      </c>
      <c r="J147" s="7"/>
      <c r="K147" s="22" t="s">
        <v>336</v>
      </c>
      <c r="L147" t="s">
        <v>799</v>
      </c>
      <c r="M147" s="7">
        <v>1</v>
      </c>
      <c r="N147" s="7">
        <v>31</v>
      </c>
      <c r="O147" s="7">
        <v>249</v>
      </c>
      <c r="P147" s="7">
        <v>126</v>
      </c>
      <c r="Q147" s="7">
        <v>407</v>
      </c>
    </row>
    <row r="148" spans="1:17" x14ac:dyDescent="0.35">
      <c r="A148" t="s">
        <v>319</v>
      </c>
      <c r="B148" t="s">
        <v>376</v>
      </c>
      <c r="C148" t="s">
        <v>403</v>
      </c>
      <c r="D148" s="7">
        <v>8</v>
      </c>
      <c r="E148" s="7">
        <v>34</v>
      </c>
      <c r="F148" s="7">
        <v>59</v>
      </c>
      <c r="G148" s="7">
        <v>63</v>
      </c>
      <c r="H148" s="7">
        <v>2</v>
      </c>
      <c r="I148" s="7">
        <v>166</v>
      </c>
      <c r="J148" s="7"/>
      <c r="K148" s="22" t="s">
        <v>320</v>
      </c>
      <c r="L148" t="s">
        <v>643</v>
      </c>
      <c r="M148" s="7">
        <v>4</v>
      </c>
      <c r="N148" s="7">
        <v>31</v>
      </c>
      <c r="O148" s="7">
        <v>252</v>
      </c>
      <c r="P148" s="7">
        <v>117</v>
      </c>
      <c r="Q148" s="7">
        <v>404</v>
      </c>
    </row>
    <row r="149" spans="1:17" x14ac:dyDescent="0.35">
      <c r="A149" t="s">
        <v>319</v>
      </c>
      <c r="B149" t="s">
        <v>376</v>
      </c>
      <c r="C149" t="s">
        <v>406</v>
      </c>
      <c r="D149" s="7">
        <v>16</v>
      </c>
      <c r="E149" s="7">
        <v>30</v>
      </c>
      <c r="F149" s="7">
        <v>599</v>
      </c>
      <c r="G149" s="7">
        <v>830</v>
      </c>
      <c r="H149" s="7">
        <v>18</v>
      </c>
      <c r="I149" s="7">
        <v>1493</v>
      </c>
      <c r="J149" s="7"/>
      <c r="K149" s="22" t="s">
        <v>388</v>
      </c>
      <c r="L149" t="s">
        <v>800</v>
      </c>
      <c r="M149" s="7">
        <v>6</v>
      </c>
      <c r="N149" s="7">
        <v>190</v>
      </c>
      <c r="O149" s="7">
        <v>181</v>
      </c>
      <c r="P149" s="7">
        <v>27</v>
      </c>
      <c r="Q149" s="7">
        <v>404</v>
      </c>
    </row>
    <row r="150" spans="1:17" x14ac:dyDescent="0.35">
      <c r="A150" t="s">
        <v>319</v>
      </c>
      <c r="B150" t="s">
        <v>376</v>
      </c>
      <c r="C150" t="s">
        <v>409</v>
      </c>
      <c r="D150" s="7">
        <v>3</v>
      </c>
      <c r="E150" s="7">
        <v>8</v>
      </c>
      <c r="F150" s="7">
        <v>33</v>
      </c>
      <c r="G150" s="7">
        <v>23</v>
      </c>
      <c r="H150" s="7">
        <v>5</v>
      </c>
      <c r="I150" s="7">
        <v>72</v>
      </c>
      <c r="J150" s="7"/>
      <c r="K150" s="22" t="s">
        <v>395</v>
      </c>
      <c r="L150" t="s">
        <v>801</v>
      </c>
      <c r="M150" s="7">
        <v>1</v>
      </c>
      <c r="N150" s="7">
        <v>14</v>
      </c>
      <c r="O150" s="7">
        <v>163</v>
      </c>
      <c r="P150" s="7">
        <v>225</v>
      </c>
      <c r="Q150" s="7">
        <v>403</v>
      </c>
    </row>
    <row r="151" spans="1:17" x14ac:dyDescent="0.35">
      <c r="A151" t="s">
        <v>319</v>
      </c>
      <c r="B151" t="s">
        <v>376</v>
      </c>
      <c r="C151" t="s">
        <v>412</v>
      </c>
      <c r="D151" s="7"/>
      <c r="E151" s="7">
        <v>1</v>
      </c>
      <c r="F151" s="7">
        <v>36</v>
      </c>
      <c r="G151" s="7">
        <v>39</v>
      </c>
      <c r="H151" s="7">
        <v>2</v>
      </c>
      <c r="I151" s="7">
        <v>78</v>
      </c>
      <c r="J151" s="7"/>
      <c r="K151" s="22" t="s">
        <v>376</v>
      </c>
      <c r="L151" t="s">
        <v>438</v>
      </c>
      <c r="M151" s="7">
        <v>13</v>
      </c>
      <c r="N151" s="7">
        <v>8</v>
      </c>
      <c r="O151" s="7">
        <v>174</v>
      </c>
      <c r="P151" s="7">
        <v>204</v>
      </c>
      <c r="Q151" s="7">
        <v>399</v>
      </c>
    </row>
    <row r="152" spans="1:17" x14ac:dyDescent="0.35">
      <c r="A152" t="s">
        <v>319</v>
      </c>
      <c r="B152" t="s">
        <v>376</v>
      </c>
      <c r="C152" t="s">
        <v>415</v>
      </c>
      <c r="D152" s="7"/>
      <c r="E152" s="7">
        <v>5</v>
      </c>
      <c r="F152" s="7">
        <v>13</v>
      </c>
      <c r="G152" s="7">
        <v>19</v>
      </c>
      <c r="H152" s="7"/>
      <c r="I152" s="7">
        <v>37</v>
      </c>
      <c r="J152" s="7"/>
      <c r="K152" s="22" t="s">
        <v>388</v>
      </c>
      <c r="L152" t="s">
        <v>802</v>
      </c>
      <c r="M152" s="7"/>
      <c r="N152" s="7">
        <v>93</v>
      </c>
      <c r="O152" s="7">
        <v>252</v>
      </c>
      <c r="P152" s="7">
        <v>47</v>
      </c>
      <c r="Q152" s="7">
        <v>392</v>
      </c>
    </row>
    <row r="153" spans="1:17" x14ac:dyDescent="0.35">
      <c r="A153" t="s">
        <v>319</v>
      </c>
      <c r="B153" t="s">
        <v>376</v>
      </c>
      <c r="C153" t="s">
        <v>418</v>
      </c>
      <c r="D153" s="7"/>
      <c r="E153" s="7">
        <v>3</v>
      </c>
      <c r="F153" s="7">
        <v>11</v>
      </c>
      <c r="G153" s="7">
        <v>7</v>
      </c>
      <c r="H153" s="7">
        <v>2</v>
      </c>
      <c r="I153" s="7">
        <v>23</v>
      </c>
      <c r="J153" s="7"/>
      <c r="K153" s="22" t="s">
        <v>361</v>
      </c>
      <c r="L153" t="s">
        <v>490</v>
      </c>
      <c r="M153" s="7"/>
      <c r="N153" s="7">
        <v>129</v>
      </c>
      <c r="O153" s="7">
        <v>166</v>
      </c>
      <c r="P153" s="7">
        <v>90</v>
      </c>
      <c r="Q153" s="7">
        <v>385</v>
      </c>
    </row>
    <row r="154" spans="1:17" x14ac:dyDescent="0.35">
      <c r="A154" t="s">
        <v>319</v>
      </c>
      <c r="B154" t="s">
        <v>376</v>
      </c>
      <c r="C154" t="s">
        <v>421</v>
      </c>
      <c r="D154" s="7"/>
      <c r="E154" s="7">
        <v>3</v>
      </c>
      <c r="F154" s="7">
        <v>21</v>
      </c>
      <c r="G154" s="7">
        <v>36</v>
      </c>
      <c r="H154" s="7">
        <v>5</v>
      </c>
      <c r="I154" s="7">
        <v>65</v>
      </c>
      <c r="J154" s="7"/>
      <c r="K154" s="22" t="s">
        <v>395</v>
      </c>
      <c r="L154" t="s">
        <v>803</v>
      </c>
      <c r="M154" s="7">
        <v>2</v>
      </c>
      <c r="N154" s="7">
        <v>29</v>
      </c>
      <c r="O154" s="7">
        <v>151</v>
      </c>
      <c r="P154" s="7">
        <v>202</v>
      </c>
      <c r="Q154" s="7">
        <v>384</v>
      </c>
    </row>
    <row r="155" spans="1:17" x14ac:dyDescent="0.35">
      <c r="A155" t="s">
        <v>319</v>
      </c>
      <c r="B155" t="s">
        <v>376</v>
      </c>
      <c r="C155" t="s">
        <v>424</v>
      </c>
      <c r="D155" s="7"/>
      <c r="E155" s="7">
        <v>2</v>
      </c>
      <c r="F155" s="7">
        <v>8</v>
      </c>
      <c r="G155" s="7">
        <v>37</v>
      </c>
      <c r="H155" s="7"/>
      <c r="I155" s="7">
        <v>47</v>
      </c>
      <c r="J155" s="7"/>
      <c r="K155" s="22" t="s">
        <v>333</v>
      </c>
      <c r="L155" t="s">
        <v>804</v>
      </c>
      <c r="M155" s="7"/>
      <c r="N155" s="7">
        <v>53</v>
      </c>
      <c r="O155" s="7">
        <v>205</v>
      </c>
      <c r="P155" s="7">
        <v>108</v>
      </c>
      <c r="Q155" s="7">
        <v>366</v>
      </c>
    </row>
    <row r="156" spans="1:17" x14ac:dyDescent="0.35">
      <c r="A156" t="s">
        <v>319</v>
      </c>
      <c r="B156" t="s">
        <v>376</v>
      </c>
      <c r="C156" t="s">
        <v>427</v>
      </c>
      <c r="D156" s="7">
        <v>1</v>
      </c>
      <c r="E156" s="7">
        <v>21</v>
      </c>
      <c r="F156" s="7">
        <v>39</v>
      </c>
      <c r="G156" s="7">
        <v>32</v>
      </c>
      <c r="H156" s="7">
        <v>2</v>
      </c>
      <c r="I156" s="7">
        <v>95</v>
      </c>
      <c r="J156" s="7"/>
      <c r="K156" s="22" t="s">
        <v>320</v>
      </c>
      <c r="L156" t="s">
        <v>692</v>
      </c>
      <c r="M156" s="7">
        <v>9</v>
      </c>
      <c r="N156" s="7">
        <v>35</v>
      </c>
      <c r="O156" s="7">
        <v>183</v>
      </c>
      <c r="P156" s="7">
        <v>138</v>
      </c>
      <c r="Q156" s="7">
        <v>365</v>
      </c>
    </row>
    <row r="157" spans="1:17" x14ac:dyDescent="0.35">
      <c r="A157" t="s">
        <v>319</v>
      </c>
      <c r="B157" t="s">
        <v>376</v>
      </c>
      <c r="C157" t="s">
        <v>430</v>
      </c>
      <c r="D157" s="7"/>
      <c r="E157" s="7">
        <v>2</v>
      </c>
      <c r="F157" s="7">
        <v>717</v>
      </c>
      <c r="G157" s="7">
        <v>365</v>
      </c>
      <c r="H157" s="7">
        <v>72</v>
      </c>
      <c r="I157" s="7">
        <v>1156</v>
      </c>
      <c r="J157" s="7"/>
      <c r="K157" s="22" t="s">
        <v>370</v>
      </c>
      <c r="L157" t="s">
        <v>477</v>
      </c>
      <c r="M157" s="7">
        <v>70</v>
      </c>
      <c r="N157" s="7">
        <v>97</v>
      </c>
      <c r="O157" s="7">
        <v>138</v>
      </c>
      <c r="P157" s="7">
        <v>50</v>
      </c>
      <c r="Q157" s="7">
        <v>355</v>
      </c>
    </row>
    <row r="158" spans="1:17" x14ac:dyDescent="0.35">
      <c r="A158" t="s">
        <v>319</v>
      </c>
      <c r="B158" t="s">
        <v>376</v>
      </c>
      <c r="C158" t="s">
        <v>432</v>
      </c>
      <c r="D158" s="7"/>
      <c r="E158" s="7"/>
      <c r="F158" s="7">
        <v>4</v>
      </c>
      <c r="G158" s="7">
        <v>7</v>
      </c>
      <c r="H158" s="7"/>
      <c r="I158" s="7">
        <v>11</v>
      </c>
      <c r="J158" s="7"/>
      <c r="K158" s="22" t="s">
        <v>370</v>
      </c>
      <c r="L158" t="s">
        <v>474</v>
      </c>
      <c r="M158" s="7">
        <v>7</v>
      </c>
      <c r="N158" s="7">
        <v>93</v>
      </c>
      <c r="O158" s="7">
        <v>211</v>
      </c>
      <c r="P158" s="7">
        <v>33</v>
      </c>
      <c r="Q158" s="7">
        <v>344</v>
      </c>
    </row>
    <row r="159" spans="1:17" x14ac:dyDescent="0.35">
      <c r="A159" t="s">
        <v>319</v>
      </c>
      <c r="B159" t="s">
        <v>376</v>
      </c>
      <c r="C159" t="s">
        <v>433</v>
      </c>
      <c r="D159" s="7"/>
      <c r="E159" s="7"/>
      <c r="F159" s="7"/>
      <c r="G159" s="7">
        <v>1</v>
      </c>
      <c r="H159" s="7"/>
      <c r="I159" s="7">
        <v>1</v>
      </c>
      <c r="J159" s="7"/>
      <c r="K159" s="22" t="s">
        <v>364</v>
      </c>
      <c r="L159" t="s">
        <v>537</v>
      </c>
      <c r="M159" s="7"/>
      <c r="N159" s="7">
        <v>4</v>
      </c>
      <c r="O159" s="7">
        <v>143</v>
      </c>
      <c r="P159" s="7">
        <v>192</v>
      </c>
      <c r="Q159" s="7">
        <v>339</v>
      </c>
    </row>
    <row r="160" spans="1:17" x14ac:dyDescent="0.35">
      <c r="A160" t="s">
        <v>319</v>
      </c>
      <c r="B160" t="s">
        <v>376</v>
      </c>
      <c r="C160" t="s">
        <v>434</v>
      </c>
      <c r="D160" s="7"/>
      <c r="E160" s="7"/>
      <c r="F160" s="7">
        <v>3</v>
      </c>
      <c r="G160" s="7">
        <v>1</v>
      </c>
      <c r="H160" s="7"/>
      <c r="I160" s="7">
        <v>4</v>
      </c>
      <c r="J160" s="7"/>
      <c r="K160" s="22" t="s">
        <v>370</v>
      </c>
      <c r="L160" t="s">
        <v>469</v>
      </c>
      <c r="M160" s="7">
        <v>55</v>
      </c>
      <c r="N160" s="7">
        <v>135</v>
      </c>
      <c r="O160" s="7">
        <v>100</v>
      </c>
      <c r="P160" s="7">
        <v>40</v>
      </c>
      <c r="Q160" s="7">
        <v>330</v>
      </c>
    </row>
    <row r="161" spans="1:17" x14ac:dyDescent="0.35">
      <c r="A161" t="s">
        <v>319</v>
      </c>
      <c r="B161" t="s">
        <v>376</v>
      </c>
      <c r="C161" t="s">
        <v>435</v>
      </c>
      <c r="D161" s="7">
        <v>2</v>
      </c>
      <c r="E161" s="7">
        <v>150</v>
      </c>
      <c r="F161" s="7">
        <v>1600</v>
      </c>
      <c r="G161" s="7">
        <v>1722</v>
      </c>
      <c r="H161" s="7">
        <v>162</v>
      </c>
      <c r="I161" s="7">
        <v>3636</v>
      </c>
      <c r="J161" s="7"/>
      <c r="K161" s="22" t="s">
        <v>342</v>
      </c>
      <c r="L161" t="s">
        <v>805</v>
      </c>
      <c r="M161" s="7">
        <v>5</v>
      </c>
      <c r="N161" s="7">
        <v>89</v>
      </c>
      <c r="O161" s="7">
        <v>203</v>
      </c>
      <c r="P161" s="7">
        <v>30</v>
      </c>
      <c r="Q161" s="7">
        <v>327</v>
      </c>
    </row>
    <row r="162" spans="1:17" x14ac:dyDescent="0.35">
      <c r="A162" t="s">
        <v>319</v>
      </c>
      <c r="B162" t="s">
        <v>376</v>
      </c>
      <c r="C162" t="s">
        <v>436</v>
      </c>
      <c r="D162" s="7">
        <v>6</v>
      </c>
      <c r="E162" s="7">
        <v>12</v>
      </c>
      <c r="F162" s="7">
        <v>60</v>
      </c>
      <c r="G162" s="7">
        <v>61</v>
      </c>
      <c r="H162" s="7"/>
      <c r="I162" s="7">
        <v>139</v>
      </c>
      <c r="J162" s="7"/>
      <c r="K162" s="22" t="s">
        <v>333</v>
      </c>
      <c r="L162" t="s">
        <v>806</v>
      </c>
      <c r="M162" s="7"/>
      <c r="N162" s="7">
        <v>28</v>
      </c>
      <c r="O162" s="7">
        <v>138</v>
      </c>
      <c r="P162" s="7">
        <v>155</v>
      </c>
      <c r="Q162" s="7">
        <v>321</v>
      </c>
    </row>
    <row r="163" spans="1:17" x14ac:dyDescent="0.35">
      <c r="A163" t="s">
        <v>319</v>
      </c>
      <c r="B163" t="s">
        <v>376</v>
      </c>
      <c r="C163" t="s">
        <v>437</v>
      </c>
      <c r="D163" s="7"/>
      <c r="E163" s="7"/>
      <c r="F163" s="7">
        <v>3</v>
      </c>
      <c r="G163" s="7">
        <v>3</v>
      </c>
      <c r="H163" s="7"/>
      <c r="I163" s="7">
        <v>6</v>
      </c>
      <c r="J163" s="7"/>
      <c r="K163" s="22" t="s">
        <v>367</v>
      </c>
      <c r="L163" t="s">
        <v>807</v>
      </c>
      <c r="M163" s="7"/>
      <c r="N163" s="7">
        <v>31</v>
      </c>
      <c r="O163" s="7">
        <v>89</v>
      </c>
      <c r="P163" s="7">
        <v>195</v>
      </c>
      <c r="Q163" s="7">
        <v>315</v>
      </c>
    </row>
    <row r="164" spans="1:17" x14ac:dyDescent="0.35">
      <c r="A164" t="s">
        <v>319</v>
      </c>
      <c r="B164" t="s">
        <v>376</v>
      </c>
      <c r="C164" t="s">
        <v>438</v>
      </c>
      <c r="D164" s="7">
        <v>13</v>
      </c>
      <c r="E164" s="7">
        <v>8</v>
      </c>
      <c r="F164" s="7">
        <v>174</v>
      </c>
      <c r="G164" s="7">
        <v>307</v>
      </c>
      <c r="H164" s="7">
        <v>6</v>
      </c>
      <c r="I164" s="7">
        <v>508</v>
      </c>
      <c r="J164" s="7"/>
      <c r="K164" s="22" t="s">
        <v>395</v>
      </c>
      <c r="L164" t="s">
        <v>808</v>
      </c>
      <c r="M164" s="7">
        <v>2</v>
      </c>
      <c r="N164" s="7">
        <v>51</v>
      </c>
      <c r="O164" s="7">
        <v>168</v>
      </c>
      <c r="P164" s="7">
        <v>89</v>
      </c>
      <c r="Q164" s="7">
        <v>310</v>
      </c>
    </row>
    <row r="165" spans="1:17" x14ac:dyDescent="0.35">
      <c r="A165" t="s">
        <v>319</v>
      </c>
      <c r="B165" t="s">
        <v>376</v>
      </c>
      <c r="C165" t="s">
        <v>439</v>
      </c>
      <c r="D165" s="7"/>
      <c r="E165" s="7"/>
      <c r="F165" s="7">
        <v>8</v>
      </c>
      <c r="G165" s="7">
        <v>3</v>
      </c>
      <c r="H165" s="7"/>
      <c r="I165" s="7">
        <v>11</v>
      </c>
      <c r="J165" s="7"/>
      <c r="K165" s="22" t="s">
        <v>320</v>
      </c>
      <c r="L165" t="s">
        <v>700</v>
      </c>
      <c r="M165" s="7"/>
      <c r="N165" s="7">
        <v>51</v>
      </c>
      <c r="O165" s="7">
        <v>194</v>
      </c>
      <c r="P165" s="7">
        <v>62</v>
      </c>
      <c r="Q165" s="7">
        <v>307</v>
      </c>
    </row>
    <row r="166" spans="1:17" x14ac:dyDescent="0.35">
      <c r="A166" t="s">
        <v>319</v>
      </c>
      <c r="B166" t="s">
        <v>376</v>
      </c>
      <c r="C166" t="s">
        <v>440</v>
      </c>
      <c r="D166" s="7">
        <v>2</v>
      </c>
      <c r="E166" s="7">
        <v>61</v>
      </c>
      <c r="F166" s="7">
        <v>481</v>
      </c>
      <c r="G166" s="7">
        <v>434</v>
      </c>
      <c r="H166" s="7">
        <v>33</v>
      </c>
      <c r="I166" s="7">
        <v>1011</v>
      </c>
      <c r="J166" s="7"/>
      <c r="K166" s="22" t="s">
        <v>342</v>
      </c>
      <c r="L166" t="s">
        <v>809</v>
      </c>
      <c r="M166" s="7">
        <v>61</v>
      </c>
      <c r="N166" s="7">
        <v>6</v>
      </c>
      <c r="O166" s="7">
        <v>215</v>
      </c>
      <c r="P166" s="7">
        <v>21</v>
      </c>
      <c r="Q166" s="7">
        <v>303</v>
      </c>
    </row>
    <row r="167" spans="1:17" x14ac:dyDescent="0.35">
      <c r="A167" t="s">
        <v>319</v>
      </c>
      <c r="B167" t="s">
        <v>376</v>
      </c>
      <c r="C167" t="s">
        <v>441</v>
      </c>
      <c r="D167" s="7"/>
      <c r="E167" s="7">
        <v>1</v>
      </c>
      <c r="F167" s="7">
        <v>7</v>
      </c>
      <c r="G167" s="7">
        <v>7</v>
      </c>
      <c r="H167" s="7"/>
      <c r="I167" s="7">
        <v>15</v>
      </c>
      <c r="J167" s="7"/>
      <c r="K167" s="22" t="s">
        <v>333</v>
      </c>
      <c r="L167" t="s">
        <v>810</v>
      </c>
      <c r="M167" s="7"/>
      <c r="N167" s="7">
        <v>1</v>
      </c>
      <c r="O167" s="7">
        <v>144</v>
      </c>
      <c r="P167" s="7">
        <v>156</v>
      </c>
      <c r="Q167" s="7">
        <v>301</v>
      </c>
    </row>
    <row r="168" spans="1:17" x14ac:dyDescent="0.35">
      <c r="A168" t="s">
        <v>319</v>
      </c>
      <c r="B168" t="s">
        <v>376</v>
      </c>
      <c r="C168" t="s">
        <v>443</v>
      </c>
      <c r="D168" s="7"/>
      <c r="E168" s="7">
        <v>4</v>
      </c>
      <c r="F168" s="7">
        <v>5</v>
      </c>
      <c r="G168" s="7">
        <v>11</v>
      </c>
      <c r="H168" s="7">
        <v>1</v>
      </c>
      <c r="I168" s="7">
        <v>21</v>
      </c>
      <c r="J168" s="7"/>
      <c r="K168" s="22" t="s">
        <v>320</v>
      </c>
      <c r="L168" t="s">
        <v>569</v>
      </c>
      <c r="M168" s="7">
        <v>2</v>
      </c>
      <c r="N168" s="7">
        <v>47</v>
      </c>
      <c r="O168" s="7">
        <v>146</v>
      </c>
      <c r="P168" s="7">
        <v>102</v>
      </c>
      <c r="Q168" s="7">
        <v>297</v>
      </c>
    </row>
    <row r="169" spans="1:17" x14ac:dyDescent="0.35">
      <c r="A169" t="s">
        <v>319</v>
      </c>
      <c r="B169" t="s">
        <v>376</v>
      </c>
      <c r="C169" t="s">
        <v>444</v>
      </c>
      <c r="D169" s="7"/>
      <c r="E169" s="7"/>
      <c r="F169" s="7">
        <v>2</v>
      </c>
      <c r="G169" s="7">
        <v>1</v>
      </c>
      <c r="H169" s="7"/>
      <c r="I169" s="7">
        <v>3</v>
      </c>
      <c r="J169" s="7"/>
      <c r="K169" s="22" t="s">
        <v>388</v>
      </c>
      <c r="L169" t="s">
        <v>811</v>
      </c>
      <c r="M169" s="7">
        <v>4</v>
      </c>
      <c r="N169" s="7">
        <v>92</v>
      </c>
      <c r="O169" s="7">
        <v>149</v>
      </c>
      <c r="P169" s="7">
        <v>41</v>
      </c>
      <c r="Q169" s="7">
        <v>286</v>
      </c>
    </row>
    <row r="170" spans="1:17" x14ac:dyDescent="0.35">
      <c r="A170" t="s">
        <v>319</v>
      </c>
      <c r="B170" t="s">
        <v>376</v>
      </c>
      <c r="C170" t="s">
        <v>445</v>
      </c>
      <c r="D170" s="7"/>
      <c r="E170" s="7">
        <v>2</v>
      </c>
      <c r="F170" s="7">
        <v>3</v>
      </c>
      <c r="G170" s="7"/>
      <c r="H170" s="7"/>
      <c r="I170" s="7">
        <v>5</v>
      </c>
      <c r="J170" s="7"/>
      <c r="K170" s="22" t="s">
        <v>336</v>
      </c>
      <c r="L170" t="s">
        <v>812</v>
      </c>
      <c r="M170" s="7"/>
      <c r="N170" s="7">
        <v>43</v>
      </c>
      <c r="O170" s="7">
        <v>141</v>
      </c>
      <c r="P170" s="7">
        <v>96</v>
      </c>
      <c r="Q170" s="7">
        <v>280</v>
      </c>
    </row>
    <row r="171" spans="1:17" x14ac:dyDescent="0.35">
      <c r="A171" t="s">
        <v>319</v>
      </c>
      <c r="B171" t="s">
        <v>376</v>
      </c>
      <c r="C171" t="s">
        <v>446</v>
      </c>
      <c r="D171" s="7">
        <v>6</v>
      </c>
      <c r="E171" s="7">
        <v>26</v>
      </c>
      <c r="F171" s="7">
        <v>114</v>
      </c>
      <c r="G171" s="7">
        <v>170</v>
      </c>
      <c r="H171" s="7">
        <v>1</v>
      </c>
      <c r="I171" s="7">
        <v>317</v>
      </c>
      <c r="J171" s="7"/>
      <c r="K171" s="22" t="s">
        <v>339</v>
      </c>
      <c r="L171" t="s">
        <v>813</v>
      </c>
      <c r="M171" s="7">
        <v>6</v>
      </c>
      <c r="N171" s="7">
        <v>50</v>
      </c>
      <c r="O171" s="7">
        <v>161</v>
      </c>
      <c r="P171" s="7">
        <v>62</v>
      </c>
      <c r="Q171" s="7">
        <v>279</v>
      </c>
    </row>
    <row r="172" spans="1:17" x14ac:dyDescent="0.35">
      <c r="A172" t="s">
        <v>319</v>
      </c>
      <c r="B172" t="s">
        <v>376</v>
      </c>
      <c r="C172" t="s">
        <v>447</v>
      </c>
      <c r="D172" s="7">
        <v>2</v>
      </c>
      <c r="E172" s="7"/>
      <c r="F172" s="7">
        <v>12</v>
      </c>
      <c r="G172" s="7">
        <v>11</v>
      </c>
      <c r="H172" s="7"/>
      <c r="I172" s="7">
        <v>25</v>
      </c>
      <c r="J172" s="7"/>
      <c r="K172" s="22" t="s">
        <v>364</v>
      </c>
      <c r="L172" t="s">
        <v>519</v>
      </c>
      <c r="M172" s="7">
        <v>1</v>
      </c>
      <c r="N172" s="7">
        <v>6</v>
      </c>
      <c r="O172" s="7">
        <v>99</v>
      </c>
      <c r="P172" s="7">
        <v>173</v>
      </c>
      <c r="Q172" s="7">
        <v>279</v>
      </c>
    </row>
    <row r="173" spans="1:17" x14ac:dyDescent="0.35">
      <c r="A173" t="s">
        <v>319</v>
      </c>
      <c r="B173" t="s">
        <v>376</v>
      </c>
      <c r="C173" t="s">
        <v>448</v>
      </c>
      <c r="D173" s="7">
        <v>2</v>
      </c>
      <c r="E173" s="7">
        <v>51</v>
      </c>
      <c r="F173" s="7">
        <v>6</v>
      </c>
      <c r="G173" s="7">
        <v>18</v>
      </c>
      <c r="H173" s="7">
        <v>2</v>
      </c>
      <c r="I173" s="7">
        <v>79</v>
      </c>
      <c r="J173" s="7"/>
      <c r="K173" s="22" t="s">
        <v>401</v>
      </c>
      <c r="L173" t="s">
        <v>814</v>
      </c>
      <c r="M173" s="7"/>
      <c r="N173" s="7">
        <v>9</v>
      </c>
      <c r="O173" s="7">
        <v>171</v>
      </c>
      <c r="P173" s="7">
        <v>97</v>
      </c>
      <c r="Q173" s="7">
        <v>277</v>
      </c>
    </row>
    <row r="174" spans="1:17" x14ac:dyDescent="0.35">
      <c r="A174" t="s">
        <v>319</v>
      </c>
      <c r="B174" t="s">
        <v>376</v>
      </c>
      <c r="C174" t="s">
        <v>449</v>
      </c>
      <c r="D174" s="7"/>
      <c r="E174" s="7">
        <v>5</v>
      </c>
      <c r="F174" s="7">
        <v>28</v>
      </c>
      <c r="G174" s="7">
        <v>67</v>
      </c>
      <c r="H174" s="7">
        <v>1</v>
      </c>
      <c r="I174" s="7">
        <v>101</v>
      </c>
      <c r="J174" s="7"/>
      <c r="K174" s="22" t="s">
        <v>364</v>
      </c>
      <c r="L174" t="s">
        <v>515</v>
      </c>
      <c r="M174" s="7"/>
      <c r="N174" s="7">
        <v>2</v>
      </c>
      <c r="O174" s="7">
        <v>191</v>
      </c>
      <c r="P174" s="7">
        <v>81</v>
      </c>
      <c r="Q174" s="7">
        <v>274</v>
      </c>
    </row>
    <row r="175" spans="1:17" x14ac:dyDescent="0.35">
      <c r="A175" t="s">
        <v>319</v>
      </c>
      <c r="B175" t="s">
        <v>376</v>
      </c>
      <c r="C175" t="s">
        <v>450</v>
      </c>
      <c r="D175" s="7"/>
      <c r="E175" s="7">
        <v>2</v>
      </c>
      <c r="F175" s="7"/>
      <c r="G175" s="7">
        <v>1</v>
      </c>
      <c r="H175" s="7"/>
      <c r="I175" s="7">
        <v>3</v>
      </c>
      <c r="J175" s="7"/>
      <c r="K175" s="22" t="s">
        <v>342</v>
      </c>
      <c r="L175" t="s">
        <v>815</v>
      </c>
      <c r="M175" s="7">
        <v>16</v>
      </c>
      <c r="N175" s="7">
        <v>48</v>
      </c>
      <c r="O175" s="7">
        <v>207</v>
      </c>
      <c r="P175" s="7"/>
      <c r="Q175" s="7">
        <v>271</v>
      </c>
    </row>
    <row r="176" spans="1:17" x14ac:dyDescent="0.35">
      <c r="A176" t="s">
        <v>319</v>
      </c>
      <c r="B176" t="s">
        <v>376</v>
      </c>
      <c r="C176" t="s">
        <v>451</v>
      </c>
      <c r="D176" s="7"/>
      <c r="E176" s="7">
        <v>9</v>
      </c>
      <c r="F176" s="7">
        <v>276</v>
      </c>
      <c r="G176" s="7">
        <v>503</v>
      </c>
      <c r="H176" s="7">
        <v>46</v>
      </c>
      <c r="I176" s="7">
        <v>834</v>
      </c>
      <c r="J176" s="7"/>
      <c r="K176" s="22" t="s">
        <v>393</v>
      </c>
      <c r="L176" t="s">
        <v>816</v>
      </c>
      <c r="M176" s="7"/>
      <c r="N176" s="7"/>
      <c r="O176" s="7">
        <v>40</v>
      </c>
      <c r="P176" s="7">
        <v>228</v>
      </c>
      <c r="Q176" s="7">
        <v>268</v>
      </c>
    </row>
    <row r="177" spans="1:17" x14ac:dyDescent="0.35">
      <c r="A177" t="s">
        <v>319</v>
      </c>
      <c r="B177" t="s">
        <v>376</v>
      </c>
      <c r="C177" t="s">
        <v>452</v>
      </c>
      <c r="D177" s="7"/>
      <c r="E177" s="7">
        <v>9</v>
      </c>
      <c r="F177" s="7">
        <v>51</v>
      </c>
      <c r="G177" s="7">
        <v>36</v>
      </c>
      <c r="H177" s="7">
        <v>4</v>
      </c>
      <c r="I177" s="7">
        <v>100</v>
      </c>
      <c r="J177" s="7"/>
      <c r="K177" s="22" t="s">
        <v>358</v>
      </c>
      <c r="L177" t="s">
        <v>817</v>
      </c>
      <c r="M177" s="7"/>
      <c r="N177" s="7">
        <v>4</v>
      </c>
      <c r="O177" s="7">
        <v>149</v>
      </c>
      <c r="P177" s="7">
        <v>112</v>
      </c>
      <c r="Q177" s="7">
        <v>265</v>
      </c>
    </row>
    <row r="178" spans="1:17" x14ac:dyDescent="0.35">
      <c r="A178" t="s">
        <v>319</v>
      </c>
      <c r="B178" t="s">
        <v>376</v>
      </c>
      <c r="C178" t="s">
        <v>453</v>
      </c>
      <c r="D178" s="7"/>
      <c r="E178" s="7">
        <v>7</v>
      </c>
      <c r="F178" s="7">
        <v>91</v>
      </c>
      <c r="G178" s="7">
        <v>143</v>
      </c>
      <c r="H178" s="7">
        <v>14</v>
      </c>
      <c r="I178" s="7">
        <v>255</v>
      </c>
      <c r="J178" s="7"/>
      <c r="K178" s="22" t="s">
        <v>327</v>
      </c>
      <c r="L178" t="s">
        <v>818</v>
      </c>
      <c r="M178" s="7">
        <v>27</v>
      </c>
      <c r="N178" s="7">
        <v>62</v>
      </c>
      <c r="O178" s="7">
        <v>111</v>
      </c>
      <c r="P178" s="7">
        <v>58</v>
      </c>
      <c r="Q178" s="7">
        <v>258</v>
      </c>
    </row>
    <row r="179" spans="1:17" x14ac:dyDescent="0.35">
      <c r="A179" t="s">
        <v>319</v>
      </c>
      <c r="B179" t="s">
        <v>376</v>
      </c>
      <c r="C179" t="s">
        <v>454</v>
      </c>
      <c r="D179" s="7">
        <v>6</v>
      </c>
      <c r="E179" s="7">
        <v>6</v>
      </c>
      <c r="F179" s="7">
        <v>25</v>
      </c>
      <c r="G179" s="7">
        <v>11</v>
      </c>
      <c r="H179" s="7">
        <v>2</v>
      </c>
      <c r="I179" s="7">
        <v>50</v>
      </c>
      <c r="J179" s="7"/>
      <c r="K179" s="22" t="s">
        <v>342</v>
      </c>
      <c r="L179" t="s">
        <v>819</v>
      </c>
      <c r="M179" s="7">
        <v>6</v>
      </c>
      <c r="N179" s="7">
        <v>229</v>
      </c>
      <c r="O179" s="7">
        <v>20</v>
      </c>
      <c r="P179" s="7">
        <v>2</v>
      </c>
      <c r="Q179" s="7">
        <v>257</v>
      </c>
    </row>
    <row r="180" spans="1:17" x14ac:dyDescent="0.35">
      <c r="A180" t="s">
        <v>319</v>
      </c>
      <c r="B180" t="s">
        <v>376</v>
      </c>
      <c r="C180" t="s">
        <v>455</v>
      </c>
      <c r="D180" s="7">
        <v>2</v>
      </c>
      <c r="E180" s="7">
        <v>55</v>
      </c>
      <c r="F180" s="7">
        <v>49</v>
      </c>
      <c r="G180" s="7">
        <v>153</v>
      </c>
      <c r="H180" s="7">
        <v>1</v>
      </c>
      <c r="I180" s="7">
        <v>260</v>
      </c>
      <c r="J180" s="7"/>
      <c r="K180" s="22" t="s">
        <v>376</v>
      </c>
      <c r="L180" t="s">
        <v>446</v>
      </c>
      <c r="M180" s="7">
        <v>6</v>
      </c>
      <c r="N180" s="7">
        <v>26</v>
      </c>
      <c r="O180" s="7">
        <v>114</v>
      </c>
      <c r="P180" s="7">
        <v>109</v>
      </c>
      <c r="Q180" s="7">
        <v>255</v>
      </c>
    </row>
    <row r="181" spans="1:17" x14ac:dyDescent="0.35">
      <c r="A181" t="s">
        <v>319</v>
      </c>
      <c r="B181" t="s">
        <v>376</v>
      </c>
      <c r="C181" t="s">
        <v>456</v>
      </c>
      <c r="D181" s="7">
        <v>23</v>
      </c>
      <c r="E181" s="7">
        <v>261</v>
      </c>
      <c r="F181" s="7">
        <v>551</v>
      </c>
      <c r="G181" s="7">
        <v>454</v>
      </c>
      <c r="H181" s="7">
        <v>9</v>
      </c>
      <c r="I181" s="7">
        <v>1298</v>
      </c>
      <c r="J181" s="7"/>
      <c r="K181" s="22" t="s">
        <v>336</v>
      </c>
      <c r="L181" t="s">
        <v>820</v>
      </c>
      <c r="M181" s="7">
        <v>1</v>
      </c>
      <c r="N181" s="7">
        <v>9</v>
      </c>
      <c r="O181" s="7">
        <v>226</v>
      </c>
      <c r="P181" s="7">
        <v>19</v>
      </c>
      <c r="Q181" s="7">
        <v>255</v>
      </c>
    </row>
    <row r="182" spans="1:17" x14ac:dyDescent="0.35">
      <c r="A182" t="s">
        <v>319</v>
      </c>
      <c r="B182" t="s">
        <v>376</v>
      </c>
      <c r="C182" t="s">
        <v>457</v>
      </c>
      <c r="D182" s="7"/>
      <c r="E182" s="7">
        <v>7</v>
      </c>
      <c r="F182" s="7">
        <v>23</v>
      </c>
      <c r="G182" s="7">
        <v>94</v>
      </c>
      <c r="H182" s="7">
        <v>8</v>
      </c>
      <c r="I182" s="7">
        <v>132</v>
      </c>
      <c r="J182" s="7"/>
      <c r="K182" s="22" t="s">
        <v>342</v>
      </c>
      <c r="L182" t="s">
        <v>821</v>
      </c>
      <c r="M182" s="7"/>
      <c r="N182" s="7">
        <v>29</v>
      </c>
      <c r="O182" s="7">
        <v>112</v>
      </c>
      <c r="P182" s="7">
        <v>113</v>
      </c>
      <c r="Q182" s="7">
        <v>254</v>
      </c>
    </row>
    <row r="183" spans="1:17" x14ac:dyDescent="0.35">
      <c r="A183" t="s">
        <v>319</v>
      </c>
      <c r="B183" t="s">
        <v>376</v>
      </c>
      <c r="C183" t="s">
        <v>458</v>
      </c>
      <c r="D183" s="7">
        <v>5</v>
      </c>
      <c r="E183" s="7">
        <v>2</v>
      </c>
      <c r="F183" s="7">
        <v>2</v>
      </c>
      <c r="G183" s="7">
        <v>3</v>
      </c>
      <c r="H183" s="7"/>
      <c r="I183" s="7">
        <v>12</v>
      </c>
      <c r="J183" s="7"/>
      <c r="K183" s="22" t="s">
        <v>370</v>
      </c>
      <c r="L183" t="s">
        <v>472</v>
      </c>
      <c r="M183" s="7"/>
      <c r="N183" s="7">
        <v>227</v>
      </c>
      <c r="O183" s="7">
        <v>18</v>
      </c>
      <c r="P183" s="7">
        <v>3</v>
      </c>
      <c r="Q183" s="7">
        <v>248</v>
      </c>
    </row>
    <row r="184" spans="1:17" x14ac:dyDescent="0.35">
      <c r="A184" t="s">
        <v>319</v>
      </c>
      <c r="B184" t="s">
        <v>376</v>
      </c>
      <c r="C184" t="s">
        <v>459</v>
      </c>
      <c r="D184" s="7"/>
      <c r="E184" s="7"/>
      <c r="F184" s="7">
        <v>22</v>
      </c>
      <c r="G184" s="7">
        <v>22</v>
      </c>
      <c r="H184" s="7"/>
      <c r="I184" s="7">
        <v>44</v>
      </c>
      <c r="J184" s="7"/>
      <c r="K184" s="22" t="s">
        <v>364</v>
      </c>
      <c r="L184" t="s">
        <v>526</v>
      </c>
      <c r="M184" s="7"/>
      <c r="N184" s="7">
        <v>26</v>
      </c>
      <c r="O184" s="7">
        <v>149</v>
      </c>
      <c r="P184" s="7">
        <v>73</v>
      </c>
      <c r="Q184" s="7">
        <v>248</v>
      </c>
    </row>
    <row r="185" spans="1:17" x14ac:dyDescent="0.35">
      <c r="A185" t="s">
        <v>319</v>
      </c>
      <c r="B185" t="s">
        <v>376</v>
      </c>
      <c r="C185" t="s">
        <v>460</v>
      </c>
      <c r="D185" s="7"/>
      <c r="E185" s="7">
        <v>1</v>
      </c>
      <c r="F185" s="7">
        <v>26</v>
      </c>
      <c r="G185" s="7">
        <v>30</v>
      </c>
      <c r="H185" s="7"/>
      <c r="I185" s="7">
        <v>57</v>
      </c>
      <c r="J185" s="7"/>
      <c r="K185" s="22" t="s">
        <v>364</v>
      </c>
      <c r="L185" t="s">
        <v>533</v>
      </c>
      <c r="M185" s="7">
        <v>10</v>
      </c>
      <c r="N185" s="7">
        <v>16</v>
      </c>
      <c r="O185" s="7">
        <v>125</v>
      </c>
      <c r="P185" s="7">
        <v>83</v>
      </c>
      <c r="Q185" s="7">
        <v>234</v>
      </c>
    </row>
    <row r="186" spans="1:17" x14ac:dyDescent="0.35">
      <c r="A186" t="s">
        <v>319</v>
      </c>
      <c r="B186" t="s">
        <v>376</v>
      </c>
      <c r="C186" t="s">
        <v>461</v>
      </c>
      <c r="D186" s="7">
        <v>25</v>
      </c>
      <c r="E186" s="7">
        <v>47</v>
      </c>
      <c r="F186" s="7">
        <v>349</v>
      </c>
      <c r="G186" s="7">
        <v>622</v>
      </c>
      <c r="H186" s="7">
        <v>113</v>
      </c>
      <c r="I186" s="7">
        <v>1156</v>
      </c>
      <c r="J186" s="7"/>
      <c r="K186" s="22" t="s">
        <v>320</v>
      </c>
      <c r="L186" t="s">
        <v>753</v>
      </c>
      <c r="M186" s="7"/>
      <c r="N186" s="7">
        <v>26</v>
      </c>
      <c r="O186" s="7">
        <v>133</v>
      </c>
      <c r="P186" s="7">
        <v>73</v>
      </c>
      <c r="Q186" s="7">
        <v>232</v>
      </c>
    </row>
    <row r="187" spans="1:17" x14ac:dyDescent="0.35">
      <c r="A187" t="s">
        <v>319</v>
      </c>
      <c r="B187" t="s">
        <v>376</v>
      </c>
      <c r="C187" t="s">
        <v>462</v>
      </c>
      <c r="D187" s="7">
        <v>1</v>
      </c>
      <c r="E187" s="7">
        <v>1</v>
      </c>
      <c r="F187" s="7">
        <v>16</v>
      </c>
      <c r="G187" s="7">
        <v>17</v>
      </c>
      <c r="H187" s="7">
        <v>1</v>
      </c>
      <c r="I187" s="7">
        <v>36</v>
      </c>
      <c r="J187" s="7"/>
      <c r="K187" s="22" t="s">
        <v>358</v>
      </c>
      <c r="L187" t="s">
        <v>822</v>
      </c>
      <c r="M187" s="7"/>
      <c r="N187" s="7"/>
      <c r="O187" s="7">
        <v>21</v>
      </c>
      <c r="P187" s="7">
        <v>204</v>
      </c>
      <c r="Q187" s="7">
        <v>225</v>
      </c>
    </row>
    <row r="188" spans="1:17" x14ac:dyDescent="0.35">
      <c r="A188" t="s">
        <v>319</v>
      </c>
      <c r="B188" t="s">
        <v>376</v>
      </c>
      <c r="C188" t="s">
        <v>463</v>
      </c>
      <c r="D188" s="7">
        <v>5</v>
      </c>
      <c r="E188" s="7">
        <v>9</v>
      </c>
      <c r="F188" s="7">
        <v>46</v>
      </c>
      <c r="G188" s="7">
        <v>160</v>
      </c>
      <c r="H188" s="7">
        <v>4</v>
      </c>
      <c r="I188" s="7">
        <v>224</v>
      </c>
      <c r="J188" s="7"/>
      <c r="K188" s="22" t="s">
        <v>327</v>
      </c>
      <c r="L188" t="s">
        <v>823</v>
      </c>
      <c r="M188" s="7">
        <v>20</v>
      </c>
      <c r="N188" s="7">
        <v>58</v>
      </c>
      <c r="O188" s="7">
        <v>111</v>
      </c>
      <c r="P188" s="7">
        <v>36</v>
      </c>
      <c r="Q188" s="7">
        <v>225</v>
      </c>
    </row>
    <row r="189" spans="1:17" x14ac:dyDescent="0.35">
      <c r="A189" t="s">
        <v>319</v>
      </c>
      <c r="B189" t="s">
        <v>376</v>
      </c>
      <c r="C189" t="s">
        <v>464</v>
      </c>
      <c r="D189" s="7"/>
      <c r="E189" s="7">
        <v>13</v>
      </c>
      <c r="F189" s="7">
        <v>7</v>
      </c>
      <c r="G189" s="7">
        <v>4</v>
      </c>
      <c r="H189" s="7"/>
      <c r="I189" s="7">
        <v>24</v>
      </c>
      <c r="J189" s="7"/>
      <c r="K189" s="22" t="s">
        <v>327</v>
      </c>
      <c r="L189" t="s">
        <v>824</v>
      </c>
      <c r="M189" s="7">
        <v>5</v>
      </c>
      <c r="N189" s="7">
        <v>32</v>
      </c>
      <c r="O189" s="7">
        <v>90</v>
      </c>
      <c r="P189" s="7">
        <v>91</v>
      </c>
      <c r="Q189" s="7">
        <v>218</v>
      </c>
    </row>
    <row r="190" spans="1:17" x14ac:dyDescent="0.35">
      <c r="A190" t="s">
        <v>319</v>
      </c>
      <c r="B190" t="s">
        <v>367</v>
      </c>
      <c r="C190" t="s">
        <v>651</v>
      </c>
      <c r="D190" s="7">
        <v>72</v>
      </c>
      <c r="E190" s="7">
        <v>405</v>
      </c>
      <c r="F190" s="7">
        <v>1748</v>
      </c>
      <c r="G190" s="7">
        <v>1544</v>
      </c>
      <c r="H190" s="7">
        <v>2</v>
      </c>
      <c r="I190" s="7">
        <v>3771</v>
      </c>
      <c r="J190" s="7"/>
      <c r="K190" s="22" t="s">
        <v>364</v>
      </c>
      <c r="L190" t="s">
        <v>508</v>
      </c>
      <c r="M190" s="7">
        <v>16</v>
      </c>
      <c r="N190" s="7">
        <v>34</v>
      </c>
      <c r="O190" s="7">
        <v>111</v>
      </c>
      <c r="P190" s="7">
        <v>54</v>
      </c>
      <c r="Q190" s="7">
        <v>215</v>
      </c>
    </row>
    <row r="191" spans="1:17" x14ac:dyDescent="0.35">
      <c r="A191" t="s">
        <v>319</v>
      </c>
      <c r="B191" t="s">
        <v>367</v>
      </c>
      <c r="C191" t="s">
        <v>825</v>
      </c>
      <c r="D191" s="7"/>
      <c r="E191" s="7"/>
      <c r="F191" s="7">
        <v>1</v>
      </c>
      <c r="G191" s="7"/>
      <c r="H191" s="7"/>
      <c r="I191" s="7">
        <v>1</v>
      </c>
      <c r="J191" s="7"/>
      <c r="K191" s="22" t="s">
        <v>364</v>
      </c>
      <c r="L191" t="s">
        <v>531</v>
      </c>
      <c r="M191" s="7">
        <v>14</v>
      </c>
      <c r="N191" s="7">
        <v>57</v>
      </c>
      <c r="O191" s="7">
        <v>142</v>
      </c>
      <c r="P191" s="7">
        <v>2</v>
      </c>
      <c r="Q191" s="7">
        <v>215</v>
      </c>
    </row>
    <row r="192" spans="1:17" x14ac:dyDescent="0.35">
      <c r="A192" t="s">
        <v>319</v>
      </c>
      <c r="B192" t="s">
        <v>367</v>
      </c>
      <c r="C192" t="s">
        <v>826</v>
      </c>
      <c r="D192" s="7"/>
      <c r="E192" s="7"/>
      <c r="F192" s="7">
        <v>38</v>
      </c>
      <c r="G192" s="7">
        <v>36</v>
      </c>
      <c r="H192" s="7">
        <v>6</v>
      </c>
      <c r="I192" s="7">
        <v>80</v>
      </c>
      <c r="J192" s="7"/>
      <c r="K192" s="22" t="s">
        <v>395</v>
      </c>
      <c r="L192" t="s">
        <v>827</v>
      </c>
      <c r="M192" s="7"/>
      <c r="N192" s="7">
        <v>45</v>
      </c>
      <c r="O192" s="7">
        <v>111</v>
      </c>
      <c r="P192" s="7">
        <v>56</v>
      </c>
      <c r="Q192" s="7">
        <v>212</v>
      </c>
    </row>
    <row r="193" spans="1:17" x14ac:dyDescent="0.35">
      <c r="A193" t="s">
        <v>319</v>
      </c>
      <c r="B193" t="s">
        <v>367</v>
      </c>
      <c r="C193" t="s">
        <v>828</v>
      </c>
      <c r="D193" s="7"/>
      <c r="E193" s="7"/>
      <c r="F193" s="7">
        <v>23</v>
      </c>
      <c r="G193" s="7">
        <v>22</v>
      </c>
      <c r="H193" s="7"/>
      <c r="I193" s="7">
        <v>45</v>
      </c>
      <c r="J193" s="7"/>
      <c r="K193" s="22" t="s">
        <v>320</v>
      </c>
      <c r="L193" t="s">
        <v>631</v>
      </c>
      <c r="M193" s="7">
        <v>1</v>
      </c>
      <c r="N193" s="7">
        <v>14</v>
      </c>
      <c r="O193" s="7">
        <v>123</v>
      </c>
      <c r="P193" s="7">
        <v>70</v>
      </c>
      <c r="Q193" s="7">
        <v>208</v>
      </c>
    </row>
    <row r="194" spans="1:17" x14ac:dyDescent="0.35">
      <c r="A194" t="s">
        <v>319</v>
      </c>
      <c r="B194" t="s">
        <v>367</v>
      </c>
      <c r="C194" t="s">
        <v>829</v>
      </c>
      <c r="D194" s="7"/>
      <c r="E194" s="7">
        <v>4</v>
      </c>
      <c r="F194" s="7">
        <v>44</v>
      </c>
      <c r="G194" s="7">
        <v>36</v>
      </c>
      <c r="H194" s="7">
        <v>6</v>
      </c>
      <c r="I194" s="7">
        <v>90</v>
      </c>
      <c r="J194" s="7"/>
      <c r="K194" s="22" t="s">
        <v>333</v>
      </c>
      <c r="L194" t="s">
        <v>830</v>
      </c>
      <c r="M194" s="7"/>
      <c r="N194" s="7">
        <v>19</v>
      </c>
      <c r="O194" s="7">
        <v>163</v>
      </c>
      <c r="P194" s="7">
        <v>24</v>
      </c>
      <c r="Q194" s="7">
        <v>206</v>
      </c>
    </row>
    <row r="195" spans="1:17" x14ac:dyDescent="0.35">
      <c r="A195" t="s">
        <v>319</v>
      </c>
      <c r="B195" t="s">
        <v>367</v>
      </c>
      <c r="C195" t="s">
        <v>831</v>
      </c>
      <c r="D195" s="7"/>
      <c r="E195" s="7">
        <v>3</v>
      </c>
      <c r="F195" s="7">
        <v>9</v>
      </c>
      <c r="G195" s="7">
        <v>4</v>
      </c>
      <c r="H195" s="7"/>
      <c r="I195" s="7">
        <v>16</v>
      </c>
      <c r="J195" s="7"/>
      <c r="K195" s="22" t="s">
        <v>320</v>
      </c>
      <c r="L195" t="s">
        <v>754</v>
      </c>
      <c r="M195" s="7"/>
      <c r="N195" s="7">
        <v>6</v>
      </c>
      <c r="O195" s="7">
        <v>40</v>
      </c>
      <c r="P195" s="7">
        <v>159</v>
      </c>
      <c r="Q195" s="7">
        <v>205</v>
      </c>
    </row>
    <row r="196" spans="1:17" x14ac:dyDescent="0.35">
      <c r="A196" t="s">
        <v>319</v>
      </c>
      <c r="B196" t="s">
        <v>367</v>
      </c>
      <c r="C196" t="s">
        <v>832</v>
      </c>
      <c r="D196" s="7"/>
      <c r="E196" s="7">
        <v>3</v>
      </c>
      <c r="F196" s="7">
        <v>17</v>
      </c>
      <c r="G196" s="7">
        <v>2</v>
      </c>
      <c r="H196" s="7">
        <v>2</v>
      </c>
      <c r="I196" s="7">
        <v>24</v>
      </c>
      <c r="J196" s="7"/>
      <c r="K196" s="22" t="s">
        <v>373</v>
      </c>
      <c r="L196" t="s">
        <v>833</v>
      </c>
      <c r="M196" s="7"/>
      <c r="N196" s="7">
        <v>45</v>
      </c>
      <c r="O196" s="7">
        <v>119</v>
      </c>
      <c r="P196" s="7">
        <v>40</v>
      </c>
      <c r="Q196" s="7">
        <v>204</v>
      </c>
    </row>
    <row r="197" spans="1:17" x14ac:dyDescent="0.35">
      <c r="A197" t="s">
        <v>319</v>
      </c>
      <c r="B197" t="s">
        <v>367</v>
      </c>
      <c r="C197" t="s">
        <v>834</v>
      </c>
      <c r="D197" s="7"/>
      <c r="E197" s="7"/>
      <c r="F197" s="7">
        <v>3</v>
      </c>
      <c r="G197" s="7"/>
      <c r="H197" s="7"/>
      <c r="I197" s="7">
        <v>3</v>
      </c>
      <c r="J197" s="7"/>
      <c r="K197" s="22" t="s">
        <v>361</v>
      </c>
      <c r="L197" t="s">
        <v>502</v>
      </c>
      <c r="M197" s="7"/>
      <c r="N197" s="7">
        <v>35</v>
      </c>
      <c r="O197" s="7">
        <v>158</v>
      </c>
      <c r="P197" s="7">
        <v>10</v>
      </c>
      <c r="Q197" s="7">
        <v>203</v>
      </c>
    </row>
    <row r="198" spans="1:17" x14ac:dyDescent="0.35">
      <c r="A198" t="s">
        <v>319</v>
      </c>
      <c r="B198" t="s">
        <v>367</v>
      </c>
      <c r="C198" t="s">
        <v>835</v>
      </c>
      <c r="D198" s="7"/>
      <c r="E198" s="7"/>
      <c r="F198" s="7">
        <v>1</v>
      </c>
      <c r="G198" s="7">
        <v>1</v>
      </c>
      <c r="H198" s="7"/>
      <c r="I198" s="7">
        <v>2</v>
      </c>
      <c r="J198" s="7"/>
      <c r="K198" s="22" t="s">
        <v>333</v>
      </c>
      <c r="L198" t="s">
        <v>836</v>
      </c>
      <c r="M198" s="7"/>
      <c r="N198" s="7">
        <v>1</v>
      </c>
      <c r="O198" s="7">
        <v>127</v>
      </c>
      <c r="P198" s="7">
        <v>72</v>
      </c>
      <c r="Q198" s="7">
        <v>200</v>
      </c>
    </row>
    <row r="199" spans="1:17" x14ac:dyDescent="0.35">
      <c r="A199" t="s">
        <v>319</v>
      </c>
      <c r="B199" t="s">
        <v>367</v>
      </c>
      <c r="C199" t="s">
        <v>837</v>
      </c>
      <c r="D199" s="7"/>
      <c r="E199" s="7">
        <v>1</v>
      </c>
      <c r="F199" s="7"/>
      <c r="G199" s="7"/>
      <c r="H199" s="7"/>
      <c r="I199" s="7">
        <v>1</v>
      </c>
      <c r="J199" s="7"/>
      <c r="K199" s="22" t="s">
        <v>320</v>
      </c>
      <c r="L199" t="s">
        <v>580</v>
      </c>
      <c r="M199" s="7"/>
      <c r="N199" s="7">
        <v>4</v>
      </c>
      <c r="O199" s="7">
        <v>62</v>
      </c>
      <c r="P199" s="7">
        <v>132</v>
      </c>
      <c r="Q199" s="7">
        <v>198</v>
      </c>
    </row>
    <row r="200" spans="1:17" x14ac:dyDescent="0.35">
      <c r="A200" t="s">
        <v>319</v>
      </c>
      <c r="B200" t="s">
        <v>367</v>
      </c>
      <c r="C200" t="s">
        <v>838</v>
      </c>
      <c r="D200" s="7"/>
      <c r="E200" s="7"/>
      <c r="F200" s="7">
        <v>1</v>
      </c>
      <c r="G200" s="7"/>
      <c r="H200" s="7"/>
      <c r="I200" s="7">
        <v>1</v>
      </c>
      <c r="J200" s="7"/>
      <c r="K200" s="22" t="s">
        <v>327</v>
      </c>
      <c r="L200" t="s">
        <v>839</v>
      </c>
      <c r="M200" s="7">
        <v>17</v>
      </c>
      <c r="N200" s="7">
        <v>76</v>
      </c>
      <c r="O200" s="7">
        <v>76</v>
      </c>
      <c r="P200" s="7">
        <v>29</v>
      </c>
      <c r="Q200" s="7">
        <v>198</v>
      </c>
    </row>
    <row r="201" spans="1:17" x14ac:dyDescent="0.35">
      <c r="A201" t="s">
        <v>319</v>
      </c>
      <c r="B201" t="s">
        <v>367</v>
      </c>
      <c r="C201" t="s">
        <v>840</v>
      </c>
      <c r="D201" s="7"/>
      <c r="E201" s="7"/>
      <c r="F201" s="7">
        <v>4</v>
      </c>
      <c r="G201" s="7"/>
      <c r="H201" s="7"/>
      <c r="I201" s="7">
        <v>4</v>
      </c>
      <c r="J201" s="7"/>
      <c r="K201" s="22" t="s">
        <v>323</v>
      </c>
      <c r="L201" t="s">
        <v>346</v>
      </c>
      <c r="M201" s="7"/>
      <c r="N201" s="7">
        <v>51</v>
      </c>
      <c r="O201" s="7">
        <v>126</v>
      </c>
      <c r="P201" s="7">
        <v>20</v>
      </c>
      <c r="Q201" s="7">
        <v>197</v>
      </c>
    </row>
    <row r="202" spans="1:17" x14ac:dyDescent="0.35">
      <c r="A202" t="s">
        <v>319</v>
      </c>
      <c r="B202" t="s">
        <v>367</v>
      </c>
      <c r="C202" t="s">
        <v>807</v>
      </c>
      <c r="D202" s="7"/>
      <c r="E202" s="7">
        <v>31</v>
      </c>
      <c r="F202" s="7">
        <v>89</v>
      </c>
      <c r="G202" s="7">
        <v>218</v>
      </c>
      <c r="H202" s="7">
        <v>33</v>
      </c>
      <c r="I202" s="7">
        <v>371</v>
      </c>
      <c r="J202" s="7"/>
      <c r="K202" s="22" t="s">
        <v>376</v>
      </c>
      <c r="L202" t="s">
        <v>453</v>
      </c>
      <c r="M202" s="7"/>
      <c r="N202" s="7">
        <v>7</v>
      </c>
      <c r="O202" s="7">
        <v>91</v>
      </c>
      <c r="P202" s="7">
        <v>99</v>
      </c>
      <c r="Q202" s="7">
        <v>197</v>
      </c>
    </row>
    <row r="203" spans="1:17" x14ac:dyDescent="0.35">
      <c r="A203" t="s">
        <v>319</v>
      </c>
      <c r="B203" t="s">
        <v>367</v>
      </c>
      <c r="C203" t="s">
        <v>841</v>
      </c>
      <c r="D203" s="7"/>
      <c r="E203" s="7"/>
      <c r="F203" s="7">
        <v>1</v>
      </c>
      <c r="G203" s="7">
        <v>1</v>
      </c>
      <c r="H203" s="7"/>
      <c r="I203" s="7">
        <v>2</v>
      </c>
      <c r="J203" s="7"/>
      <c r="K203" s="22" t="s">
        <v>367</v>
      </c>
      <c r="L203" t="s">
        <v>842</v>
      </c>
      <c r="M203" s="7"/>
      <c r="N203" s="7">
        <v>7</v>
      </c>
      <c r="O203" s="7">
        <v>134</v>
      </c>
      <c r="P203" s="7">
        <v>56</v>
      </c>
      <c r="Q203" s="7">
        <v>197</v>
      </c>
    </row>
    <row r="204" spans="1:17" x14ac:dyDescent="0.35">
      <c r="A204" t="s">
        <v>319</v>
      </c>
      <c r="B204" t="s">
        <v>367</v>
      </c>
      <c r="C204" t="s">
        <v>843</v>
      </c>
      <c r="D204" s="7"/>
      <c r="E204" s="7">
        <v>3</v>
      </c>
      <c r="F204" s="7">
        <v>18</v>
      </c>
      <c r="G204" s="7">
        <v>10</v>
      </c>
      <c r="H204" s="7"/>
      <c r="I204" s="7">
        <v>31</v>
      </c>
      <c r="J204" s="7"/>
      <c r="K204" s="22" t="s">
        <v>358</v>
      </c>
      <c r="L204" t="s">
        <v>844</v>
      </c>
      <c r="M204" s="7"/>
      <c r="N204" s="7">
        <v>23</v>
      </c>
      <c r="O204" s="7">
        <v>47</v>
      </c>
      <c r="P204" s="7">
        <v>126</v>
      </c>
      <c r="Q204" s="7">
        <v>196</v>
      </c>
    </row>
    <row r="205" spans="1:17" x14ac:dyDescent="0.35">
      <c r="A205" t="s">
        <v>319</v>
      </c>
      <c r="B205" t="s">
        <v>367</v>
      </c>
      <c r="C205" t="s">
        <v>845</v>
      </c>
      <c r="D205" s="7"/>
      <c r="E205" s="7"/>
      <c r="F205" s="7">
        <v>1</v>
      </c>
      <c r="G205" s="7">
        <v>3</v>
      </c>
      <c r="H205" s="7"/>
      <c r="I205" s="7">
        <v>4</v>
      </c>
      <c r="J205" s="7"/>
      <c r="K205" s="22" t="s">
        <v>336</v>
      </c>
      <c r="L205" t="s">
        <v>846</v>
      </c>
      <c r="M205" s="7">
        <v>6</v>
      </c>
      <c r="N205" s="7">
        <v>60</v>
      </c>
      <c r="O205" s="7">
        <v>111</v>
      </c>
      <c r="P205" s="7">
        <v>18</v>
      </c>
      <c r="Q205" s="7">
        <v>195</v>
      </c>
    </row>
    <row r="206" spans="1:17" x14ac:dyDescent="0.35">
      <c r="A206" t="s">
        <v>319</v>
      </c>
      <c r="B206" t="s">
        <v>367</v>
      </c>
      <c r="C206" t="s">
        <v>847</v>
      </c>
      <c r="D206" s="7"/>
      <c r="E206" s="7">
        <v>2</v>
      </c>
      <c r="F206" s="7"/>
      <c r="G206" s="7">
        <v>2</v>
      </c>
      <c r="H206" s="7"/>
      <c r="I206" s="7">
        <v>4</v>
      </c>
      <c r="J206" s="7"/>
      <c r="K206" s="22" t="s">
        <v>336</v>
      </c>
      <c r="L206" t="s">
        <v>848</v>
      </c>
      <c r="M206" s="7">
        <v>9</v>
      </c>
      <c r="N206" s="7">
        <v>61</v>
      </c>
      <c r="O206" s="7">
        <v>115</v>
      </c>
      <c r="P206" s="7">
        <v>5</v>
      </c>
      <c r="Q206" s="7">
        <v>190</v>
      </c>
    </row>
    <row r="207" spans="1:17" x14ac:dyDescent="0.35">
      <c r="A207" t="s">
        <v>319</v>
      </c>
      <c r="B207" t="s">
        <v>367</v>
      </c>
      <c r="C207" t="s">
        <v>849</v>
      </c>
      <c r="D207" s="7"/>
      <c r="E207" s="7">
        <v>2</v>
      </c>
      <c r="F207" s="7">
        <v>15</v>
      </c>
      <c r="G207" s="7">
        <v>28</v>
      </c>
      <c r="H207" s="7"/>
      <c r="I207" s="7">
        <v>45</v>
      </c>
      <c r="J207" s="7"/>
      <c r="K207" s="22" t="s">
        <v>320</v>
      </c>
      <c r="L207" t="s">
        <v>751</v>
      </c>
      <c r="M207" s="7">
        <v>5</v>
      </c>
      <c r="N207" s="7">
        <v>34</v>
      </c>
      <c r="O207" s="7">
        <v>60</v>
      </c>
      <c r="P207" s="7">
        <v>89</v>
      </c>
      <c r="Q207" s="7">
        <v>188</v>
      </c>
    </row>
    <row r="208" spans="1:17" x14ac:dyDescent="0.35">
      <c r="A208" t="s">
        <v>319</v>
      </c>
      <c r="B208" t="s">
        <v>367</v>
      </c>
      <c r="C208" t="s">
        <v>850</v>
      </c>
      <c r="D208" s="7">
        <v>2</v>
      </c>
      <c r="E208" s="7">
        <v>1</v>
      </c>
      <c r="F208" s="7">
        <v>36</v>
      </c>
      <c r="G208" s="7">
        <v>13</v>
      </c>
      <c r="H208" s="7">
        <v>1</v>
      </c>
      <c r="I208" s="7">
        <v>53</v>
      </c>
      <c r="J208" s="7"/>
      <c r="K208" s="22" t="s">
        <v>410</v>
      </c>
      <c r="L208" t="s">
        <v>851</v>
      </c>
      <c r="M208" s="7">
        <v>1</v>
      </c>
      <c r="N208" s="7">
        <v>19</v>
      </c>
      <c r="O208" s="7">
        <v>51</v>
      </c>
      <c r="P208" s="7">
        <v>117</v>
      </c>
      <c r="Q208" s="7">
        <v>188</v>
      </c>
    </row>
    <row r="209" spans="1:17" x14ac:dyDescent="0.35">
      <c r="A209" t="s">
        <v>319</v>
      </c>
      <c r="B209" t="s">
        <v>367</v>
      </c>
      <c r="C209" t="s">
        <v>852</v>
      </c>
      <c r="D209" s="7"/>
      <c r="E209" s="7"/>
      <c r="F209" s="7">
        <v>5</v>
      </c>
      <c r="G209" s="7">
        <v>3</v>
      </c>
      <c r="H209" s="7"/>
      <c r="I209" s="7">
        <v>8</v>
      </c>
      <c r="J209" s="7"/>
      <c r="K209" s="22" t="s">
        <v>367</v>
      </c>
      <c r="L209" t="s">
        <v>853</v>
      </c>
      <c r="M209" s="7">
        <v>5</v>
      </c>
      <c r="N209" s="7">
        <v>22</v>
      </c>
      <c r="O209" s="7">
        <v>115</v>
      </c>
      <c r="P209" s="7">
        <v>43</v>
      </c>
      <c r="Q209" s="7">
        <v>185</v>
      </c>
    </row>
    <row r="210" spans="1:17" x14ac:dyDescent="0.35">
      <c r="A210" t="s">
        <v>319</v>
      </c>
      <c r="B210" t="s">
        <v>367</v>
      </c>
      <c r="C210" t="s">
        <v>794</v>
      </c>
      <c r="D210" s="7">
        <v>13</v>
      </c>
      <c r="E210" s="7">
        <v>204</v>
      </c>
      <c r="F210" s="7">
        <v>161</v>
      </c>
      <c r="G210" s="7">
        <v>104</v>
      </c>
      <c r="H210" s="7">
        <v>13</v>
      </c>
      <c r="I210" s="7">
        <v>495</v>
      </c>
      <c r="J210" s="7"/>
      <c r="K210" s="22" t="s">
        <v>382</v>
      </c>
      <c r="L210" t="s">
        <v>854</v>
      </c>
      <c r="M210" s="7"/>
      <c r="N210" s="7">
        <v>2</v>
      </c>
      <c r="O210" s="7">
        <v>92</v>
      </c>
      <c r="P210" s="7">
        <v>90</v>
      </c>
      <c r="Q210" s="7">
        <v>184</v>
      </c>
    </row>
    <row r="211" spans="1:17" x14ac:dyDescent="0.35">
      <c r="A211" t="s">
        <v>319</v>
      </c>
      <c r="B211" t="s">
        <v>367</v>
      </c>
      <c r="C211" t="s">
        <v>855</v>
      </c>
      <c r="D211" s="7"/>
      <c r="E211" s="7"/>
      <c r="F211" s="7">
        <v>12</v>
      </c>
      <c r="G211" s="7">
        <v>14</v>
      </c>
      <c r="H211" s="7"/>
      <c r="I211" s="7">
        <v>26</v>
      </c>
      <c r="J211" s="7"/>
      <c r="K211" s="22" t="s">
        <v>333</v>
      </c>
      <c r="L211" t="s">
        <v>856</v>
      </c>
      <c r="M211" s="7"/>
      <c r="N211" s="7">
        <v>3</v>
      </c>
      <c r="O211" s="7">
        <v>80</v>
      </c>
      <c r="P211" s="7">
        <v>101</v>
      </c>
      <c r="Q211" s="7">
        <v>184</v>
      </c>
    </row>
    <row r="212" spans="1:17" x14ac:dyDescent="0.35">
      <c r="A212" t="s">
        <v>319</v>
      </c>
      <c r="B212" t="s">
        <v>367</v>
      </c>
      <c r="C212" t="s">
        <v>857</v>
      </c>
      <c r="D212" s="7"/>
      <c r="E212" s="7"/>
      <c r="F212" s="7">
        <v>6</v>
      </c>
      <c r="G212" s="7">
        <v>8</v>
      </c>
      <c r="H212" s="7"/>
      <c r="I212" s="7">
        <v>14</v>
      </c>
      <c r="J212" s="7"/>
      <c r="K212" s="22" t="s">
        <v>339</v>
      </c>
      <c r="L212" t="s">
        <v>858</v>
      </c>
      <c r="M212" s="7"/>
      <c r="N212" s="7">
        <v>2</v>
      </c>
      <c r="O212" s="7">
        <v>105</v>
      </c>
      <c r="P212" s="7">
        <v>77</v>
      </c>
      <c r="Q212" s="7">
        <v>184</v>
      </c>
    </row>
    <row r="213" spans="1:17" x14ac:dyDescent="0.35">
      <c r="A213" t="s">
        <v>319</v>
      </c>
      <c r="B213" t="s">
        <v>367</v>
      </c>
      <c r="C213" t="s">
        <v>859</v>
      </c>
      <c r="D213" s="7"/>
      <c r="E213" s="7"/>
      <c r="F213" s="7"/>
      <c r="G213" s="7">
        <v>1</v>
      </c>
      <c r="H213" s="7"/>
      <c r="I213" s="7">
        <v>1</v>
      </c>
      <c r="J213" s="7"/>
      <c r="K213" s="22" t="s">
        <v>373</v>
      </c>
      <c r="L213" t="s">
        <v>860</v>
      </c>
      <c r="M213" s="7"/>
      <c r="N213" s="7">
        <v>37</v>
      </c>
      <c r="O213" s="7">
        <v>104</v>
      </c>
      <c r="P213" s="7">
        <v>39</v>
      </c>
      <c r="Q213" s="7">
        <v>180</v>
      </c>
    </row>
    <row r="214" spans="1:17" x14ac:dyDescent="0.35">
      <c r="A214" t="s">
        <v>319</v>
      </c>
      <c r="B214" t="s">
        <v>367</v>
      </c>
      <c r="C214" t="s">
        <v>682</v>
      </c>
      <c r="D214" s="7">
        <v>2</v>
      </c>
      <c r="E214" s="7">
        <v>36</v>
      </c>
      <c r="F214" s="7">
        <v>1286</v>
      </c>
      <c r="G214" s="7">
        <v>915</v>
      </c>
      <c r="H214" s="7">
        <v>58</v>
      </c>
      <c r="I214" s="7">
        <v>2297</v>
      </c>
      <c r="J214" s="7"/>
      <c r="K214" s="22" t="s">
        <v>336</v>
      </c>
      <c r="L214" t="s">
        <v>861</v>
      </c>
      <c r="M214" s="7">
        <v>6</v>
      </c>
      <c r="N214" s="7">
        <v>75</v>
      </c>
      <c r="O214" s="7">
        <v>69</v>
      </c>
      <c r="P214" s="7">
        <v>30</v>
      </c>
      <c r="Q214" s="7">
        <v>180</v>
      </c>
    </row>
    <row r="215" spans="1:17" x14ac:dyDescent="0.35">
      <c r="A215" t="s">
        <v>319</v>
      </c>
      <c r="B215" t="s">
        <v>367</v>
      </c>
      <c r="C215" t="s">
        <v>862</v>
      </c>
      <c r="D215" s="7"/>
      <c r="E215" s="7"/>
      <c r="F215" s="7">
        <v>8</v>
      </c>
      <c r="G215" s="7">
        <v>14</v>
      </c>
      <c r="H215" s="7"/>
      <c r="I215" s="7">
        <v>22</v>
      </c>
      <c r="J215" s="7"/>
      <c r="K215" s="22" t="s">
        <v>395</v>
      </c>
      <c r="L215" t="s">
        <v>863</v>
      </c>
      <c r="M215" s="7"/>
      <c r="N215" s="7">
        <v>23</v>
      </c>
      <c r="O215" s="7">
        <v>88</v>
      </c>
      <c r="P215" s="7">
        <v>69</v>
      </c>
      <c r="Q215" s="7">
        <v>180</v>
      </c>
    </row>
    <row r="216" spans="1:17" x14ac:dyDescent="0.35">
      <c r="A216" t="s">
        <v>319</v>
      </c>
      <c r="B216" t="s">
        <v>367</v>
      </c>
      <c r="C216" t="s">
        <v>864</v>
      </c>
      <c r="D216" s="7"/>
      <c r="E216" s="7"/>
      <c r="F216" s="7">
        <v>1</v>
      </c>
      <c r="G216" s="7">
        <v>12</v>
      </c>
      <c r="H216" s="7"/>
      <c r="I216" s="7">
        <v>13</v>
      </c>
      <c r="J216" s="7"/>
      <c r="K216" s="22" t="s">
        <v>336</v>
      </c>
      <c r="L216" t="s">
        <v>865</v>
      </c>
      <c r="M216" s="7">
        <v>8</v>
      </c>
      <c r="N216" s="7">
        <v>57</v>
      </c>
      <c r="O216" s="7">
        <v>73</v>
      </c>
      <c r="P216" s="7">
        <v>36</v>
      </c>
      <c r="Q216" s="7">
        <v>174</v>
      </c>
    </row>
    <row r="217" spans="1:17" x14ac:dyDescent="0.35">
      <c r="A217" t="s">
        <v>319</v>
      </c>
      <c r="B217" t="s">
        <v>367</v>
      </c>
      <c r="C217" t="s">
        <v>866</v>
      </c>
      <c r="D217" s="7"/>
      <c r="E217" s="7"/>
      <c r="F217" s="7">
        <v>3</v>
      </c>
      <c r="G217" s="7">
        <v>3</v>
      </c>
      <c r="H217" s="7"/>
      <c r="I217" s="7">
        <v>6</v>
      </c>
      <c r="J217" s="7"/>
      <c r="K217" s="22" t="s">
        <v>353</v>
      </c>
      <c r="L217" t="s">
        <v>867</v>
      </c>
      <c r="M217" s="7"/>
      <c r="N217" s="7">
        <v>28</v>
      </c>
      <c r="O217" s="7">
        <v>89</v>
      </c>
      <c r="P217" s="7">
        <v>57</v>
      </c>
      <c r="Q217" s="7">
        <v>174</v>
      </c>
    </row>
    <row r="218" spans="1:17" x14ac:dyDescent="0.35">
      <c r="A218" t="s">
        <v>319</v>
      </c>
      <c r="B218" t="s">
        <v>367</v>
      </c>
      <c r="C218" t="s">
        <v>868</v>
      </c>
      <c r="D218" s="7"/>
      <c r="E218" s="7">
        <v>1</v>
      </c>
      <c r="F218" s="7">
        <v>5</v>
      </c>
      <c r="G218" s="7">
        <v>1</v>
      </c>
      <c r="H218" s="7"/>
      <c r="I218" s="7">
        <v>7</v>
      </c>
      <c r="J218" s="7"/>
      <c r="K218" s="22" t="s">
        <v>376</v>
      </c>
      <c r="L218" t="s">
        <v>463</v>
      </c>
      <c r="M218" s="7">
        <v>5</v>
      </c>
      <c r="N218" s="7">
        <v>9</v>
      </c>
      <c r="O218" s="7">
        <v>46</v>
      </c>
      <c r="P218" s="7">
        <v>113</v>
      </c>
      <c r="Q218" s="7">
        <v>173</v>
      </c>
    </row>
    <row r="219" spans="1:17" x14ac:dyDescent="0.35">
      <c r="A219" t="s">
        <v>319</v>
      </c>
      <c r="B219" t="s">
        <v>367</v>
      </c>
      <c r="C219" t="s">
        <v>869</v>
      </c>
      <c r="D219" s="7"/>
      <c r="E219" s="7"/>
      <c r="F219" s="7">
        <v>1</v>
      </c>
      <c r="G219" s="7">
        <v>1</v>
      </c>
      <c r="H219" s="7"/>
      <c r="I219" s="7">
        <v>2</v>
      </c>
      <c r="J219" s="7"/>
      <c r="K219" s="22" t="s">
        <v>413</v>
      </c>
      <c r="L219" t="s">
        <v>870</v>
      </c>
      <c r="M219" s="7"/>
      <c r="N219" s="7">
        <v>14</v>
      </c>
      <c r="O219" s="7">
        <v>94</v>
      </c>
      <c r="P219" s="7">
        <v>62</v>
      </c>
      <c r="Q219" s="7">
        <v>170</v>
      </c>
    </row>
    <row r="220" spans="1:17" x14ac:dyDescent="0.35">
      <c r="A220" t="s">
        <v>319</v>
      </c>
      <c r="B220" t="s">
        <v>367</v>
      </c>
      <c r="C220" t="s">
        <v>871</v>
      </c>
      <c r="D220" s="7"/>
      <c r="E220" s="7"/>
      <c r="F220" s="7">
        <v>9</v>
      </c>
      <c r="G220" s="7">
        <v>9</v>
      </c>
      <c r="H220" s="7"/>
      <c r="I220" s="7">
        <v>18</v>
      </c>
      <c r="J220" s="7"/>
      <c r="K220" s="22" t="s">
        <v>364</v>
      </c>
      <c r="L220" t="s">
        <v>529</v>
      </c>
      <c r="M220" s="7">
        <v>1</v>
      </c>
      <c r="N220" s="7">
        <v>1</v>
      </c>
      <c r="O220" s="7">
        <v>110</v>
      </c>
      <c r="P220" s="7">
        <v>55</v>
      </c>
      <c r="Q220" s="7">
        <v>167</v>
      </c>
    </row>
    <row r="221" spans="1:17" x14ac:dyDescent="0.35">
      <c r="A221" t="s">
        <v>319</v>
      </c>
      <c r="B221" t="s">
        <v>367</v>
      </c>
      <c r="C221" t="s">
        <v>872</v>
      </c>
      <c r="D221" s="7"/>
      <c r="E221" s="7"/>
      <c r="F221" s="7"/>
      <c r="G221" s="7">
        <v>1</v>
      </c>
      <c r="H221" s="7"/>
      <c r="I221" s="7">
        <v>1</v>
      </c>
      <c r="J221" s="7"/>
      <c r="K221" s="22" t="s">
        <v>422</v>
      </c>
      <c r="L221" t="s">
        <v>873</v>
      </c>
      <c r="M221" s="7">
        <v>1</v>
      </c>
      <c r="N221" s="7">
        <v>1</v>
      </c>
      <c r="O221" s="7">
        <v>31</v>
      </c>
      <c r="P221" s="7">
        <v>132</v>
      </c>
      <c r="Q221" s="7">
        <v>165</v>
      </c>
    </row>
    <row r="222" spans="1:17" x14ac:dyDescent="0.35">
      <c r="A222" t="s">
        <v>319</v>
      </c>
      <c r="B222" t="s">
        <v>367</v>
      </c>
      <c r="C222" t="s">
        <v>874</v>
      </c>
      <c r="D222" s="7"/>
      <c r="E222" s="7"/>
      <c r="F222" s="7">
        <v>4</v>
      </c>
      <c r="G222" s="7"/>
      <c r="H222" s="7"/>
      <c r="I222" s="7">
        <v>4</v>
      </c>
      <c r="J222" s="7"/>
      <c r="K222" s="22" t="s">
        <v>342</v>
      </c>
      <c r="L222" t="s">
        <v>875</v>
      </c>
      <c r="M222" s="7">
        <v>7</v>
      </c>
      <c r="N222" s="7">
        <v>106</v>
      </c>
      <c r="O222" s="7">
        <v>41</v>
      </c>
      <c r="P222" s="7">
        <v>9</v>
      </c>
      <c r="Q222" s="7">
        <v>163</v>
      </c>
    </row>
    <row r="223" spans="1:17" x14ac:dyDescent="0.35">
      <c r="A223" t="s">
        <v>319</v>
      </c>
      <c r="B223" t="s">
        <v>367</v>
      </c>
      <c r="C223" t="s">
        <v>876</v>
      </c>
      <c r="D223" s="7"/>
      <c r="E223" s="7">
        <v>2</v>
      </c>
      <c r="F223" s="7">
        <v>6</v>
      </c>
      <c r="G223" s="7">
        <v>6</v>
      </c>
      <c r="H223" s="7"/>
      <c r="I223" s="7">
        <v>14</v>
      </c>
      <c r="J223" s="7"/>
      <c r="K223" s="22" t="s">
        <v>327</v>
      </c>
      <c r="L223" t="s">
        <v>877</v>
      </c>
      <c r="M223" s="7">
        <v>5</v>
      </c>
      <c r="N223" s="7">
        <v>57</v>
      </c>
      <c r="O223" s="7">
        <v>70</v>
      </c>
      <c r="P223" s="7">
        <v>29</v>
      </c>
      <c r="Q223" s="7">
        <v>161</v>
      </c>
    </row>
    <row r="224" spans="1:17" x14ac:dyDescent="0.35">
      <c r="A224" t="s">
        <v>319</v>
      </c>
      <c r="B224" t="s">
        <v>367</v>
      </c>
      <c r="C224" t="s">
        <v>878</v>
      </c>
      <c r="D224" s="7"/>
      <c r="E224" s="7"/>
      <c r="F224" s="7">
        <v>6</v>
      </c>
      <c r="G224" s="7">
        <v>6</v>
      </c>
      <c r="H224" s="7"/>
      <c r="I224" s="7">
        <v>12</v>
      </c>
      <c r="J224" s="7"/>
      <c r="K224" s="22" t="s">
        <v>320</v>
      </c>
      <c r="L224" t="s">
        <v>576</v>
      </c>
      <c r="M224" s="7">
        <v>1</v>
      </c>
      <c r="N224" s="7">
        <v>15</v>
      </c>
      <c r="O224" s="7">
        <v>75</v>
      </c>
      <c r="P224" s="7">
        <v>68</v>
      </c>
      <c r="Q224" s="7">
        <v>159</v>
      </c>
    </row>
    <row r="225" spans="1:17" x14ac:dyDescent="0.35">
      <c r="A225" t="s">
        <v>319</v>
      </c>
      <c r="B225" t="s">
        <v>367</v>
      </c>
      <c r="C225" t="s">
        <v>879</v>
      </c>
      <c r="D225" s="7"/>
      <c r="E225" s="7"/>
      <c r="F225" s="7"/>
      <c r="G225" s="7">
        <v>1</v>
      </c>
      <c r="H225" s="7"/>
      <c r="I225" s="7">
        <v>1</v>
      </c>
      <c r="J225" s="7"/>
      <c r="K225" s="22" t="s">
        <v>388</v>
      </c>
      <c r="L225" t="s">
        <v>880</v>
      </c>
      <c r="M225" s="7">
        <v>4</v>
      </c>
      <c r="N225" s="7">
        <v>66</v>
      </c>
      <c r="O225" s="7">
        <v>81</v>
      </c>
      <c r="P225" s="7">
        <v>8</v>
      </c>
      <c r="Q225" s="7">
        <v>159</v>
      </c>
    </row>
    <row r="226" spans="1:17" x14ac:dyDescent="0.35">
      <c r="A226" t="s">
        <v>319</v>
      </c>
      <c r="B226" t="s">
        <v>367</v>
      </c>
      <c r="C226" t="s">
        <v>881</v>
      </c>
      <c r="D226" s="7"/>
      <c r="E226" s="7"/>
      <c r="F226" s="7">
        <v>12</v>
      </c>
      <c r="G226" s="7">
        <v>5</v>
      </c>
      <c r="H226" s="7"/>
      <c r="I226" s="7">
        <v>17</v>
      </c>
      <c r="J226" s="7"/>
      <c r="K226" s="22" t="s">
        <v>419</v>
      </c>
      <c r="L226" t="s">
        <v>882</v>
      </c>
      <c r="M226" s="7"/>
      <c r="N226" s="7">
        <v>3</v>
      </c>
      <c r="O226" s="7">
        <v>39</v>
      </c>
      <c r="P226" s="7">
        <v>112</v>
      </c>
      <c r="Q226" s="7">
        <v>154</v>
      </c>
    </row>
    <row r="227" spans="1:17" x14ac:dyDescent="0.35">
      <c r="A227" t="s">
        <v>319</v>
      </c>
      <c r="B227" t="s">
        <v>367</v>
      </c>
      <c r="C227" t="s">
        <v>883</v>
      </c>
      <c r="D227" s="7"/>
      <c r="E227" s="7"/>
      <c r="F227" s="7">
        <v>1</v>
      </c>
      <c r="G227" s="7"/>
      <c r="H227" s="7"/>
      <c r="I227" s="7">
        <v>1</v>
      </c>
      <c r="J227" s="7"/>
      <c r="K227" s="22" t="s">
        <v>333</v>
      </c>
      <c r="L227" t="s">
        <v>884</v>
      </c>
      <c r="M227" s="7"/>
      <c r="N227" s="7">
        <v>7</v>
      </c>
      <c r="O227" s="7">
        <v>77</v>
      </c>
      <c r="P227" s="7">
        <v>70</v>
      </c>
      <c r="Q227" s="7">
        <v>154</v>
      </c>
    </row>
    <row r="228" spans="1:17" x14ac:dyDescent="0.35">
      <c r="A228" t="s">
        <v>319</v>
      </c>
      <c r="B228" t="s">
        <v>367</v>
      </c>
      <c r="C228" t="s">
        <v>853</v>
      </c>
      <c r="D228" s="7">
        <v>5</v>
      </c>
      <c r="E228" s="7">
        <v>22</v>
      </c>
      <c r="F228" s="7">
        <v>117</v>
      </c>
      <c r="G228" s="7">
        <v>77</v>
      </c>
      <c r="H228" s="7"/>
      <c r="I228" s="7">
        <v>221</v>
      </c>
      <c r="J228" s="7"/>
      <c r="K228" s="22" t="s">
        <v>391</v>
      </c>
      <c r="L228" t="s">
        <v>885</v>
      </c>
      <c r="M228" s="7"/>
      <c r="N228" s="7">
        <v>12</v>
      </c>
      <c r="O228" s="7">
        <v>74</v>
      </c>
      <c r="P228" s="7">
        <v>64</v>
      </c>
      <c r="Q228" s="7">
        <v>150</v>
      </c>
    </row>
    <row r="229" spans="1:17" x14ac:dyDescent="0.35">
      <c r="A229" t="s">
        <v>319</v>
      </c>
      <c r="B229" t="s">
        <v>367</v>
      </c>
      <c r="C229" t="s">
        <v>886</v>
      </c>
      <c r="D229" s="7"/>
      <c r="E229" s="7">
        <v>1</v>
      </c>
      <c r="F229" s="7">
        <v>3</v>
      </c>
      <c r="G229" s="7"/>
      <c r="H229" s="7"/>
      <c r="I229" s="7">
        <v>4</v>
      </c>
      <c r="J229" s="7"/>
      <c r="K229" s="22" t="s">
        <v>361</v>
      </c>
      <c r="L229" t="s">
        <v>491</v>
      </c>
      <c r="M229" s="7"/>
      <c r="N229" s="7">
        <v>89</v>
      </c>
      <c r="O229" s="7">
        <v>54</v>
      </c>
      <c r="P229" s="7">
        <v>6</v>
      </c>
      <c r="Q229" s="7">
        <v>149</v>
      </c>
    </row>
    <row r="230" spans="1:17" x14ac:dyDescent="0.35">
      <c r="A230" t="s">
        <v>319</v>
      </c>
      <c r="B230" t="s">
        <v>367</v>
      </c>
      <c r="C230" t="s">
        <v>887</v>
      </c>
      <c r="D230" s="7"/>
      <c r="E230" s="7"/>
      <c r="F230" s="7">
        <v>2</v>
      </c>
      <c r="G230" s="7"/>
      <c r="H230" s="7"/>
      <c r="I230" s="7">
        <v>2</v>
      </c>
      <c r="J230" s="7"/>
      <c r="K230" s="22" t="s">
        <v>327</v>
      </c>
      <c r="L230" t="s">
        <v>888</v>
      </c>
      <c r="M230" s="7"/>
      <c r="N230" s="7">
        <v>23</v>
      </c>
      <c r="O230" s="7">
        <v>89</v>
      </c>
      <c r="P230" s="7">
        <v>36</v>
      </c>
      <c r="Q230" s="7">
        <v>148</v>
      </c>
    </row>
    <row r="231" spans="1:17" x14ac:dyDescent="0.35">
      <c r="A231" t="s">
        <v>319</v>
      </c>
      <c r="B231" t="s">
        <v>367</v>
      </c>
      <c r="C231" t="s">
        <v>889</v>
      </c>
      <c r="D231" s="7"/>
      <c r="E231" s="7"/>
      <c r="F231" s="7">
        <v>3</v>
      </c>
      <c r="G231" s="7">
        <v>12</v>
      </c>
      <c r="H231" s="7"/>
      <c r="I231" s="7">
        <v>15</v>
      </c>
      <c r="J231" s="7"/>
      <c r="K231" s="22" t="s">
        <v>336</v>
      </c>
      <c r="L231" t="s">
        <v>890</v>
      </c>
      <c r="M231" s="7">
        <v>3</v>
      </c>
      <c r="N231" s="7">
        <v>19</v>
      </c>
      <c r="O231" s="7">
        <v>89</v>
      </c>
      <c r="P231" s="7">
        <v>37</v>
      </c>
      <c r="Q231" s="7">
        <v>148</v>
      </c>
    </row>
    <row r="232" spans="1:17" x14ac:dyDescent="0.35">
      <c r="A232" t="s">
        <v>319</v>
      </c>
      <c r="B232" t="s">
        <v>367</v>
      </c>
      <c r="C232" t="s">
        <v>891</v>
      </c>
      <c r="D232" s="7"/>
      <c r="E232" s="7"/>
      <c r="F232" s="7">
        <v>5</v>
      </c>
      <c r="G232" s="7">
        <v>12</v>
      </c>
      <c r="H232" s="7"/>
      <c r="I232" s="7">
        <v>17</v>
      </c>
      <c r="J232" s="7"/>
      <c r="K232" s="22" t="s">
        <v>320</v>
      </c>
      <c r="L232" t="s">
        <v>677</v>
      </c>
      <c r="M232" s="7"/>
      <c r="N232" s="7">
        <v>28</v>
      </c>
      <c r="O232" s="7">
        <v>55</v>
      </c>
      <c r="P232" s="7">
        <v>64</v>
      </c>
      <c r="Q232" s="7">
        <v>147</v>
      </c>
    </row>
    <row r="233" spans="1:17" x14ac:dyDescent="0.35">
      <c r="A233" t="s">
        <v>319</v>
      </c>
      <c r="B233" t="s">
        <v>367</v>
      </c>
      <c r="C233" t="s">
        <v>892</v>
      </c>
      <c r="D233" s="7"/>
      <c r="E233" s="7"/>
      <c r="F233" s="7">
        <v>2</v>
      </c>
      <c r="G233" s="7">
        <v>5</v>
      </c>
      <c r="H233" s="7"/>
      <c r="I233" s="7">
        <v>7</v>
      </c>
      <c r="J233" s="7"/>
      <c r="K233" s="22" t="s">
        <v>398</v>
      </c>
      <c r="L233" t="s">
        <v>893</v>
      </c>
      <c r="M233" s="7">
        <v>7</v>
      </c>
      <c r="N233" s="7">
        <v>13</v>
      </c>
      <c r="O233" s="7">
        <v>67</v>
      </c>
      <c r="P233" s="7">
        <v>60</v>
      </c>
      <c r="Q233" s="7">
        <v>147</v>
      </c>
    </row>
    <row r="234" spans="1:17" x14ac:dyDescent="0.35">
      <c r="A234" t="s">
        <v>319</v>
      </c>
      <c r="B234" t="s">
        <v>367</v>
      </c>
      <c r="C234" t="s">
        <v>775</v>
      </c>
      <c r="D234" s="7"/>
      <c r="E234" s="7">
        <v>9</v>
      </c>
      <c r="F234" s="7">
        <v>427</v>
      </c>
      <c r="G234" s="7">
        <v>354</v>
      </c>
      <c r="H234" s="7">
        <v>33</v>
      </c>
      <c r="I234" s="7">
        <v>823</v>
      </c>
      <c r="J234" s="7"/>
      <c r="K234" s="22" t="s">
        <v>333</v>
      </c>
      <c r="L234" t="s">
        <v>894</v>
      </c>
      <c r="M234" s="7"/>
      <c r="N234" s="7">
        <v>68</v>
      </c>
      <c r="O234" s="7">
        <v>71</v>
      </c>
      <c r="P234" s="7">
        <v>8</v>
      </c>
      <c r="Q234" s="7">
        <v>147</v>
      </c>
    </row>
    <row r="235" spans="1:17" x14ac:dyDescent="0.35">
      <c r="A235" t="s">
        <v>319</v>
      </c>
      <c r="B235" t="s">
        <v>367</v>
      </c>
      <c r="C235" t="s">
        <v>895</v>
      </c>
      <c r="D235" s="7"/>
      <c r="E235" s="7">
        <v>1</v>
      </c>
      <c r="F235" s="7">
        <v>19</v>
      </c>
      <c r="G235" s="7">
        <v>12</v>
      </c>
      <c r="H235" s="7"/>
      <c r="I235" s="7">
        <v>32</v>
      </c>
      <c r="J235" s="7"/>
      <c r="K235" s="22" t="s">
        <v>336</v>
      </c>
      <c r="L235" t="s">
        <v>896</v>
      </c>
      <c r="M235" s="7"/>
      <c r="N235" s="7">
        <v>33</v>
      </c>
      <c r="O235" s="7">
        <v>74</v>
      </c>
      <c r="P235" s="7">
        <v>39</v>
      </c>
      <c r="Q235" s="7">
        <v>146</v>
      </c>
    </row>
    <row r="236" spans="1:17" x14ac:dyDescent="0.35">
      <c r="A236" t="s">
        <v>319</v>
      </c>
      <c r="B236" t="s">
        <v>367</v>
      </c>
      <c r="C236" t="s">
        <v>897</v>
      </c>
      <c r="D236" s="7"/>
      <c r="E236" s="7"/>
      <c r="F236" s="7">
        <v>1</v>
      </c>
      <c r="G236" s="7">
        <v>2</v>
      </c>
      <c r="H236" s="7"/>
      <c r="I236" s="7">
        <v>3</v>
      </c>
      <c r="J236" s="7"/>
      <c r="K236" s="22" t="s">
        <v>361</v>
      </c>
      <c r="L236" t="s">
        <v>500</v>
      </c>
      <c r="M236" s="7"/>
      <c r="N236" s="7">
        <v>67</v>
      </c>
      <c r="O236" s="7">
        <v>69</v>
      </c>
      <c r="P236" s="7">
        <v>9</v>
      </c>
      <c r="Q236" s="7">
        <v>145</v>
      </c>
    </row>
    <row r="237" spans="1:17" x14ac:dyDescent="0.35">
      <c r="A237" t="s">
        <v>319</v>
      </c>
      <c r="B237" t="s">
        <v>367</v>
      </c>
      <c r="C237" t="s">
        <v>898</v>
      </c>
      <c r="D237" s="7"/>
      <c r="E237" s="7"/>
      <c r="F237" s="7">
        <v>51</v>
      </c>
      <c r="G237" s="7">
        <v>61</v>
      </c>
      <c r="H237" s="7">
        <v>9</v>
      </c>
      <c r="I237" s="7">
        <v>121</v>
      </c>
      <c r="J237" s="7"/>
      <c r="K237" s="22" t="s">
        <v>320</v>
      </c>
      <c r="L237" t="s">
        <v>642</v>
      </c>
      <c r="M237" s="7"/>
      <c r="N237" s="7">
        <v>1</v>
      </c>
      <c r="O237" s="7">
        <v>54</v>
      </c>
      <c r="P237" s="7">
        <v>89</v>
      </c>
      <c r="Q237" s="7">
        <v>144</v>
      </c>
    </row>
    <row r="238" spans="1:17" x14ac:dyDescent="0.35">
      <c r="A238" t="s">
        <v>319</v>
      </c>
      <c r="B238" t="s">
        <v>367</v>
      </c>
      <c r="C238" t="s">
        <v>899</v>
      </c>
      <c r="D238" s="7"/>
      <c r="E238" s="7"/>
      <c r="F238" s="7">
        <v>11</v>
      </c>
      <c r="G238" s="7">
        <v>6</v>
      </c>
      <c r="H238" s="7"/>
      <c r="I238" s="7">
        <v>17</v>
      </c>
      <c r="J238" s="7"/>
      <c r="K238" s="22" t="s">
        <v>367</v>
      </c>
      <c r="L238" t="s">
        <v>900</v>
      </c>
      <c r="M238" s="7">
        <v>2</v>
      </c>
      <c r="N238" s="7">
        <v>14</v>
      </c>
      <c r="O238" s="7">
        <v>108</v>
      </c>
      <c r="P238" s="7">
        <v>19</v>
      </c>
      <c r="Q238" s="7">
        <v>143</v>
      </c>
    </row>
    <row r="239" spans="1:17" x14ac:dyDescent="0.35">
      <c r="A239" t="s">
        <v>319</v>
      </c>
      <c r="B239" t="s">
        <v>367</v>
      </c>
      <c r="C239" t="s">
        <v>901</v>
      </c>
      <c r="D239" s="7"/>
      <c r="E239" s="7"/>
      <c r="F239" s="7">
        <v>8</v>
      </c>
      <c r="G239" s="7">
        <v>9</v>
      </c>
      <c r="H239" s="7"/>
      <c r="I239" s="7">
        <v>17</v>
      </c>
      <c r="J239" s="7"/>
      <c r="K239" s="22" t="s">
        <v>373</v>
      </c>
      <c r="L239" t="s">
        <v>902</v>
      </c>
      <c r="M239" s="7"/>
      <c r="N239" s="7">
        <v>45</v>
      </c>
      <c r="O239" s="7">
        <v>57</v>
      </c>
      <c r="P239" s="7">
        <v>41</v>
      </c>
      <c r="Q239" s="7">
        <v>143</v>
      </c>
    </row>
    <row r="240" spans="1:17" x14ac:dyDescent="0.35">
      <c r="A240" t="s">
        <v>319</v>
      </c>
      <c r="B240" t="s">
        <v>367</v>
      </c>
      <c r="C240" t="s">
        <v>903</v>
      </c>
      <c r="D240" s="7"/>
      <c r="E240" s="7"/>
      <c r="F240" s="7">
        <v>4</v>
      </c>
      <c r="G240" s="7">
        <v>1</v>
      </c>
      <c r="H240" s="7"/>
      <c r="I240" s="7">
        <v>5</v>
      </c>
      <c r="J240" s="7"/>
      <c r="K240" s="22" t="s">
        <v>323</v>
      </c>
      <c r="L240" t="s">
        <v>363</v>
      </c>
      <c r="M240" s="7">
        <v>17</v>
      </c>
      <c r="N240" s="7">
        <v>75</v>
      </c>
      <c r="O240" s="7">
        <v>44</v>
      </c>
      <c r="P240" s="7">
        <v>4</v>
      </c>
      <c r="Q240" s="7">
        <v>140</v>
      </c>
    </row>
    <row r="241" spans="1:17" x14ac:dyDescent="0.35">
      <c r="A241" t="s">
        <v>319</v>
      </c>
      <c r="B241" t="s">
        <v>367</v>
      </c>
      <c r="C241" t="s">
        <v>904</v>
      </c>
      <c r="D241" s="7"/>
      <c r="E241" s="7">
        <v>4</v>
      </c>
      <c r="F241" s="7"/>
      <c r="G241" s="7">
        <v>1</v>
      </c>
      <c r="H241" s="7"/>
      <c r="I241" s="7">
        <v>5</v>
      </c>
      <c r="J241" s="7"/>
      <c r="K241" s="22" t="s">
        <v>401</v>
      </c>
      <c r="L241" t="s">
        <v>905</v>
      </c>
      <c r="M241" s="7">
        <v>6</v>
      </c>
      <c r="N241" s="7">
        <v>16</v>
      </c>
      <c r="O241" s="7">
        <v>35</v>
      </c>
      <c r="P241" s="7">
        <v>82</v>
      </c>
      <c r="Q241" s="7">
        <v>139</v>
      </c>
    </row>
    <row r="242" spans="1:17" x14ac:dyDescent="0.35">
      <c r="A242" t="s">
        <v>319</v>
      </c>
      <c r="B242" t="s">
        <v>367</v>
      </c>
      <c r="C242" t="s">
        <v>791</v>
      </c>
      <c r="D242" s="7"/>
      <c r="E242" s="7">
        <v>1</v>
      </c>
      <c r="F242" s="7">
        <v>252</v>
      </c>
      <c r="G242" s="7">
        <v>377</v>
      </c>
      <c r="H242" s="7">
        <v>42</v>
      </c>
      <c r="I242" s="7">
        <v>672</v>
      </c>
      <c r="J242" s="7"/>
      <c r="K242" s="22" t="s">
        <v>376</v>
      </c>
      <c r="L242" t="s">
        <v>403</v>
      </c>
      <c r="M242" s="7">
        <v>8</v>
      </c>
      <c r="N242" s="7">
        <v>34</v>
      </c>
      <c r="O242" s="7">
        <v>58</v>
      </c>
      <c r="P242" s="7">
        <v>37</v>
      </c>
      <c r="Q242" s="7">
        <v>137</v>
      </c>
    </row>
    <row r="243" spans="1:17" x14ac:dyDescent="0.35">
      <c r="A243" t="s">
        <v>319</v>
      </c>
      <c r="B243" t="s">
        <v>367</v>
      </c>
      <c r="C243" t="s">
        <v>906</v>
      </c>
      <c r="D243" s="7"/>
      <c r="E243" s="7"/>
      <c r="F243" s="7">
        <v>26</v>
      </c>
      <c r="G243" s="7">
        <v>16</v>
      </c>
      <c r="H243" s="7"/>
      <c r="I243" s="7">
        <v>42</v>
      </c>
      <c r="J243" s="7"/>
      <c r="K243" s="22" t="s">
        <v>376</v>
      </c>
      <c r="L243" t="s">
        <v>455</v>
      </c>
      <c r="M243" s="7">
        <v>2</v>
      </c>
      <c r="N243" s="7">
        <v>55</v>
      </c>
      <c r="O243" s="7">
        <v>48</v>
      </c>
      <c r="P243" s="7">
        <v>29</v>
      </c>
      <c r="Q243" s="7">
        <v>134</v>
      </c>
    </row>
    <row r="244" spans="1:17" x14ac:dyDescent="0.35">
      <c r="A244" t="s">
        <v>319</v>
      </c>
      <c r="B244" t="s">
        <v>367</v>
      </c>
      <c r="C244" t="s">
        <v>907</v>
      </c>
      <c r="D244" s="7"/>
      <c r="E244" s="7"/>
      <c r="F244" s="7">
        <v>3</v>
      </c>
      <c r="G244" s="7">
        <v>1</v>
      </c>
      <c r="H244" s="7">
        <v>1</v>
      </c>
      <c r="I244" s="7">
        <v>5</v>
      </c>
      <c r="J244" s="7"/>
      <c r="K244" s="22" t="s">
        <v>364</v>
      </c>
      <c r="L244" t="s">
        <v>538</v>
      </c>
      <c r="M244" s="7"/>
      <c r="N244" s="7"/>
      <c r="O244" s="7">
        <v>65</v>
      </c>
      <c r="P244" s="7">
        <v>69</v>
      </c>
      <c r="Q244" s="7">
        <v>134</v>
      </c>
    </row>
    <row r="245" spans="1:17" x14ac:dyDescent="0.35">
      <c r="A245" t="s">
        <v>319</v>
      </c>
      <c r="B245" t="s">
        <v>367</v>
      </c>
      <c r="C245" t="s">
        <v>908</v>
      </c>
      <c r="D245" s="7"/>
      <c r="E245" s="7"/>
      <c r="F245" s="7">
        <v>1</v>
      </c>
      <c r="G245" s="7">
        <v>3</v>
      </c>
      <c r="H245" s="7"/>
      <c r="I245" s="7">
        <v>4</v>
      </c>
      <c r="J245" s="7"/>
      <c r="K245" s="22" t="s">
        <v>323</v>
      </c>
      <c r="L245" t="s">
        <v>335</v>
      </c>
      <c r="M245" s="7">
        <v>2</v>
      </c>
      <c r="N245" s="7">
        <v>79</v>
      </c>
      <c r="O245" s="7">
        <v>34</v>
      </c>
      <c r="P245" s="7">
        <v>18</v>
      </c>
      <c r="Q245" s="7">
        <v>133</v>
      </c>
    </row>
    <row r="246" spans="1:17" x14ac:dyDescent="0.35">
      <c r="A246" t="s">
        <v>319</v>
      </c>
      <c r="B246" t="s">
        <v>367</v>
      </c>
      <c r="C246" t="s">
        <v>909</v>
      </c>
      <c r="D246" s="7"/>
      <c r="E246" s="7"/>
      <c r="F246" s="7">
        <v>7</v>
      </c>
      <c r="G246" s="7">
        <v>2</v>
      </c>
      <c r="H246" s="7"/>
      <c r="I246" s="7">
        <v>9</v>
      </c>
      <c r="J246" s="7"/>
      <c r="K246" s="22" t="s">
        <v>327</v>
      </c>
      <c r="L246" t="s">
        <v>910</v>
      </c>
      <c r="M246" s="7">
        <v>7</v>
      </c>
      <c r="N246" s="7">
        <v>46</v>
      </c>
      <c r="O246" s="7">
        <v>55</v>
      </c>
      <c r="P246" s="7">
        <v>24</v>
      </c>
      <c r="Q246" s="7">
        <v>132</v>
      </c>
    </row>
    <row r="247" spans="1:17" x14ac:dyDescent="0.35">
      <c r="A247" t="s">
        <v>319</v>
      </c>
      <c r="B247" t="s">
        <v>367</v>
      </c>
      <c r="C247" t="s">
        <v>911</v>
      </c>
      <c r="D247" s="7"/>
      <c r="E247" s="7"/>
      <c r="F247" s="7">
        <v>8</v>
      </c>
      <c r="G247" s="7">
        <v>11</v>
      </c>
      <c r="H247" s="7"/>
      <c r="I247" s="7">
        <v>19</v>
      </c>
      <c r="J247" s="7"/>
      <c r="K247" s="22" t="s">
        <v>373</v>
      </c>
      <c r="L247" t="s">
        <v>912</v>
      </c>
      <c r="M247" s="7"/>
      <c r="N247" s="7">
        <v>37</v>
      </c>
      <c r="O247" s="7">
        <v>73</v>
      </c>
      <c r="P247" s="7">
        <v>21</v>
      </c>
      <c r="Q247" s="7">
        <v>131</v>
      </c>
    </row>
    <row r="248" spans="1:17" x14ac:dyDescent="0.35">
      <c r="A248" t="s">
        <v>319</v>
      </c>
      <c r="B248" t="s">
        <v>367</v>
      </c>
      <c r="C248" t="s">
        <v>913</v>
      </c>
      <c r="D248" s="7"/>
      <c r="E248" s="7">
        <v>1</v>
      </c>
      <c r="F248" s="7">
        <v>5</v>
      </c>
      <c r="G248" s="7">
        <v>3</v>
      </c>
      <c r="H248" s="7"/>
      <c r="I248" s="7">
        <v>9</v>
      </c>
      <c r="J248" s="7"/>
      <c r="K248" s="22" t="s">
        <v>382</v>
      </c>
      <c r="L248" t="s">
        <v>914</v>
      </c>
      <c r="M248" s="7"/>
      <c r="N248" s="7">
        <v>4</v>
      </c>
      <c r="O248" s="7">
        <v>25</v>
      </c>
      <c r="P248" s="7">
        <v>101</v>
      </c>
      <c r="Q248" s="7">
        <v>130</v>
      </c>
    </row>
    <row r="249" spans="1:17" x14ac:dyDescent="0.35">
      <c r="A249" t="s">
        <v>319</v>
      </c>
      <c r="B249" t="s">
        <v>367</v>
      </c>
      <c r="C249" t="s">
        <v>915</v>
      </c>
      <c r="D249" s="7"/>
      <c r="E249" s="7"/>
      <c r="F249" s="7"/>
      <c r="G249" s="7">
        <v>3</v>
      </c>
      <c r="H249" s="7"/>
      <c r="I249" s="7">
        <v>3</v>
      </c>
      <c r="J249" s="7"/>
      <c r="K249" s="22" t="s">
        <v>361</v>
      </c>
      <c r="L249" t="s">
        <v>496</v>
      </c>
      <c r="M249" s="7">
        <v>5</v>
      </c>
      <c r="N249" s="7">
        <v>83</v>
      </c>
      <c r="O249" s="7">
        <v>28</v>
      </c>
      <c r="P249" s="7">
        <v>13</v>
      </c>
      <c r="Q249" s="7">
        <v>129</v>
      </c>
    </row>
    <row r="250" spans="1:17" x14ac:dyDescent="0.35">
      <c r="A250" t="s">
        <v>319</v>
      </c>
      <c r="B250" t="s">
        <v>367</v>
      </c>
      <c r="C250" t="s">
        <v>916</v>
      </c>
      <c r="D250" s="7"/>
      <c r="E250" s="7"/>
      <c r="F250" s="7">
        <v>2</v>
      </c>
      <c r="G250" s="7">
        <v>7</v>
      </c>
      <c r="H250" s="7"/>
      <c r="I250" s="7">
        <v>9</v>
      </c>
      <c r="J250" s="7"/>
      <c r="K250" s="22" t="s">
        <v>410</v>
      </c>
      <c r="L250" t="s">
        <v>917</v>
      </c>
      <c r="M250" s="7"/>
      <c r="N250" s="7">
        <v>3</v>
      </c>
      <c r="O250" s="7">
        <v>52</v>
      </c>
      <c r="P250" s="7">
        <v>74</v>
      </c>
      <c r="Q250" s="7">
        <v>129</v>
      </c>
    </row>
    <row r="251" spans="1:17" x14ac:dyDescent="0.35">
      <c r="A251" t="s">
        <v>319</v>
      </c>
      <c r="B251" t="s">
        <v>367</v>
      </c>
      <c r="C251" t="s">
        <v>918</v>
      </c>
      <c r="D251" s="7"/>
      <c r="E251" s="7">
        <v>3</v>
      </c>
      <c r="F251" s="7">
        <v>16</v>
      </c>
      <c r="G251" s="7">
        <v>8</v>
      </c>
      <c r="H251" s="7">
        <v>1</v>
      </c>
      <c r="I251" s="7">
        <v>28</v>
      </c>
      <c r="J251" s="7"/>
      <c r="K251" s="22" t="s">
        <v>382</v>
      </c>
      <c r="L251" t="s">
        <v>919</v>
      </c>
      <c r="M251" s="7"/>
      <c r="N251" s="7">
        <v>1</v>
      </c>
      <c r="O251" s="7">
        <v>29</v>
      </c>
      <c r="P251" s="7">
        <v>96</v>
      </c>
      <c r="Q251" s="7">
        <v>126</v>
      </c>
    </row>
    <row r="252" spans="1:17" x14ac:dyDescent="0.35">
      <c r="A252" t="s">
        <v>319</v>
      </c>
      <c r="B252" t="s">
        <v>367</v>
      </c>
      <c r="C252" t="s">
        <v>920</v>
      </c>
      <c r="D252" s="7"/>
      <c r="E252" s="7"/>
      <c r="F252" s="7">
        <v>3</v>
      </c>
      <c r="G252" s="7">
        <v>2</v>
      </c>
      <c r="H252" s="7"/>
      <c r="I252" s="7">
        <v>5</v>
      </c>
      <c r="J252" s="7"/>
      <c r="K252" s="22" t="s">
        <v>382</v>
      </c>
      <c r="L252" t="s">
        <v>921</v>
      </c>
      <c r="M252" s="7"/>
      <c r="N252" s="7">
        <v>3</v>
      </c>
      <c r="O252" s="7">
        <v>14</v>
      </c>
      <c r="P252" s="7">
        <v>107</v>
      </c>
      <c r="Q252" s="7">
        <v>124</v>
      </c>
    </row>
    <row r="253" spans="1:17" x14ac:dyDescent="0.35">
      <c r="A253" t="s">
        <v>319</v>
      </c>
      <c r="B253" t="s">
        <v>367</v>
      </c>
      <c r="C253" t="s">
        <v>922</v>
      </c>
      <c r="D253" s="7"/>
      <c r="E253" s="7">
        <v>1</v>
      </c>
      <c r="F253" s="7">
        <v>48</v>
      </c>
      <c r="G253" s="7">
        <v>64</v>
      </c>
      <c r="H253" s="7"/>
      <c r="I253" s="7">
        <v>113</v>
      </c>
      <c r="J253" s="7"/>
      <c r="K253" s="22" t="s">
        <v>353</v>
      </c>
      <c r="L253" t="s">
        <v>923</v>
      </c>
      <c r="M253" s="7">
        <v>4</v>
      </c>
      <c r="N253" s="7">
        <v>34</v>
      </c>
      <c r="O253" s="7">
        <v>51</v>
      </c>
      <c r="P253" s="7">
        <v>34</v>
      </c>
      <c r="Q253" s="7">
        <v>123</v>
      </c>
    </row>
    <row r="254" spans="1:17" x14ac:dyDescent="0.35">
      <c r="A254" t="s">
        <v>319</v>
      </c>
      <c r="B254" t="s">
        <v>367</v>
      </c>
      <c r="C254" t="s">
        <v>842</v>
      </c>
      <c r="D254" s="7"/>
      <c r="E254" s="7">
        <v>7</v>
      </c>
      <c r="F254" s="7">
        <v>134</v>
      </c>
      <c r="G254" s="7">
        <v>130</v>
      </c>
      <c r="H254" s="7"/>
      <c r="I254" s="7">
        <v>271</v>
      </c>
      <c r="J254" s="7"/>
      <c r="K254" s="22" t="s">
        <v>336</v>
      </c>
      <c r="L254" t="s">
        <v>924</v>
      </c>
      <c r="M254" s="7"/>
      <c r="N254" s="7">
        <v>17</v>
      </c>
      <c r="O254" s="7">
        <v>68</v>
      </c>
      <c r="P254" s="7">
        <v>37</v>
      </c>
      <c r="Q254" s="7">
        <v>122</v>
      </c>
    </row>
    <row r="255" spans="1:17" x14ac:dyDescent="0.35">
      <c r="A255" t="s">
        <v>319</v>
      </c>
      <c r="B255" t="s">
        <v>367</v>
      </c>
      <c r="C255" t="s">
        <v>925</v>
      </c>
      <c r="D255" s="7"/>
      <c r="E255" s="7">
        <v>1</v>
      </c>
      <c r="F255" s="7"/>
      <c r="G255" s="7">
        <v>17</v>
      </c>
      <c r="H255" s="7"/>
      <c r="I255" s="7">
        <v>18</v>
      </c>
      <c r="J255" s="7"/>
      <c r="K255" s="22" t="s">
        <v>323</v>
      </c>
      <c r="L255" t="s">
        <v>355</v>
      </c>
      <c r="M255" s="7"/>
      <c r="N255" s="7">
        <v>17</v>
      </c>
      <c r="O255" s="7">
        <v>74</v>
      </c>
      <c r="P255" s="7">
        <v>28</v>
      </c>
      <c r="Q255" s="7">
        <v>119</v>
      </c>
    </row>
    <row r="256" spans="1:17" x14ac:dyDescent="0.35">
      <c r="A256" t="s">
        <v>319</v>
      </c>
      <c r="B256" t="s">
        <v>367</v>
      </c>
      <c r="C256" t="s">
        <v>926</v>
      </c>
      <c r="D256" s="7"/>
      <c r="E256" s="7"/>
      <c r="F256" s="7">
        <v>7</v>
      </c>
      <c r="G256" s="7">
        <v>15</v>
      </c>
      <c r="H256" s="7"/>
      <c r="I256" s="7">
        <v>22</v>
      </c>
      <c r="J256" s="7"/>
      <c r="K256" s="22" t="s">
        <v>342</v>
      </c>
      <c r="L256" t="s">
        <v>927</v>
      </c>
      <c r="M256" s="7">
        <v>17</v>
      </c>
      <c r="N256" s="7">
        <v>67</v>
      </c>
      <c r="O256" s="7">
        <v>29</v>
      </c>
      <c r="P256" s="7">
        <v>4</v>
      </c>
      <c r="Q256" s="7">
        <v>117</v>
      </c>
    </row>
    <row r="257" spans="1:17" x14ac:dyDescent="0.35">
      <c r="A257" t="s">
        <v>319</v>
      </c>
      <c r="B257" t="s">
        <v>367</v>
      </c>
      <c r="C257" t="s">
        <v>928</v>
      </c>
      <c r="D257" s="7"/>
      <c r="E257" s="7">
        <v>5</v>
      </c>
      <c r="F257" s="7">
        <v>7</v>
      </c>
      <c r="G257" s="7">
        <v>3</v>
      </c>
      <c r="H257" s="7"/>
      <c r="I257" s="7">
        <v>15</v>
      </c>
      <c r="J257" s="7"/>
      <c r="K257" s="22" t="s">
        <v>333</v>
      </c>
      <c r="L257" t="s">
        <v>929</v>
      </c>
      <c r="M257" s="7"/>
      <c r="N257" s="7">
        <v>22</v>
      </c>
      <c r="O257" s="7">
        <v>51</v>
      </c>
      <c r="P257" s="7">
        <v>44</v>
      </c>
      <c r="Q257" s="7">
        <v>117</v>
      </c>
    </row>
    <row r="258" spans="1:17" x14ac:dyDescent="0.35">
      <c r="A258" t="s">
        <v>319</v>
      </c>
      <c r="B258" t="s">
        <v>367</v>
      </c>
      <c r="C258" t="s">
        <v>930</v>
      </c>
      <c r="D258" s="7"/>
      <c r="E258" s="7"/>
      <c r="F258" s="7"/>
      <c r="G258" s="7">
        <v>6</v>
      </c>
      <c r="H258" s="7"/>
      <c r="I258" s="7">
        <v>6</v>
      </c>
      <c r="J258" s="7"/>
      <c r="K258" s="22" t="s">
        <v>327</v>
      </c>
      <c r="L258" t="s">
        <v>931</v>
      </c>
      <c r="M258" s="7">
        <v>12</v>
      </c>
      <c r="N258" s="7">
        <v>55</v>
      </c>
      <c r="O258" s="7">
        <v>37</v>
      </c>
      <c r="P258" s="7">
        <v>13</v>
      </c>
      <c r="Q258" s="7">
        <v>117</v>
      </c>
    </row>
    <row r="259" spans="1:17" x14ac:dyDescent="0.35">
      <c r="A259" t="s">
        <v>319</v>
      </c>
      <c r="B259" t="s">
        <v>367</v>
      </c>
      <c r="C259" t="s">
        <v>932</v>
      </c>
      <c r="D259" s="7"/>
      <c r="E259" s="7"/>
      <c r="F259" s="7"/>
      <c r="G259" s="7"/>
      <c r="H259" s="7">
        <v>1</v>
      </c>
      <c r="I259" s="7">
        <v>1</v>
      </c>
      <c r="J259" s="7"/>
      <c r="K259" s="22" t="s">
        <v>336</v>
      </c>
      <c r="L259" t="s">
        <v>933</v>
      </c>
      <c r="M259" s="7"/>
      <c r="N259" s="7">
        <v>11</v>
      </c>
      <c r="O259" s="7">
        <v>39</v>
      </c>
      <c r="P259" s="7">
        <v>66</v>
      </c>
      <c r="Q259" s="7">
        <v>116</v>
      </c>
    </row>
    <row r="260" spans="1:17" x14ac:dyDescent="0.35">
      <c r="A260" t="s">
        <v>319</v>
      </c>
      <c r="B260" t="s">
        <v>367</v>
      </c>
      <c r="C260" t="s">
        <v>934</v>
      </c>
      <c r="D260" s="7"/>
      <c r="E260" s="7">
        <v>2</v>
      </c>
      <c r="F260" s="7">
        <v>11</v>
      </c>
      <c r="G260" s="7">
        <v>27</v>
      </c>
      <c r="H260" s="7">
        <v>7</v>
      </c>
      <c r="I260" s="7">
        <v>47</v>
      </c>
      <c r="J260" s="7"/>
      <c r="K260" s="22" t="s">
        <v>327</v>
      </c>
      <c r="L260" t="s">
        <v>935</v>
      </c>
      <c r="M260" s="7">
        <v>29</v>
      </c>
      <c r="N260" s="7">
        <v>38</v>
      </c>
      <c r="O260" s="7">
        <v>40</v>
      </c>
      <c r="P260" s="7">
        <v>6</v>
      </c>
      <c r="Q260" s="7">
        <v>113</v>
      </c>
    </row>
    <row r="261" spans="1:17" x14ac:dyDescent="0.35">
      <c r="A261" t="s">
        <v>319</v>
      </c>
      <c r="B261" t="s">
        <v>367</v>
      </c>
      <c r="C261" t="s">
        <v>936</v>
      </c>
      <c r="D261" s="7"/>
      <c r="E261" s="7"/>
      <c r="F261" s="7">
        <v>5</v>
      </c>
      <c r="G261" s="7">
        <v>2</v>
      </c>
      <c r="H261" s="7"/>
      <c r="I261" s="7">
        <v>7</v>
      </c>
      <c r="J261" s="7"/>
      <c r="K261" s="22" t="s">
        <v>320</v>
      </c>
      <c r="L261" t="s">
        <v>690</v>
      </c>
      <c r="M261" s="7">
        <v>2</v>
      </c>
      <c r="N261" s="7">
        <v>7</v>
      </c>
      <c r="O261" s="7">
        <v>68</v>
      </c>
      <c r="P261" s="7">
        <v>35</v>
      </c>
      <c r="Q261" s="7">
        <v>112</v>
      </c>
    </row>
    <row r="262" spans="1:17" x14ac:dyDescent="0.35">
      <c r="A262" t="s">
        <v>319</v>
      </c>
      <c r="B262" t="s">
        <v>367</v>
      </c>
      <c r="C262" t="s">
        <v>937</v>
      </c>
      <c r="D262" s="7"/>
      <c r="E262" s="7"/>
      <c r="F262" s="7">
        <v>60</v>
      </c>
      <c r="G262" s="7">
        <v>29</v>
      </c>
      <c r="H262" s="7"/>
      <c r="I262" s="7">
        <v>89</v>
      </c>
      <c r="J262" s="7"/>
      <c r="K262" s="22" t="s">
        <v>327</v>
      </c>
      <c r="L262" t="s">
        <v>938</v>
      </c>
      <c r="M262" s="7">
        <v>6</v>
      </c>
      <c r="N262" s="7">
        <v>32</v>
      </c>
      <c r="O262" s="7">
        <v>50</v>
      </c>
      <c r="P262" s="7">
        <v>24</v>
      </c>
      <c r="Q262" s="7">
        <v>112</v>
      </c>
    </row>
    <row r="263" spans="1:17" x14ac:dyDescent="0.35">
      <c r="A263" t="s">
        <v>319</v>
      </c>
      <c r="B263" t="s">
        <v>367</v>
      </c>
      <c r="C263" t="s">
        <v>939</v>
      </c>
      <c r="D263" s="7"/>
      <c r="E263" s="7">
        <v>3</v>
      </c>
      <c r="F263" s="7">
        <v>13</v>
      </c>
      <c r="G263" s="7">
        <v>35</v>
      </c>
      <c r="H263" s="7">
        <v>1</v>
      </c>
      <c r="I263" s="7">
        <v>52</v>
      </c>
      <c r="J263" s="7"/>
      <c r="K263" s="22" t="s">
        <v>336</v>
      </c>
      <c r="L263" t="s">
        <v>940</v>
      </c>
      <c r="M263" s="7"/>
      <c r="N263" s="7">
        <v>1</v>
      </c>
      <c r="O263" s="7">
        <v>61</v>
      </c>
      <c r="P263" s="7">
        <v>50</v>
      </c>
      <c r="Q263" s="7">
        <v>112</v>
      </c>
    </row>
    <row r="264" spans="1:17" x14ac:dyDescent="0.35">
      <c r="A264" t="s">
        <v>319</v>
      </c>
      <c r="B264" t="s">
        <v>367</v>
      </c>
      <c r="C264" t="s">
        <v>941</v>
      </c>
      <c r="D264" s="7"/>
      <c r="E264" s="7"/>
      <c r="F264" s="7">
        <v>7</v>
      </c>
      <c r="G264" s="7"/>
      <c r="H264" s="7"/>
      <c r="I264" s="7">
        <v>7</v>
      </c>
      <c r="J264" s="7"/>
      <c r="K264" s="22" t="s">
        <v>320</v>
      </c>
      <c r="L264" t="s">
        <v>619</v>
      </c>
      <c r="M264" s="7"/>
      <c r="N264" s="7">
        <v>7</v>
      </c>
      <c r="O264" s="7">
        <v>53</v>
      </c>
      <c r="P264" s="7">
        <v>50</v>
      </c>
      <c r="Q264" s="7">
        <v>110</v>
      </c>
    </row>
    <row r="265" spans="1:17" x14ac:dyDescent="0.35">
      <c r="A265" t="s">
        <v>319</v>
      </c>
      <c r="B265" t="s">
        <v>367</v>
      </c>
      <c r="C265" t="s">
        <v>942</v>
      </c>
      <c r="D265" s="7"/>
      <c r="E265" s="7"/>
      <c r="F265" s="7">
        <v>4</v>
      </c>
      <c r="G265" s="7"/>
      <c r="H265" s="7"/>
      <c r="I265" s="7">
        <v>4</v>
      </c>
      <c r="J265" s="7"/>
      <c r="K265" s="22" t="s">
        <v>320</v>
      </c>
      <c r="L265" t="s">
        <v>711</v>
      </c>
      <c r="M265" s="7">
        <v>6</v>
      </c>
      <c r="N265" s="7">
        <v>22</v>
      </c>
      <c r="O265" s="7">
        <v>22</v>
      </c>
      <c r="P265" s="7">
        <v>60</v>
      </c>
      <c r="Q265" s="7">
        <v>110</v>
      </c>
    </row>
    <row r="266" spans="1:17" x14ac:dyDescent="0.35">
      <c r="A266" t="s">
        <v>319</v>
      </c>
      <c r="B266" t="s">
        <v>367</v>
      </c>
      <c r="C266" t="s">
        <v>943</v>
      </c>
      <c r="D266" s="7"/>
      <c r="E266" s="7">
        <v>1</v>
      </c>
      <c r="F266" s="7">
        <v>1</v>
      </c>
      <c r="G266" s="7">
        <v>1</v>
      </c>
      <c r="H266" s="7"/>
      <c r="I266" s="7">
        <v>3</v>
      </c>
      <c r="J266" s="7"/>
      <c r="K266" s="22" t="s">
        <v>361</v>
      </c>
      <c r="L266" t="s">
        <v>479</v>
      </c>
      <c r="M266" s="7"/>
      <c r="N266" s="7">
        <v>43</v>
      </c>
      <c r="O266" s="7">
        <v>27</v>
      </c>
      <c r="P266" s="7">
        <v>40</v>
      </c>
      <c r="Q266" s="7">
        <v>110</v>
      </c>
    </row>
    <row r="267" spans="1:17" x14ac:dyDescent="0.35">
      <c r="A267" t="s">
        <v>319</v>
      </c>
      <c r="B267" t="s">
        <v>367</v>
      </c>
      <c r="C267" t="s">
        <v>900</v>
      </c>
      <c r="D267" s="7">
        <v>2</v>
      </c>
      <c r="E267" s="7">
        <v>14</v>
      </c>
      <c r="F267" s="7">
        <v>108</v>
      </c>
      <c r="G267" s="7">
        <v>19</v>
      </c>
      <c r="H267" s="7"/>
      <c r="I267" s="7">
        <v>143</v>
      </c>
      <c r="J267" s="7"/>
      <c r="K267" s="22" t="s">
        <v>393</v>
      </c>
      <c r="L267" t="s">
        <v>944</v>
      </c>
      <c r="M267" s="7"/>
      <c r="N267" s="7"/>
      <c r="O267" s="7">
        <v>53</v>
      </c>
      <c r="P267" s="7">
        <v>57</v>
      </c>
      <c r="Q267" s="7">
        <v>110</v>
      </c>
    </row>
    <row r="268" spans="1:17" x14ac:dyDescent="0.35">
      <c r="A268" t="s">
        <v>319</v>
      </c>
      <c r="B268" t="s">
        <v>367</v>
      </c>
      <c r="C268" t="s">
        <v>945</v>
      </c>
      <c r="D268" s="7"/>
      <c r="E268" s="7"/>
      <c r="F268" s="7">
        <v>8</v>
      </c>
      <c r="G268" s="7">
        <v>3</v>
      </c>
      <c r="H268" s="7"/>
      <c r="I268" s="7">
        <v>11</v>
      </c>
      <c r="J268" s="7"/>
      <c r="K268" s="22" t="s">
        <v>361</v>
      </c>
      <c r="L268" t="s">
        <v>505</v>
      </c>
      <c r="M268" s="7"/>
      <c r="N268" s="7">
        <v>65</v>
      </c>
      <c r="O268" s="7">
        <v>43</v>
      </c>
      <c r="P268" s="7">
        <v>1</v>
      </c>
      <c r="Q268" s="7">
        <v>109</v>
      </c>
    </row>
    <row r="269" spans="1:17" x14ac:dyDescent="0.35">
      <c r="A269" t="s">
        <v>319</v>
      </c>
      <c r="B269" t="s">
        <v>367</v>
      </c>
      <c r="C269" t="s">
        <v>946</v>
      </c>
      <c r="D269" s="7"/>
      <c r="E269" s="7">
        <v>4</v>
      </c>
      <c r="F269" s="7">
        <v>14</v>
      </c>
      <c r="G269" s="7">
        <v>4</v>
      </c>
      <c r="H269" s="7"/>
      <c r="I269" s="7">
        <v>22</v>
      </c>
      <c r="J269" s="7"/>
      <c r="K269" s="22" t="s">
        <v>320</v>
      </c>
      <c r="L269" t="s">
        <v>708</v>
      </c>
      <c r="M269" s="7">
        <v>1</v>
      </c>
      <c r="N269" s="7">
        <v>8</v>
      </c>
      <c r="O269" s="7">
        <v>56</v>
      </c>
      <c r="P269" s="7">
        <v>43</v>
      </c>
      <c r="Q269" s="7">
        <v>108</v>
      </c>
    </row>
    <row r="270" spans="1:17" x14ac:dyDescent="0.35">
      <c r="A270" t="s">
        <v>319</v>
      </c>
      <c r="B270" t="s">
        <v>367</v>
      </c>
      <c r="C270" t="s">
        <v>693</v>
      </c>
      <c r="D270" s="7"/>
      <c r="E270" s="7">
        <v>5</v>
      </c>
      <c r="F270" s="7">
        <v>1105</v>
      </c>
      <c r="G270" s="7">
        <v>824</v>
      </c>
      <c r="H270" s="7">
        <v>86</v>
      </c>
      <c r="I270" s="7">
        <v>2020</v>
      </c>
      <c r="J270" s="7"/>
      <c r="K270" s="22" t="s">
        <v>358</v>
      </c>
      <c r="L270" t="s">
        <v>947</v>
      </c>
      <c r="M270" s="7"/>
      <c r="N270" s="7">
        <v>19</v>
      </c>
      <c r="O270" s="7">
        <v>79</v>
      </c>
      <c r="P270" s="7">
        <v>9</v>
      </c>
      <c r="Q270" s="7">
        <v>107</v>
      </c>
    </row>
    <row r="271" spans="1:17" x14ac:dyDescent="0.35">
      <c r="A271" t="s">
        <v>319</v>
      </c>
      <c r="B271" t="s">
        <v>367</v>
      </c>
      <c r="C271" t="s">
        <v>948</v>
      </c>
      <c r="D271" s="7"/>
      <c r="E271" s="7"/>
      <c r="F271" s="7">
        <v>8</v>
      </c>
      <c r="G271" s="7">
        <v>3</v>
      </c>
      <c r="H271" s="7"/>
      <c r="I271" s="7">
        <v>11</v>
      </c>
      <c r="J271" s="7"/>
      <c r="K271" s="22" t="s">
        <v>327</v>
      </c>
      <c r="L271" t="s">
        <v>949</v>
      </c>
      <c r="M271" s="7">
        <v>1</v>
      </c>
      <c r="N271" s="7">
        <v>23</v>
      </c>
      <c r="O271" s="7">
        <v>59</v>
      </c>
      <c r="P271" s="7">
        <v>24</v>
      </c>
      <c r="Q271" s="7">
        <v>107</v>
      </c>
    </row>
    <row r="272" spans="1:17" x14ac:dyDescent="0.35">
      <c r="A272" t="s">
        <v>319</v>
      </c>
      <c r="B272" t="s">
        <v>367</v>
      </c>
      <c r="C272" t="s">
        <v>950</v>
      </c>
      <c r="D272" s="7"/>
      <c r="E272" s="7"/>
      <c r="F272" s="7">
        <v>4</v>
      </c>
      <c r="G272" s="7">
        <v>5</v>
      </c>
      <c r="H272" s="7">
        <v>2</v>
      </c>
      <c r="I272" s="7">
        <v>11</v>
      </c>
      <c r="J272" s="7"/>
      <c r="K272" s="22" t="s">
        <v>320</v>
      </c>
      <c r="L272" t="s">
        <v>717</v>
      </c>
      <c r="M272" s="7"/>
      <c r="N272" s="7"/>
      <c r="O272" s="7">
        <v>66</v>
      </c>
      <c r="P272" s="7">
        <v>39</v>
      </c>
      <c r="Q272" s="7">
        <v>105</v>
      </c>
    </row>
    <row r="273" spans="1:17" x14ac:dyDescent="0.35">
      <c r="A273" t="s">
        <v>319</v>
      </c>
      <c r="B273" t="s">
        <v>367</v>
      </c>
      <c r="C273" t="s">
        <v>951</v>
      </c>
      <c r="D273" s="7"/>
      <c r="E273" s="7"/>
      <c r="F273" s="7">
        <v>47</v>
      </c>
      <c r="G273" s="7">
        <v>13</v>
      </c>
      <c r="H273" s="7"/>
      <c r="I273" s="7">
        <v>60</v>
      </c>
      <c r="J273" s="7"/>
      <c r="K273" s="22" t="s">
        <v>327</v>
      </c>
      <c r="L273" t="s">
        <v>952</v>
      </c>
      <c r="M273" s="7"/>
      <c r="N273" s="7">
        <v>14</v>
      </c>
      <c r="O273" s="7">
        <v>60</v>
      </c>
      <c r="P273" s="7">
        <v>31</v>
      </c>
      <c r="Q273" s="7">
        <v>105</v>
      </c>
    </row>
    <row r="274" spans="1:17" x14ac:dyDescent="0.35">
      <c r="A274" t="s">
        <v>319</v>
      </c>
      <c r="B274" t="s">
        <v>367</v>
      </c>
      <c r="C274" t="s">
        <v>953</v>
      </c>
      <c r="D274" s="7"/>
      <c r="E274" s="7"/>
      <c r="F274" s="7">
        <v>3</v>
      </c>
      <c r="G274" s="7"/>
      <c r="H274" s="7"/>
      <c r="I274" s="7">
        <v>3</v>
      </c>
      <c r="J274" s="7"/>
      <c r="K274" s="22" t="s">
        <v>320</v>
      </c>
      <c r="L274" t="s">
        <v>607</v>
      </c>
      <c r="M274" s="7"/>
      <c r="N274" s="7">
        <v>9</v>
      </c>
      <c r="O274" s="7">
        <v>38</v>
      </c>
      <c r="P274" s="7">
        <v>56</v>
      </c>
      <c r="Q274" s="7">
        <v>103</v>
      </c>
    </row>
    <row r="275" spans="1:17" x14ac:dyDescent="0.35">
      <c r="A275" t="s">
        <v>319</v>
      </c>
      <c r="B275" t="s">
        <v>367</v>
      </c>
      <c r="C275" t="s">
        <v>954</v>
      </c>
      <c r="D275" s="7"/>
      <c r="E275" s="7">
        <v>8</v>
      </c>
      <c r="F275" s="7">
        <v>55</v>
      </c>
      <c r="G275" s="7">
        <v>35</v>
      </c>
      <c r="H275" s="7">
        <v>2</v>
      </c>
      <c r="I275" s="7">
        <v>100</v>
      </c>
      <c r="J275" s="7"/>
      <c r="K275" s="22" t="s">
        <v>336</v>
      </c>
      <c r="L275" t="s">
        <v>955</v>
      </c>
      <c r="M275" s="7"/>
      <c r="N275" s="7">
        <v>23</v>
      </c>
      <c r="O275" s="7">
        <v>59</v>
      </c>
      <c r="P275" s="7">
        <v>20</v>
      </c>
      <c r="Q275" s="7">
        <v>102</v>
      </c>
    </row>
    <row r="276" spans="1:17" x14ac:dyDescent="0.35">
      <c r="A276" t="s">
        <v>319</v>
      </c>
      <c r="B276" t="s">
        <v>367</v>
      </c>
      <c r="C276" t="s">
        <v>956</v>
      </c>
      <c r="D276" s="7"/>
      <c r="E276" s="7">
        <v>1</v>
      </c>
      <c r="F276" s="7">
        <v>2</v>
      </c>
      <c r="G276" s="7">
        <v>4</v>
      </c>
      <c r="H276" s="7"/>
      <c r="I276" s="7">
        <v>7</v>
      </c>
      <c r="J276" s="7"/>
      <c r="K276" s="22" t="s">
        <v>373</v>
      </c>
      <c r="L276" t="s">
        <v>957</v>
      </c>
      <c r="M276" s="7"/>
      <c r="N276" s="7">
        <v>5</v>
      </c>
      <c r="O276" s="7">
        <v>79</v>
      </c>
      <c r="P276" s="7">
        <v>16</v>
      </c>
      <c r="Q276" s="7">
        <v>100</v>
      </c>
    </row>
    <row r="277" spans="1:17" x14ac:dyDescent="0.35">
      <c r="A277" t="s">
        <v>319</v>
      </c>
      <c r="B277" t="s">
        <v>367</v>
      </c>
      <c r="C277" t="s">
        <v>958</v>
      </c>
      <c r="D277" s="7"/>
      <c r="E277" s="7"/>
      <c r="F277" s="7">
        <v>14</v>
      </c>
      <c r="G277" s="7">
        <v>11</v>
      </c>
      <c r="H277" s="7"/>
      <c r="I277" s="7">
        <v>25</v>
      </c>
      <c r="J277" s="7"/>
      <c r="K277" s="22" t="s">
        <v>364</v>
      </c>
      <c r="L277" t="s">
        <v>540</v>
      </c>
      <c r="M277" s="7"/>
      <c r="N277" s="7">
        <v>3</v>
      </c>
      <c r="O277" s="7">
        <v>50</v>
      </c>
      <c r="P277" s="7">
        <v>47</v>
      </c>
      <c r="Q277" s="7">
        <v>100</v>
      </c>
    </row>
    <row r="278" spans="1:17" x14ac:dyDescent="0.35">
      <c r="A278" t="s">
        <v>319</v>
      </c>
      <c r="B278" t="s">
        <v>367</v>
      </c>
      <c r="C278" t="s">
        <v>959</v>
      </c>
      <c r="D278" s="7"/>
      <c r="E278" s="7"/>
      <c r="F278" s="7">
        <v>51</v>
      </c>
      <c r="G278" s="7">
        <v>44</v>
      </c>
      <c r="H278" s="7">
        <v>2</v>
      </c>
      <c r="I278" s="7">
        <v>97</v>
      </c>
      <c r="J278" s="7"/>
      <c r="K278" s="22" t="s">
        <v>376</v>
      </c>
      <c r="L278" t="s">
        <v>436</v>
      </c>
      <c r="M278" s="7">
        <v>6</v>
      </c>
      <c r="N278" s="7">
        <v>12</v>
      </c>
      <c r="O278" s="7">
        <v>58</v>
      </c>
      <c r="P278" s="7">
        <v>23</v>
      </c>
      <c r="Q278" s="7">
        <v>99</v>
      </c>
    </row>
    <row r="279" spans="1:17" x14ac:dyDescent="0.35">
      <c r="A279" t="s">
        <v>319</v>
      </c>
      <c r="B279" t="s">
        <v>367</v>
      </c>
      <c r="C279" t="s">
        <v>960</v>
      </c>
      <c r="D279" s="7"/>
      <c r="E279" s="7">
        <v>1</v>
      </c>
      <c r="F279" s="7">
        <v>1</v>
      </c>
      <c r="G279" s="7">
        <v>3</v>
      </c>
      <c r="H279" s="7"/>
      <c r="I279" s="7">
        <v>5</v>
      </c>
      <c r="J279" s="7"/>
      <c r="K279" s="22" t="s">
        <v>376</v>
      </c>
      <c r="L279" t="s">
        <v>457</v>
      </c>
      <c r="M279" s="7"/>
      <c r="N279" s="7">
        <v>7</v>
      </c>
      <c r="O279" s="7">
        <v>23</v>
      </c>
      <c r="P279" s="7">
        <v>69</v>
      </c>
      <c r="Q279" s="7">
        <v>99</v>
      </c>
    </row>
    <row r="280" spans="1:17" x14ac:dyDescent="0.35">
      <c r="A280" t="s">
        <v>319</v>
      </c>
      <c r="B280" t="s">
        <v>367</v>
      </c>
      <c r="C280" t="s">
        <v>961</v>
      </c>
      <c r="D280" s="7"/>
      <c r="E280" s="7">
        <v>2</v>
      </c>
      <c r="F280" s="7">
        <v>14</v>
      </c>
      <c r="G280" s="7"/>
      <c r="H280" s="7"/>
      <c r="I280" s="7">
        <v>16</v>
      </c>
      <c r="J280" s="7"/>
      <c r="K280" s="22" t="s">
        <v>388</v>
      </c>
      <c r="L280" t="s">
        <v>962</v>
      </c>
      <c r="M280" s="7">
        <v>1</v>
      </c>
      <c r="N280" s="7">
        <v>14</v>
      </c>
      <c r="O280" s="7">
        <v>76</v>
      </c>
      <c r="P280" s="7">
        <v>6</v>
      </c>
      <c r="Q280" s="7">
        <v>97</v>
      </c>
    </row>
    <row r="281" spans="1:17" x14ac:dyDescent="0.35">
      <c r="A281" t="s">
        <v>319</v>
      </c>
      <c r="B281" t="s">
        <v>367</v>
      </c>
      <c r="C281" t="s">
        <v>963</v>
      </c>
      <c r="D281" s="7"/>
      <c r="E281" s="7">
        <v>4</v>
      </c>
      <c r="F281" s="7">
        <v>37</v>
      </c>
      <c r="G281" s="7">
        <v>30</v>
      </c>
      <c r="H281" s="7"/>
      <c r="I281" s="7">
        <v>71</v>
      </c>
      <c r="J281" s="7"/>
      <c r="K281" s="22" t="s">
        <v>361</v>
      </c>
      <c r="L281" t="s">
        <v>493</v>
      </c>
      <c r="M281" s="7"/>
      <c r="N281" s="7">
        <v>14</v>
      </c>
      <c r="O281" s="7">
        <v>76</v>
      </c>
      <c r="P281" s="7">
        <v>6</v>
      </c>
      <c r="Q281" s="7">
        <v>96</v>
      </c>
    </row>
    <row r="282" spans="1:17" x14ac:dyDescent="0.35">
      <c r="A282" t="s">
        <v>319</v>
      </c>
      <c r="B282" t="s">
        <v>367</v>
      </c>
      <c r="C282" t="s">
        <v>964</v>
      </c>
      <c r="D282" s="7"/>
      <c r="E282" s="7"/>
      <c r="F282" s="7">
        <v>2</v>
      </c>
      <c r="G282" s="7">
        <v>4</v>
      </c>
      <c r="H282" s="7">
        <v>1</v>
      </c>
      <c r="I282" s="7">
        <v>7</v>
      </c>
      <c r="J282" s="7"/>
      <c r="K282" s="22" t="s">
        <v>361</v>
      </c>
      <c r="L282" t="s">
        <v>499</v>
      </c>
      <c r="M282" s="7">
        <v>4</v>
      </c>
      <c r="N282" s="7">
        <v>68</v>
      </c>
      <c r="O282" s="7">
        <v>19</v>
      </c>
      <c r="P282" s="7">
        <v>3</v>
      </c>
      <c r="Q282" s="7">
        <v>94</v>
      </c>
    </row>
    <row r="283" spans="1:17" x14ac:dyDescent="0.35">
      <c r="A283" t="s">
        <v>319</v>
      </c>
      <c r="B283" t="s">
        <v>367</v>
      </c>
      <c r="C283" t="s">
        <v>965</v>
      </c>
      <c r="D283" s="7"/>
      <c r="E283" s="7">
        <v>1</v>
      </c>
      <c r="F283" s="7">
        <v>19</v>
      </c>
      <c r="G283" s="7">
        <v>16</v>
      </c>
      <c r="H283" s="7">
        <v>5</v>
      </c>
      <c r="I283" s="7">
        <v>41</v>
      </c>
      <c r="J283" s="7"/>
      <c r="K283" s="22" t="s">
        <v>358</v>
      </c>
      <c r="L283" t="s">
        <v>966</v>
      </c>
      <c r="M283" s="7"/>
      <c r="N283" s="7">
        <v>19</v>
      </c>
      <c r="O283" s="7">
        <v>41</v>
      </c>
      <c r="P283" s="7">
        <v>34</v>
      </c>
      <c r="Q283" s="7">
        <v>94</v>
      </c>
    </row>
    <row r="284" spans="1:17" x14ac:dyDescent="0.35">
      <c r="A284" t="s">
        <v>319</v>
      </c>
      <c r="B284" t="s">
        <v>367</v>
      </c>
      <c r="C284" t="s">
        <v>967</v>
      </c>
      <c r="D284" s="7"/>
      <c r="E284" s="7"/>
      <c r="F284" s="7">
        <v>3</v>
      </c>
      <c r="G284" s="7">
        <v>5</v>
      </c>
      <c r="H284" s="7"/>
      <c r="I284" s="7">
        <v>8</v>
      </c>
      <c r="J284" s="7"/>
      <c r="K284" s="22" t="s">
        <v>358</v>
      </c>
      <c r="L284" t="s">
        <v>968</v>
      </c>
      <c r="M284" s="7"/>
      <c r="N284" s="7"/>
      <c r="O284" s="7">
        <v>12</v>
      </c>
      <c r="P284" s="7">
        <v>82</v>
      </c>
      <c r="Q284" s="7">
        <v>94</v>
      </c>
    </row>
    <row r="285" spans="1:17" x14ac:dyDescent="0.35">
      <c r="A285" t="s">
        <v>319</v>
      </c>
      <c r="B285" t="s">
        <v>367</v>
      </c>
      <c r="C285" t="s">
        <v>969</v>
      </c>
      <c r="D285" s="7"/>
      <c r="E285" s="7"/>
      <c r="F285" s="7">
        <v>2</v>
      </c>
      <c r="G285" s="7">
        <v>3</v>
      </c>
      <c r="H285" s="7"/>
      <c r="I285" s="7">
        <v>5</v>
      </c>
      <c r="J285" s="7"/>
      <c r="K285" s="22" t="s">
        <v>327</v>
      </c>
      <c r="L285" t="s">
        <v>970</v>
      </c>
      <c r="M285" s="7">
        <v>7</v>
      </c>
      <c r="N285" s="7">
        <v>41</v>
      </c>
      <c r="O285" s="7">
        <v>42</v>
      </c>
      <c r="P285" s="7">
        <v>4</v>
      </c>
      <c r="Q285" s="7">
        <v>94</v>
      </c>
    </row>
    <row r="286" spans="1:17" x14ac:dyDescent="0.35">
      <c r="A286" t="s">
        <v>319</v>
      </c>
      <c r="B286" t="s">
        <v>367</v>
      </c>
      <c r="C286" t="s">
        <v>971</v>
      </c>
      <c r="D286" s="7"/>
      <c r="E286" s="7">
        <v>1</v>
      </c>
      <c r="F286" s="7"/>
      <c r="G286" s="7">
        <v>3</v>
      </c>
      <c r="H286" s="7"/>
      <c r="I286" s="7">
        <v>4</v>
      </c>
      <c r="J286" s="7"/>
      <c r="K286" s="22" t="s">
        <v>327</v>
      </c>
      <c r="L286" t="s">
        <v>972</v>
      </c>
      <c r="M286" s="7">
        <v>13</v>
      </c>
      <c r="N286" s="7">
        <v>31</v>
      </c>
      <c r="O286" s="7">
        <v>38</v>
      </c>
      <c r="P286" s="7">
        <v>12</v>
      </c>
      <c r="Q286" s="7">
        <v>94</v>
      </c>
    </row>
    <row r="287" spans="1:17" x14ac:dyDescent="0.35">
      <c r="A287" t="s">
        <v>319</v>
      </c>
      <c r="B287" t="s">
        <v>367</v>
      </c>
      <c r="C287" t="s">
        <v>973</v>
      </c>
      <c r="D287" s="7">
        <v>1</v>
      </c>
      <c r="E287" s="7">
        <v>1</v>
      </c>
      <c r="F287" s="7">
        <v>21</v>
      </c>
      <c r="G287" s="7">
        <v>57</v>
      </c>
      <c r="H287" s="7">
        <v>2</v>
      </c>
      <c r="I287" s="7">
        <v>82</v>
      </c>
      <c r="J287" s="7"/>
      <c r="K287" s="22" t="s">
        <v>393</v>
      </c>
      <c r="L287" t="s">
        <v>974</v>
      </c>
      <c r="M287" s="7"/>
      <c r="N287" s="7"/>
      <c r="O287" s="7">
        <v>53</v>
      </c>
      <c r="P287" s="7">
        <v>41</v>
      </c>
      <c r="Q287" s="7">
        <v>94</v>
      </c>
    </row>
    <row r="288" spans="1:17" x14ac:dyDescent="0.35">
      <c r="A288" t="s">
        <v>319</v>
      </c>
      <c r="B288" t="s">
        <v>367</v>
      </c>
      <c r="C288" t="s">
        <v>975</v>
      </c>
      <c r="D288" s="7"/>
      <c r="E288" s="7"/>
      <c r="F288" s="7">
        <v>1</v>
      </c>
      <c r="G288" s="7">
        <v>1</v>
      </c>
      <c r="H288" s="7"/>
      <c r="I288" s="7">
        <v>2</v>
      </c>
      <c r="J288" s="7"/>
      <c r="K288" s="22" t="s">
        <v>323</v>
      </c>
      <c r="L288" t="s">
        <v>357</v>
      </c>
      <c r="M288" s="7">
        <v>3</v>
      </c>
      <c r="N288" s="7">
        <v>13</v>
      </c>
      <c r="O288" s="7">
        <v>65</v>
      </c>
      <c r="P288" s="7">
        <v>12</v>
      </c>
      <c r="Q288" s="7">
        <v>93</v>
      </c>
    </row>
    <row r="289" spans="1:17" x14ac:dyDescent="0.35">
      <c r="A289" t="s">
        <v>319</v>
      </c>
      <c r="B289" t="s">
        <v>367</v>
      </c>
      <c r="C289" t="s">
        <v>976</v>
      </c>
      <c r="D289" s="7">
        <v>2</v>
      </c>
      <c r="E289" s="7">
        <v>6</v>
      </c>
      <c r="F289" s="7">
        <v>50</v>
      </c>
      <c r="G289" s="7">
        <v>37</v>
      </c>
      <c r="H289" s="7"/>
      <c r="I289" s="7">
        <v>95</v>
      </c>
      <c r="J289" s="7"/>
      <c r="K289" s="22" t="s">
        <v>342</v>
      </c>
      <c r="L289" t="s">
        <v>977</v>
      </c>
      <c r="M289" s="7">
        <v>6</v>
      </c>
      <c r="N289" s="7">
        <v>12</v>
      </c>
      <c r="O289" s="7">
        <v>18</v>
      </c>
      <c r="P289" s="7">
        <v>56</v>
      </c>
      <c r="Q289" s="7">
        <v>92</v>
      </c>
    </row>
    <row r="290" spans="1:17" x14ac:dyDescent="0.35">
      <c r="A290" t="s">
        <v>319</v>
      </c>
      <c r="B290" t="s">
        <v>367</v>
      </c>
      <c r="C290" t="s">
        <v>978</v>
      </c>
      <c r="D290" s="7"/>
      <c r="E290" s="7"/>
      <c r="F290" s="7">
        <v>4</v>
      </c>
      <c r="G290" s="7"/>
      <c r="H290" s="7"/>
      <c r="I290" s="7">
        <v>4</v>
      </c>
      <c r="J290" s="7"/>
      <c r="K290" s="22" t="s">
        <v>373</v>
      </c>
      <c r="L290" t="s">
        <v>979</v>
      </c>
      <c r="M290" s="7"/>
      <c r="N290" s="7">
        <v>39</v>
      </c>
      <c r="O290" s="7">
        <v>36</v>
      </c>
      <c r="P290" s="7">
        <v>16</v>
      </c>
      <c r="Q290" s="7">
        <v>91</v>
      </c>
    </row>
    <row r="291" spans="1:17" x14ac:dyDescent="0.35">
      <c r="A291" t="s">
        <v>319</v>
      </c>
      <c r="B291" t="s">
        <v>398</v>
      </c>
      <c r="C291" t="s">
        <v>893</v>
      </c>
      <c r="D291" s="7">
        <v>7</v>
      </c>
      <c r="E291" s="7">
        <v>13</v>
      </c>
      <c r="F291" s="7">
        <v>67</v>
      </c>
      <c r="G291" s="7">
        <v>131</v>
      </c>
      <c r="H291" s="7">
        <v>11</v>
      </c>
      <c r="I291" s="7">
        <v>229</v>
      </c>
      <c r="J291" s="7"/>
      <c r="K291" s="22" t="s">
        <v>320</v>
      </c>
      <c r="L291" t="s">
        <v>599</v>
      </c>
      <c r="M291" s="7"/>
      <c r="N291" s="7">
        <v>2</v>
      </c>
      <c r="O291" s="7">
        <v>85</v>
      </c>
      <c r="P291" s="7">
        <v>3</v>
      </c>
      <c r="Q291" s="7">
        <v>90</v>
      </c>
    </row>
    <row r="292" spans="1:17" x14ac:dyDescent="0.35">
      <c r="A292" t="s">
        <v>319</v>
      </c>
      <c r="B292" t="s">
        <v>398</v>
      </c>
      <c r="C292" t="s">
        <v>980</v>
      </c>
      <c r="D292" s="7"/>
      <c r="E292" s="7"/>
      <c r="F292" s="7"/>
      <c r="G292" s="7">
        <v>3</v>
      </c>
      <c r="H292" s="7"/>
      <c r="I292" s="7">
        <v>3</v>
      </c>
      <c r="J292" s="7"/>
      <c r="K292" s="22" t="s">
        <v>364</v>
      </c>
      <c r="L292" t="s">
        <v>510</v>
      </c>
      <c r="M292" s="7"/>
      <c r="N292" s="7">
        <v>1</v>
      </c>
      <c r="O292" s="7">
        <v>53</v>
      </c>
      <c r="P292" s="7">
        <v>35</v>
      </c>
      <c r="Q292" s="7">
        <v>89</v>
      </c>
    </row>
    <row r="293" spans="1:17" x14ac:dyDescent="0.35">
      <c r="A293" t="s">
        <v>319</v>
      </c>
      <c r="B293" t="s">
        <v>398</v>
      </c>
      <c r="C293" t="s">
        <v>981</v>
      </c>
      <c r="D293" s="7"/>
      <c r="E293" s="7"/>
      <c r="F293" s="7"/>
      <c r="G293" s="7">
        <v>1</v>
      </c>
      <c r="H293" s="7"/>
      <c r="I293" s="7">
        <v>1</v>
      </c>
      <c r="J293" s="7"/>
      <c r="K293" s="22" t="s">
        <v>376</v>
      </c>
      <c r="L293" t="s">
        <v>427</v>
      </c>
      <c r="M293" s="7">
        <v>1</v>
      </c>
      <c r="N293" s="7">
        <v>21</v>
      </c>
      <c r="O293" s="7">
        <v>39</v>
      </c>
      <c r="P293" s="7">
        <v>27</v>
      </c>
      <c r="Q293" s="7">
        <v>88</v>
      </c>
    </row>
    <row r="294" spans="1:17" x14ac:dyDescent="0.35">
      <c r="A294" t="s">
        <v>319</v>
      </c>
      <c r="B294" t="s">
        <v>398</v>
      </c>
      <c r="C294" t="s">
        <v>786</v>
      </c>
      <c r="D294" s="7"/>
      <c r="E294" s="7">
        <v>47</v>
      </c>
      <c r="F294" s="7">
        <v>318</v>
      </c>
      <c r="G294" s="7">
        <v>348</v>
      </c>
      <c r="H294" s="7">
        <v>3</v>
      </c>
      <c r="I294" s="7">
        <v>716</v>
      </c>
      <c r="J294" s="7"/>
      <c r="K294" s="22" t="s">
        <v>367</v>
      </c>
      <c r="L294" t="s">
        <v>954</v>
      </c>
      <c r="M294" s="7"/>
      <c r="N294" s="7">
        <v>8</v>
      </c>
      <c r="O294" s="7">
        <v>55</v>
      </c>
      <c r="P294" s="7">
        <v>25</v>
      </c>
      <c r="Q294" s="7">
        <v>88</v>
      </c>
    </row>
    <row r="295" spans="1:17" x14ac:dyDescent="0.35">
      <c r="A295" t="s">
        <v>319</v>
      </c>
      <c r="B295" t="s">
        <v>398</v>
      </c>
      <c r="C295" t="s">
        <v>982</v>
      </c>
      <c r="D295" s="7"/>
      <c r="E295" s="7"/>
      <c r="F295" s="7">
        <v>2</v>
      </c>
      <c r="G295" s="7"/>
      <c r="H295" s="7"/>
      <c r="I295" s="7">
        <v>2</v>
      </c>
      <c r="J295" s="7"/>
      <c r="K295" s="22" t="s">
        <v>333</v>
      </c>
      <c r="L295" t="s">
        <v>983</v>
      </c>
      <c r="M295" s="7"/>
      <c r="N295" s="7"/>
      <c r="O295" s="7">
        <v>40</v>
      </c>
      <c r="P295" s="7">
        <v>48</v>
      </c>
      <c r="Q295" s="7">
        <v>88</v>
      </c>
    </row>
    <row r="296" spans="1:17" x14ac:dyDescent="0.35">
      <c r="A296" t="s">
        <v>319</v>
      </c>
      <c r="B296" t="s">
        <v>398</v>
      </c>
      <c r="C296" t="s">
        <v>984</v>
      </c>
      <c r="D296" s="7"/>
      <c r="E296" s="7"/>
      <c r="F296" s="7">
        <v>2</v>
      </c>
      <c r="G296" s="7">
        <v>2</v>
      </c>
      <c r="H296" s="7"/>
      <c r="I296" s="7">
        <v>4</v>
      </c>
      <c r="J296" s="7"/>
      <c r="K296" s="22" t="s">
        <v>364</v>
      </c>
      <c r="L296" t="s">
        <v>546</v>
      </c>
      <c r="M296" s="7"/>
      <c r="N296" s="7">
        <v>8</v>
      </c>
      <c r="O296" s="7">
        <v>80</v>
      </c>
      <c r="P296" s="7"/>
      <c r="Q296" s="7">
        <v>88</v>
      </c>
    </row>
    <row r="297" spans="1:17" x14ac:dyDescent="0.35">
      <c r="A297" t="s">
        <v>319</v>
      </c>
      <c r="B297" t="s">
        <v>398</v>
      </c>
      <c r="C297" t="s">
        <v>985</v>
      </c>
      <c r="D297" s="7"/>
      <c r="E297" s="7"/>
      <c r="F297" s="7"/>
      <c r="G297" s="7">
        <v>1</v>
      </c>
      <c r="H297" s="7"/>
      <c r="I297" s="7">
        <v>1</v>
      </c>
      <c r="J297" s="7"/>
      <c r="K297" s="22" t="s">
        <v>367</v>
      </c>
      <c r="L297" t="s">
        <v>898</v>
      </c>
      <c r="M297" s="7"/>
      <c r="N297" s="7"/>
      <c r="O297" s="7">
        <v>51</v>
      </c>
      <c r="P297" s="7">
        <v>36</v>
      </c>
      <c r="Q297" s="7">
        <v>87</v>
      </c>
    </row>
    <row r="298" spans="1:17" x14ac:dyDescent="0.35">
      <c r="A298" t="s">
        <v>319</v>
      </c>
      <c r="B298" t="s">
        <v>398</v>
      </c>
      <c r="C298" t="s">
        <v>986</v>
      </c>
      <c r="D298" s="7">
        <v>1</v>
      </c>
      <c r="E298" s="7"/>
      <c r="F298" s="7">
        <v>8</v>
      </c>
      <c r="G298" s="7">
        <v>15</v>
      </c>
      <c r="H298" s="7"/>
      <c r="I298" s="7">
        <v>24</v>
      </c>
      <c r="J298" s="7"/>
      <c r="K298" s="22" t="s">
        <v>336</v>
      </c>
      <c r="L298" t="s">
        <v>987</v>
      </c>
      <c r="M298" s="7"/>
      <c r="N298" s="7">
        <v>30</v>
      </c>
      <c r="O298" s="7">
        <v>34</v>
      </c>
      <c r="P298" s="7">
        <v>22</v>
      </c>
      <c r="Q298" s="7">
        <v>86</v>
      </c>
    </row>
    <row r="299" spans="1:17" x14ac:dyDescent="0.35">
      <c r="A299" t="s">
        <v>319</v>
      </c>
      <c r="B299" t="s">
        <v>398</v>
      </c>
      <c r="C299" t="s">
        <v>988</v>
      </c>
      <c r="D299" s="7"/>
      <c r="E299" s="7">
        <v>4</v>
      </c>
      <c r="F299" s="7">
        <v>14</v>
      </c>
      <c r="G299" s="7">
        <v>19</v>
      </c>
      <c r="H299" s="7"/>
      <c r="I299" s="7">
        <v>37</v>
      </c>
      <c r="J299" s="7"/>
      <c r="K299" s="22" t="s">
        <v>320</v>
      </c>
      <c r="L299" t="s">
        <v>572</v>
      </c>
      <c r="M299" s="7">
        <v>2</v>
      </c>
      <c r="N299" s="7"/>
      <c r="O299" s="7">
        <v>6</v>
      </c>
      <c r="P299" s="7">
        <v>77</v>
      </c>
      <c r="Q299" s="7">
        <v>85</v>
      </c>
    </row>
    <row r="300" spans="1:17" x14ac:dyDescent="0.35">
      <c r="A300" t="s">
        <v>319</v>
      </c>
      <c r="B300" t="s">
        <v>398</v>
      </c>
      <c r="C300" t="s">
        <v>989</v>
      </c>
      <c r="D300" s="7"/>
      <c r="E300" s="7">
        <v>1</v>
      </c>
      <c r="F300" s="7"/>
      <c r="G300" s="7">
        <v>4</v>
      </c>
      <c r="H300" s="7">
        <v>1</v>
      </c>
      <c r="I300" s="7">
        <v>6</v>
      </c>
      <c r="J300" s="7"/>
      <c r="K300" s="22" t="s">
        <v>367</v>
      </c>
      <c r="L300" t="s">
        <v>922</v>
      </c>
      <c r="M300" s="7"/>
      <c r="N300" s="7">
        <v>1</v>
      </c>
      <c r="O300" s="7">
        <v>48</v>
      </c>
      <c r="P300" s="7">
        <v>36</v>
      </c>
      <c r="Q300" s="7">
        <v>85</v>
      </c>
    </row>
    <row r="301" spans="1:17" x14ac:dyDescent="0.35">
      <c r="A301" t="s">
        <v>319</v>
      </c>
      <c r="B301" t="s">
        <v>398</v>
      </c>
      <c r="C301" t="s">
        <v>990</v>
      </c>
      <c r="D301" s="7"/>
      <c r="E301" s="7"/>
      <c r="F301" s="7">
        <v>1</v>
      </c>
      <c r="G301" s="7">
        <v>1</v>
      </c>
      <c r="H301" s="7"/>
      <c r="I301" s="7">
        <v>2</v>
      </c>
      <c r="J301" s="7"/>
      <c r="K301" s="22" t="s">
        <v>333</v>
      </c>
      <c r="L301" t="s">
        <v>991</v>
      </c>
      <c r="M301" s="7"/>
      <c r="N301" s="7">
        <v>11</v>
      </c>
      <c r="O301" s="7">
        <v>48</v>
      </c>
      <c r="P301" s="7">
        <v>26</v>
      </c>
      <c r="Q301" s="7">
        <v>85</v>
      </c>
    </row>
    <row r="302" spans="1:17" x14ac:dyDescent="0.35">
      <c r="A302" t="s">
        <v>319</v>
      </c>
      <c r="B302" t="s">
        <v>398</v>
      </c>
      <c r="C302" t="s">
        <v>992</v>
      </c>
      <c r="D302" s="7"/>
      <c r="E302" s="7"/>
      <c r="F302" s="7"/>
      <c r="G302" s="7"/>
      <c r="H302" s="7">
        <v>1</v>
      </c>
      <c r="I302" s="7">
        <v>1</v>
      </c>
      <c r="J302" s="7"/>
      <c r="K302" s="22" t="s">
        <v>327</v>
      </c>
      <c r="L302" t="s">
        <v>993</v>
      </c>
      <c r="M302" s="7">
        <v>5</v>
      </c>
      <c r="N302" s="7">
        <v>25</v>
      </c>
      <c r="O302" s="7">
        <v>36</v>
      </c>
      <c r="P302" s="7">
        <v>18</v>
      </c>
      <c r="Q302" s="7">
        <v>84</v>
      </c>
    </row>
    <row r="303" spans="1:17" x14ac:dyDescent="0.35">
      <c r="A303" t="s">
        <v>319</v>
      </c>
      <c r="B303" t="s">
        <v>398</v>
      </c>
      <c r="C303" t="s">
        <v>994</v>
      </c>
      <c r="D303" s="7"/>
      <c r="E303" s="7"/>
      <c r="F303" s="7">
        <v>2</v>
      </c>
      <c r="G303" s="7">
        <v>2</v>
      </c>
      <c r="H303" s="7"/>
      <c r="I303" s="7">
        <v>4</v>
      </c>
      <c r="J303" s="7"/>
      <c r="K303" s="22" t="s">
        <v>339</v>
      </c>
      <c r="L303" t="s">
        <v>995</v>
      </c>
      <c r="M303" s="7"/>
      <c r="N303" s="7">
        <v>6</v>
      </c>
      <c r="O303" s="7">
        <v>28</v>
      </c>
      <c r="P303" s="7">
        <v>50</v>
      </c>
      <c r="Q303" s="7">
        <v>84</v>
      </c>
    </row>
    <row r="304" spans="1:17" x14ac:dyDescent="0.35">
      <c r="A304" t="s">
        <v>319</v>
      </c>
      <c r="B304" t="s">
        <v>398</v>
      </c>
      <c r="C304" t="s">
        <v>996</v>
      </c>
      <c r="D304" s="7"/>
      <c r="E304" s="7"/>
      <c r="F304" s="7">
        <v>2</v>
      </c>
      <c r="G304" s="7"/>
      <c r="H304" s="7"/>
      <c r="I304" s="7">
        <v>2</v>
      </c>
      <c r="J304" s="7"/>
      <c r="K304" s="22" t="s">
        <v>333</v>
      </c>
      <c r="L304" t="s">
        <v>997</v>
      </c>
      <c r="M304" s="7"/>
      <c r="N304" s="7">
        <v>19</v>
      </c>
      <c r="O304" s="7">
        <v>40</v>
      </c>
      <c r="P304" s="7">
        <v>23</v>
      </c>
      <c r="Q304" s="7">
        <v>82</v>
      </c>
    </row>
    <row r="305" spans="1:17" x14ac:dyDescent="0.35">
      <c r="A305" t="s">
        <v>319</v>
      </c>
      <c r="B305" t="s">
        <v>398</v>
      </c>
      <c r="C305" t="s">
        <v>998</v>
      </c>
      <c r="D305" s="7"/>
      <c r="E305" s="7"/>
      <c r="F305" s="7">
        <v>1</v>
      </c>
      <c r="G305" s="7"/>
      <c r="H305" s="7"/>
      <c r="I305" s="7">
        <v>1</v>
      </c>
      <c r="J305" s="7"/>
      <c r="K305" s="22" t="s">
        <v>373</v>
      </c>
      <c r="L305" t="s">
        <v>999</v>
      </c>
      <c r="M305" s="7"/>
      <c r="N305" s="7">
        <v>13</v>
      </c>
      <c r="O305" s="7">
        <v>20</v>
      </c>
      <c r="P305" s="7">
        <v>49</v>
      </c>
      <c r="Q305" s="7">
        <v>82</v>
      </c>
    </row>
    <row r="306" spans="1:17" x14ac:dyDescent="0.35">
      <c r="A306" t="s">
        <v>319</v>
      </c>
      <c r="B306" t="s">
        <v>398</v>
      </c>
      <c r="C306" t="s">
        <v>1000</v>
      </c>
      <c r="D306" s="7"/>
      <c r="E306" s="7"/>
      <c r="F306" s="7">
        <v>1</v>
      </c>
      <c r="G306" s="7"/>
      <c r="H306" s="7"/>
      <c r="I306" s="7">
        <v>1</v>
      </c>
      <c r="J306" s="7"/>
      <c r="K306" s="22" t="s">
        <v>323</v>
      </c>
      <c r="L306" t="s">
        <v>349</v>
      </c>
      <c r="M306" s="7">
        <v>6</v>
      </c>
      <c r="N306" s="7">
        <v>13</v>
      </c>
      <c r="O306" s="7">
        <v>41</v>
      </c>
      <c r="P306" s="7">
        <v>21</v>
      </c>
      <c r="Q306" s="7">
        <v>81</v>
      </c>
    </row>
    <row r="307" spans="1:17" x14ac:dyDescent="0.35">
      <c r="A307" t="s">
        <v>319</v>
      </c>
      <c r="B307" t="s">
        <v>398</v>
      </c>
      <c r="C307" t="s">
        <v>1001</v>
      </c>
      <c r="D307" s="7"/>
      <c r="E307" s="7"/>
      <c r="F307" s="7">
        <v>2</v>
      </c>
      <c r="G307" s="7">
        <v>10</v>
      </c>
      <c r="H307" s="7"/>
      <c r="I307" s="7">
        <v>12</v>
      </c>
      <c r="J307" s="7"/>
      <c r="K307" s="22" t="s">
        <v>367</v>
      </c>
      <c r="L307" t="s">
        <v>959</v>
      </c>
      <c r="M307" s="7"/>
      <c r="N307" s="7"/>
      <c r="O307" s="7">
        <v>51</v>
      </c>
      <c r="P307" s="7">
        <v>29</v>
      </c>
      <c r="Q307" s="7">
        <v>80</v>
      </c>
    </row>
    <row r="308" spans="1:17" x14ac:dyDescent="0.35">
      <c r="A308" t="s">
        <v>319</v>
      </c>
      <c r="B308" t="s">
        <v>398</v>
      </c>
      <c r="C308" t="s">
        <v>1002</v>
      </c>
      <c r="D308" s="7"/>
      <c r="E308" s="7">
        <v>2</v>
      </c>
      <c r="F308" s="7">
        <v>1</v>
      </c>
      <c r="G308" s="7"/>
      <c r="H308" s="7"/>
      <c r="I308" s="7">
        <v>3</v>
      </c>
      <c r="J308" s="7"/>
      <c r="K308" s="22" t="s">
        <v>336</v>
      </c>
      <c r="L308" t="s">
        <v>1003</v>
      </c>
      <c r="M308" s="7"/>
      <c r="N308" s="7">
        <v>24</v>
      </c>
      <c r="O308" s="7">
        <v>32</v>
      </c>
      <c r="P308" s="7">
        <v>24</v>
      </c>
      <c r="Q308" s="7">
        <v>80</v>
      </c>
    </row>
    <row r="309" spans="1:17" x14ac:dyDescent="0.35">
      <c r="A309" t="s">
        <v>319</v>
      </c>
      <c r="B309" t="s">
        <v>419</v>
      </c>
      <c r="C309" t="s">
        <v>882</v>
      </c>
      <c r="D309" s="7"/>
      <c r="E309" s="7">
        <v>3</v>
      </c>
      <c r="F309" s="7">
        <v>45</v>
      </c>
      <c r="G309" s="7">
        <v>256</v>
      </c>
      <c r="H309" s="7">
        <v>27</v>
      </c>
      <c r="I309" s="7">
        <v>331</v>
      </c>
      <c r="J309" s="7"/>
      <c r="K309" s="22" t="s">
        <v>361</v>
      </c>
      <c r="L309" t="s">
        <v>504</v>
      </c>
      <c r="M309" s="7"/>
      <c r="N309" s="7">
        <v>20</v>
      </c>
      <c r="O309" s="7">
        <v>46</v>
      </c>
      <c r="P309" s="7">
        <v>13</v>
      </c>
      <c r="Q309" s="7">
        <v>79</v>
      </c>
    </row>
    <row r="310" spans="1:17" x14ac:dyDescent="0.35">
      <c r="A310" t="s">
        <v>319</v>
      </c>
      <c r="B310" t="s">
        <v>419</v>
      </c>
      <c r="C310" t="s">
        <v>1004</v>
      </c>
      <c r="D310" s="7"/>
      <c r="E310" s="7"/>
      <c r="F310" s="7"/>
      <c r="G310" s="7">
        <v>2</v>
      </c>
      <c r="H310" s="7"/>
      <c r="I310" s="7">
        <v>2</v>
      </c>
      <c r="J310" s="7"/>
      <c r="K310" s="22" t="s">
        <v>376</v>
      </c>
      <c r="L310" t="s">
        <v>452</v>
      </c>
      <c r="M310" s="7"/>
      <c r="N310" s="7">
        <v>9</v>
      </c>
      <c r="O310" s="7">
        <v>51</v>
      </c>
      <c r="P310" s="7">
        <v>18</v>
      </c>
      <c r="Q310" s="7">
        <v>78</v>
      </c>
    </row>
    <row r="311" spans="1:17" x14ac:dyDescent="0.35">
      <c r="A311" t="s">
        <v>319</v>
      </c>
      <c r="B311" t="s">
        <v>419</v>
      </c>
      <c r="C311" t="s">
        <v>1005</v>
      </c>
      <c r="D311" s="7"/>
      <c r="E311" s="7"/>
      <c r="F311" s="7">
        <v>1</v>
      </c>
      <c r="G311" s="7">
        <v>6</v>
      </c>
      <c r="H311" s="7"/>
      <c r="I311" s="7">
        <v>7</v>
      </c>
      <c r="J311" s="7"/>
      <c r="K311" s="22" t="s">
        <v>367</v>
      </c>
      <c r="L311" t="s">
        <v>937</v>
      </c>
      <c r="M311" s="7"/>
      <c r="N311" s="7"/>
      <c r="O311" s="7">
        <v>60</v>
      </c>
      <c r="P311" s="7">
        <v>18</v>
      </c>
      <c r="Q311" s="7">
        <v>78</v>
      </c>
    </row>
    <row r="312" spans="1:17" x14ac:dyDescent="0.35">
      <c r="A312" t="s">
        <v>319</v>
      </c>
      <c r="B312" t="s">
        <v>419</v>
      </c>
      <c r="C312" t="s">
        <v>1006</v>
      </c>
      <c r="D312" s="7"/>
      <c r="E312" s="7"/>
      <c r="F312" s="7"/>
      <c r="G312" s="7">
        <v>2</v>
      </c>
      <c r="H312" s="7">
        <v>1</v>
      </c>
      <c r="I312" s="7">
        <v>3</v>
      </c>
      <c r="J312" s="7"/>
      <c r="K312" s="22" t="s">
        <v>342</v>
      </c>
      <c r="L312" t="s">
        <v>1007</v>
      </c>
      <c r="M312" s="7">
        <v>2</v>
      </c>
      <c r="N312" s="7">
        <v>2</v>
      </c>
      <c r="O312" s="7">
        <v>74</v>
      </c>
      <c r="P312" s="7"/>
      <c r="Q312" s="7">
        <v>78</v>
      </c>
    </row>
    <row r="313" spans="1:17" x14ac:dyDescent="0.35">
      <c r="A313" t="s">
        <v>319</v>
      </c>
      <c r="B313" t="s">
        <v>419</v>
      </c>
      <c r="C313" t="s">
        <v>1008</v>
      </c>
      <c r="D313" s="7"/>
      <c r="E313" s="7"/>
      <c r="F313" s="7"/>
      <c r="G313" s="7">
        <v>1</v>
      </c>
      <c r="H313" s="7"/>
      <c r="I313" s="7">
        <v>1</v>
      </c>
      <c r="J313" s="7"/>
      <c r="K313" s="22" t="s">
        <v>361</v>
      </c>
      <c r="L313" t="s">
        <v>487</v>
      </c>
      <c r="M313" s="7">
        <v>2</v>
      </c>
      <c r="N313" s="7">
        <v>20</v>
      </c>
      <c r="O313" s="7">
        <v>44</v>
      </c>
      <c r="P313" s="7">
        <v>12</v>
      </c>
      <c r="Q313" s="7">
        <v>78</v>
      </c>
    </row>
    <row r="314" spans="1:17" x14ac:dyDescent="0.35">
      <c r="A314" t="s">
        <v>319</v>
      </c>
      <c r="B314" t="s">
        <v>419</v>
      </c>
      <c r="C314" t="s">
        <v>1009</v>
      </c>
      <c r="D314" s="7"/>
      <c r="E314" s="7"/>
      <c r="F314" s="7">
        <v>3</v>
      </c>
      <c r="G314" s="7">
        <v>2</v>
      </c>
      <c r="H314" s="7"/>
      <c r="I314" s="7">
        <v>5</v>
      </c>
      <c r="J314" s="7"/>
      <c r="K314" s="22" t="s">
        <v>393</v>
      </c>
      <c r="L314" t="s">
        <v>1010</v>
      </c>
      <c r="M314" s="7"/>
      <c r="N314" s="7">
        <v>9</v>
      </c>
      <c r="O314" s="7">
        <v>44</v>
      </c>
      <c r="P314" s="7">
        <v>24</v>
      </c>
      <c r="Q314" s="7">
        <v>77</v>
      </c>
    </row>
    <row r="315" spans="1:17" x14ac:dyDescent="0.35">
      <c r="A315" t="s">
        <v>319</v>
      </c>
      <c r="B315" t="s">
        <v>419</v>
      </c>
      <c r="C315" t="s">
        <v>1011</v>
      </c>
      <c r="D315" s="7"/>
      <c r="E315" s="7"/>
      <c r="F315" s="7"/>
      <c r="G315" s="7">
        <v>2</v>
      </c>
      <c r="H315" s="7"/>
      <c r="I315" s="7">
        <v>2</v>
      </c>
      <c r="J315" s="7"/>
      <c r="K315" s="22" t="s">
        <v>407</v>
      </c>
      <c r="L315" t="s">
        <v>1012</v>
      </c>
      <c r="M315" s="7"/>
      <c r="N315" s="7">
        <v>26</v>
      </c>
      <c r="O315" s="7">
        <v>48</v>
      </c>
      <c r="P315" s="7">
        <v>2</v>
      </c>
      <c r="Q315" s="7">
        <v>76</v>
      </c>
    </row>
    <row r="316" spans="1:17" x14ac:dyDescent="0.35">
      <c r="A316" t="s">
        <v>319</v>
      </c>
      <c r="B316" t="s">
        <v>419</v>
      </c>
      <c r="C316" t="s">
        <v>1013</v>
      </c>
      <c r="D316" s="7"/>
      <c r="E316" s="7"/>
      <c r="F316" s="7">
        <v>2</v>
      </c>
      <c r="G316" s="7">
        <v>9</v>
      </c>
      <c r="H316" s="7">
        <v>2</v>
      </c>
      <c r="I316" s="7">
        <v>13</v>
      </c>
      <c r="J316" s="7"/>
      <c r="K316" s="22" t="s">
        <v>367</v>
      </c>
      <c r="L316" t="s">
        <v>976</v>
      </c>
      <c r="M316" s="7">
        <v>2</v>
      </c>
      <c r="N316" s="7">
        <v>6</v>
      </c>
      <c r="O316" s="7">
        <v>50</v>
      </c>
      <c r="P316" s="7">
        <v>17</v>
      </c>
      <c r="Q316" s="7">
        <v>75</v>
      </c>
    </row>
    <row r="317" spans="1:17" x14ac:dyDescent="0.35">
      <c r="A317" t="s">
        <v>319</v>
      </c>
      <c r="B317" t="s">
        <v>382</v>
      </c>
      <c r="C317" t="s">
        <v>674</v>
      </c>
      <c r="D317" s="7"/>
      <c r="E317" s="7">
        <v>118</v>
      </c>
      <c r="F317" s="7">
        <v>979</v>
      </c>
      <c r="G317" s="7">
        <v>1389</v>
      </c>
      <c r="H317" s="7">
        <v>115</v>
      </c>
      <c r="I317" s="7">
        <v>2601</v>
      </c>
      <c r="J317" s="7"/>
      <c r="K317" s="22" t="s">
        <v>333</v>
      </c>
      <c r="L317" t="s">
        <v>1014</v>
      </c>
      <c r="M317" s="7"/>
      <c r="N317" s="7"/>
      <c r="O317" s="7">
        <v>44</v>
      </c>
      <c r="P317" s="7">
        <v>30</v>
      </c>
      <c r="Q317" s="7">
        <v>74</v>
      </c>
    </row>
    <row r="318" spans="1:17" x14ac:dyDescent="0.35">
      <c r="A318" t="s">
        <v>319</v>
      </c>
      <c r="B318" t="s">
        <v>382</v>
      </c>
      <c r="C318" t="s">
        <v>919</v>
      </c>
      <c r="D318" s="7"/>
      <c r="E318" s="7">
        <v>1</v>
      </c>
      <c r="F318" s="7">
        <v>29</v>
      </c>
      <c r="G318" s="7">
        <v>143</v>
      </c>
      <c r="H318" s="7">
        <v>2</v>
      </c>
      <c r="I318" s="7">
        <v>175</v>
      </c>
      <c r="J318" s="7"/>
      <c r="K318" s="22" t="s">
        <v>376</v>
      </c>
      <c r="L318" t="s">
        <v>412</v>
      </c>
      <c r="M318" s="7"/>
      <c r="N318" s="7">
        <v>1</v>
      </c>
      <c r="O318" s="7">
        <v>36</v>
      </c>
      <c r="P318" s="7">
        <v>36</v>
      </c>
      <c r="Q318" s="7">
        <v>73</v>
      </c>
    </row>
    <row r="319" spans="1:17" x14ac:dyDescent="0.35">
      <c r="A319" t="s">
        <v>319</v>
      </c>
      <c r="B319" t="s">
        <v>382</v>
      </c>
      <c r="C319" t="s">
        <v>1015</v>
      </c>
      <c r="D319" s="7"/>
      <c r="E319" s="7">
        <v>1</v>
      </c>
      <c r="F319" s="7">
        <v>29</v>
      </c>
      <c r="G319" s="7">
        <v>49</v>
      </c>
      <c r="H319" s="7">
        <v>4</v>
      </c>
      <c r="I319" s="7">
        <v>83</v>
      </c>
      <c r="J319" s="7"/>
      <c r="K319" s="22" t="s">
        <v>382</v>
      </c>
      <c r="L319" t="s">
        <v>1016</v>
      </c>
      <c r="M319" s="7"/>
      <c r="N319" s="7">
        <v>1</v>
      </c>
      <c r="O319" s="7">
        <v>38</v>
      </c>
      <c r="P319" s="7">
        <v>34</v>
      </c>
      <c r="Q319" s="7">
        <v>73</v>
      </c>
    </row>
    <row r="320" spans="1:17" x14ac:dyDescent="0.35">
      <c r="A320" t="s">
        <v>319</v>
      </c>
      <c r="B320" t="s">
        <v>382</v>
      </c>
      <c r="C320" t="s">
        <v>1017</v>
      </c>
      <c r="D320" s="7"/>
      <c r="E320" s="7">
        <v>1</v>
      </c>
      <c r="F320" s="7">
        <v>6</v>
      </c>
      <c r="G320" s="7">
        <v>15</v>
      </c>
      <c r="H320" s="7">
        <v>1</v>
      </c>
      <c r="I320" s="7">
        <v>23</v>
      </c>
      <c r="J320" s="7"/>
      <c r="K320" s="22" t="s">
        <v>333</v>
      </c>
      <c r="L320" t="s">
        <v>1018</v>
      </c>
      <c r="M320" s="7"/>
      <c r="N320" s="7"/>
      <c r="O320" s="7">
        <v>42</v>
      </c>
      <c r="P320" s="7">
        <v>31</v>
      </c>
      <c r="Q320" s="7">
        <v>73</v>
      </c>
    </row>
    <row r="321" spans="1:17" x14ac:dyDescent="0.35">
      <c r="A321" t="s">
        <v>319</v>
      </c>
      <c r="B321" t="s">
        <v>382</v>
      </c>
      <c r="C321" t="s">
        <v>1019</v>
      </c>
      <c r="D321" s="7"/>
      <c r="E321" s="7"/>
      <c r="F321" s="7">
        <v>4</v>
      </c>
      <c r="G321" s="7">
        <v>11</v>
      </c>
      <c r="H321" s="7">
        <v>1</v>
      </c>
      <c r="I321" s="7">
        <v>16</v>
      </c>
      <c r="J321" s="7"/>
      <c r="K321" s="22" t="s">
        <v>395</v>
      </c>
      <c r="L321" t="s">
        <v>1020</v>
      </c>
      <c r="M321" s="7">
        <v>1</v>
      </c>
      <c r="N321" s="7"/>
      <c r="O321" s="7">
        <v>66</v>
      </c>
      <c r="P321" s="7">
        <v>6</v>
      </c>
      <c r="Q321" s="7">
        <v>73</v>
      </c>
    </row>
    <row r="322" spans="1:17" x14ac:dyDescent="0.35">
      <c r="A322" t="s">
        <v>319</v>
      </c>
      <c r="B322" t="s">
        <v>382</v>
      </c>
      <c r="C322" t="s">
        <v>1021</v>
      </c>
      <c r="D322" s="7"/>
      <c r="E322" s="7">
        <v>1</v>
      </c>
      <c r="F322" s="7">
        <v>4</v>
      </c>
      <c r="G322" s="7">
        <v>5</v>
      </c>
      <c r="H322" s="7">
        <v>3</v>
      </c>
      <c r="I322" s="7">
        <v>13</v>
      </c>
      <c r="J322" s="7"/>
      <c r="K322" s="22" t="s">
        <v>376</v>
      </c>
      <c r="L322" t="s">
        <v>448</v>
      </c>
      <c r="M322" s="7">
        <v>2</v>
      </c>
      <c r="N322" s="7">
        <v>51</v>
      </c>
      <c r="O322" s="7">
        <v>6</v>
      </c>
      <c r="P322" s="7">
        <v>13</v>
      </c>
      <c r="Q322" s="7">
        <v>72</v>
      </c>
    </row>
    <row r="323" spans="1:17" x14ac:dyDescent="0.35">
      <c r="A323" t="s">
        <v>319</v>
      </c>
      <c r="B323" t="s">
        <v>382</v>
      </c>
      <c r="C323" t="s">
        <v>1022</v>
      </c>
      <c r="D323" s="7"/>
      <c r="E323" s="7"/>
      <c r="F323" s="7">
        <v>1</v>
      </c>
      <c r="G323" s="7">
        <v>5</v>
      </c>
      <c r="H323" s="7"/>
      <c r="I323" s="7">
        <v>6</v>
      </c>
      <c r="J323" s="7"/>
      <c r="K323" s="22" t="s">
        <v>404</v>
      </c>
      <c r="L323" t="s">
        <v>1023</v>
      </c>
      <c r="M323" s="7">
        <v>13</v>
      </c>
      <c r="N323" s="7">
        <v>31</v>
      </c>
      <c r="O323" s="7">
        <v>20</v>
      </c>
      <c r="P323" s="7">
        <v>8</v>
      </c>
      <c r="Q323" s="7">
        <v>72</v>
      </c>
    </row>
    <row r="324" spans="1:17" x14ac:dyDescent="0.35">
      <c r="A324" t="s">
        <v>319</v>
      </c>
      <c r="B324" t="s">
        <v>382</v>
      </c>
      <c r="C324" t="s">
        <v>1024</v>
      </c>
      <c r="D324" s="7"/>
      <c r="E324" s="7">
        <v>1</v>
      </c>
      <c r="F324" s="7">
        <v>9</v>
      </c>
      <c r="G324" s="7">
        <v>5</v>
      </c>
      <c r="H324" s="7"/>
      <c r="I324" s="7">
        <v>15</v>
      </c>
      <c r="J324" s="7"/>
      <c r="K324" s="22" t="s">
        <v>333</v>
      </c>
      <c r="L324" t="s">
        <v>1025</v>
      </c>
      <c r="M324" s="7"/>
      <c r="N324" s="7">
        <v>11</v>
      </c>
      <c r="O324" s="7">
        <v>45</v>
      </c>
      <c r="P324" s="7">
        <v>15</v>
      </c>
      <c r="Q324" s="7">
        <v>71</v>
      </c>
    </row>
    <row r="325" spans="1:17" x14ac:dyDescent="0.35">
      <c r="A325" t="s">
        <v>319</v>
      </c>
      <c r="B325" t="s">
        <v>382</v>
      </c>
      <c r="C325" t="s">
        <v>1026</v>
      </c>
      <c r="D325" s="7"/>
      <c r="E325" s="7">
        <v>1</v>
      </c>
      <c r="F325" s="7">
        <v>2</v>
      </c>
      <c r="G325" s="7">
        <v>8</v>
      </c>
      <c r="H325" s="7"/>
      <c r="I325" s="7">
        <v>11</v>
      </c>
      <c r="J325" s="7"/>
      <c r="K325" s="22" t="s">
        <v>333</v>
      </c>
      <c r="L325" t="s">
        <v>1027</v>
      </c>
      <c r="M325" s="7"/>
      <c r="N325" s="7">
        <v>7</v>
      </c>
      <c r="O325" s="7">
        <v>35</v>
      </c>
      <c r="P325" s="7">
        <v>29</v>
      </c>
      <c r="Q325" s="7">
        <v>71</v>
      </c>
    </row>
    <row r="326" spans="1:17" x14ac:dyDescent="0.35">
      <c r="A326" t="s">
        <v>319</v>
      </c>
      <c r="B326" t="s">
        <v>382</v>
      </c>
      <c r="C326" t="s">
        <v>1028</v>
      </c>
      <c r="D326" s="7"/>
      <c r="E326" s="7"/>
      <c r="F326" s="7">
        <v>7</v>
      </c>
      <c r="G326" s="7">
        <v>17</v>
      </c>
      <c r="H326" s="7">
        <v>2</v>
      </c>
      <c r="I326" s="7">
        <v>26</v>
      </c>
      <c r="J326" s="7"/>
      <c r="K326" s="22" t="s">
        <v>361</v>
      </c>
      <c r="L326" t="s">
        <v>485</v>
      </c>
      <c r="M326" s="7">
        <v>1</v>
      </c>
      <c r="N326" s="7">
        <v>31</v>
      </c>
      <c r="O326" s="7">
        <v>29</v>
      </c>
      <c r="P326" s="7">
        <v>10</v>
      </c>
      <c r="Q326" s="7">
        <v>71</v>
      </c>
    </row>
    <row r="327" spans="1:17" x14ac:dyDescent="0.35">
      <c r="A327" t="s">
        <v>319</v>
      </c>
      <c r="B327" t="s">
        <v>382</v>
      </c>
      <c r="C327" t="s">
        <v>1029</v>
      </c>
      <c r="D327" s="7"/>
      <c r="E327" s="7"/>
      <c r="F327" s="7">
        <v>10</v>
      </c>
      <c r="G327" s="7">
        <v>34</v>
      </c>
      <c r="H327" s="7">
        <v>4</v>
      </c>
      <c r="I327" s="7">
        <v>48</v>
      </c>
      <c r="J327" s="7"/>
      <c r="K327" s="22" t="s">
        <v>364</v>
      </c>
      <c r="L327" t="s">
        <v>547</v>
      </c>
      <c r="M327" s="7">
        <v>4</v>
      </c>
      <c r="N327" s="7">
        <v>15</v>
      </c>
      <c r="O327" s="7">
        <v>42</v>
      </c>
      <c r="P327" s="7">
        <v>9</v>
      </c>
      <c r="Q327" s="7">
        <v>70</v>
      </c>
    </row>
    <row r="328" spans="1:17" x14ac:dyDescent="0.35">
      <c r="A328" t="s">
        <v>319</v>
      </c>
      <c r="B328" t="s">
        <v>382</v>
      </c>
      <c r="C328" t="s">
        <v>1030</v>
      </c>
      <c r="D328" s="7"/>
      <c r="E328" s="7"/>
      <c r="F328" s="7">
        <v>6</v>
      </c>
      <c r="G328" s="7">
        <v>11</v>
      </c>
      <c r="H328" s="7">
        <v>2</v>
      </c>
      <c r="I328" s="7">
        <v>19</v>
      </c>
      <c r="J328" s="7"/>
      <c r="K328" s="22" t="s">
        <v>333</v>
      </c>
      <c r="L328" t="s">
        <v>1031</v>
      </c>
      <c r="M328" s="7">
        <v>1</v>
      </c>
      <c r="N328" s="7">
        <v>1</v>
      </c>
      <c r="O328" s="7">
        <v>43</v>
      </c>
      <c r="P328" s="7">
        <v>24</v>
      </c>
      <c r="Q328" s="7">
        <v>69</v>
      </c>
    </row>
    <row r="329" spans="1:17" x14ac:dyDescent="0.35">
      <c r="A329" t="s">
        <v>319</v>
      </c>
      <c r="B329" t="s">
        <v>382</v>
      </c>
      <c r="C329" t="s">
        <v>1032</v>
      </c>
      <c r="D329" s="7"/>
      <c r="E329" s="7"/>
      <c r="F329" s="7">
        <v>2</v>
      </c>
      <c r="G329" s="7"/>
      <c r="H329" s="7"/>
      <c r="I329" s="7">
        <v>2</v>
      </c>
      <c r="J329" s="7"/>
      <c r="K329" s="22" t="s">
        <v>373</v>
      </c>
      <c r="L329" t="s">
        <v>1033</v>
      </c>
      <c r="M329" s="7"/>
      <c r="N329" s="7">
        <v>3</v>
      </c>
      <c r="O329" s="7">
        <v>21</v>
      </c>
      <c r="P329" s="7">
        <v>44</v>
      </c>
      <c r="Q329" s="7">
        <v>68</v>
      </c>
    </row>
    <row r="330" spans="1:17" x14ac:dyDescent="0.35">
      <c r="A330" t="s">
        <v>319</v>
      </c>
      <c r="B330" t="s">
        <v>382</v>
      </c>
      <c r="C330" t="s">
        <v>1034</v>
      </c>
      <c r="D330" s="7"/>
      <c r="E330" s="7"/>
      <c r="F330" s="7">
        <v>3</v>
      </c>
      <c r="G330" s="7"/>
      <c r="H330" s="7"/>
      <c r="I330" s="7">
        <v>3</v>
      </c>
      <c r="J330" s="7"/>
      <c r="K330" s="22" t="s">
        <v>364</v>
      </c>
      <c r="L330" t="s">
        <v>518</v>
      </c>
      <c r="M330" s="7">
        <v>3</v>
      </c>
      <c r="N330" s="7">
        <v>16</v>
      </c>
      <c r="O330" s="7">
        <v>36</v>
      </c>
      <c r="P330" s="7">
        <v>13</v>
      </c>
      <c r="Q330" s="7">
        <v>68</v>
      </c>
    </row>
    <row r="331" spans="1:17" x14ac:dyDescent="0.35">
      <c r="A331" t="s">
        <v>319</v>
      </c>
      <c r="B331" t="s">
        <v>382</v>
      </c>
      <c r="C331" t="s">
        <v>1035</v>
      </c>
      <c r="D331" s="7"/>
      <c r="E331" s="7"/>
      <c r="F331" s="7"/>
      <c r="G331" s="7">
        <v>1</v>
      </c>
      <c r="H331" s="7"/>
      <c r="I331" s="7">
        <v>1</v>
      </c>
      <c r="J331" s="7"/>
      <c r="K331" s="22" t="s">
        <v>320</v>
      </c>
      <c r="L331" t="s">
        <v>737</v>
      </c>
      <c r="M331" s="7">
        <v>3</v>
      </c>
      <c r="N331" s="7">
        <v>3</v>
      </c>
      <c r="O331" s="7">
        <v>30</v>
      </c>
      <c r="P331" s="7">
        <v>31</v>
      </c>
      <c r="Q331" s="7">
        <v>67</v>
      </c>
    </row>
    <row r="332" spans="1:17" x14ac:dyDescent="0.35">
      <c r="A332" t="s">
        <v>319</v>
      </c>
      <c r="B332" t="s">
        <v>382</v>
      </c>
      <c r="C332" t="s">
        <v>1036</v>
      </c>
      <c r="D332" s="7"/>
      <c r="E332" s="7"/>
      <c r="F332" s="7">
        <v>1</v>
      </c>
      <c r="G332" s="7">
        <v>3</v>
      </c>
      <c r="H332" s="7"/>
      <c r="I332" s="7">
        <v>4</v>
      </c>
      <c r="J332" s="7"/>
      <c r="K332" s="22" t="s">
        <v>364</v>
      </c>
      <c r="L332" t="s">
        <v>523</v>
      </c>
      <c r="M332" s="7">
        <v>1</v>
      </c>
      <c r="N332" s="7">
        <v>2</v>
      </c>
      <c r="O332" s="7">
        <v>37</v>
      </c>
      <c r="P332" s="7">
        <v>27</v>
      </c>
      <c r="Q332" s="7">
        <v>67</v>
      </c>
    </row>
    <row r="333" spans="1:17" x14ac:dyDescent="0.35">
      <c r="A333" t="s">
        <v>319</v>
      </c>
      <c r="B333" t="s">
        <v>382</v>
      </c>
      <c r="C333" t="s">
        <v>1037</v>
      </c>
      <c r="D333" s="7"/>
      <c r="E333" s="7"/>
      <c r="F333" s="7">
        <v>2</v>
      </c>
      <c r="G333" s="7">
        <v>3</v>
      </c>
      <c r="H333" s="7"/>
      <c r="I333" s="7">
        <v>5</v>
      </c>
      <c r="J333" s="7"/>
      <c r="K333" s="22" t="s">
        <v>320</v>
      </c>
      <c r="L333" t="s">
        <v>574</v>
      </c>
      <c r="M333" s="7"/>
      <c r="N333" s="7">
        <v>1</v>
      </c>
      <c r="O333" s="7">
        <v>19</v>
      </c>
      <c r="P333" s="7">
        <v>46</v>
      </c>
      <c r="Q333" s="7">
        <v>66</v>
      </c>
    </row>
    <row r="334" spans="1:17" x14ac:dyDescent="0.35">
      <c r="A334" t="s">
        <v>319</v>
      </c>
      <c r="B334" t="s">
        <v>382</v>
      </c>
      <c r="C334" t="s">
        <v>1038</v>
      </c>
      <c r="D334" s="7"/>
      <c r="E334" s="7"/>
      <c r="F334" s="7">
        <v>11</v>
      </c>
      <c r="G334" s="7">
        <v>43</v>
      </c>
      <c r="H334" s="7">
        <v>7</v>
      </c>
      <c r="I334" s="7">
        <v>61</v>
      </c>
      <c r="J334" s="7"/>
      <c r="K334" s="22" t="s">
        <v>358</v>
      </c>
      <c r="L334" t="s">
        <v>1039</v>
      </c>
      <c r="M334" s="7"/>
      <c r="N334" s="7">
        <v>3</v>
      </c>
      <c r="O334" s="7">
        <v>54</v>
      </c>
      <c r="P334" s="7">
        <v>8</v>
      </c>
      <c r="Q334" s="7">
        <v>65</v>
      </c>
    </row>
    <row r="335" spans="1:17" x14ac:dyDescent="0.35">
      <c r="A335" t="s">
        <v>319</v>
      </c>
      <c r="B335" t="s">
        <v>382</v>
      </c>
      <c r="C335" t="s">
        <v>1040</v>
      </c>
      <c r="D335" s="7"/>
      <c r="E335" s="7">
        <v>1</v>
      </c>
      <c r="F335" s="7">
        <v>3</v>
      </c>
      <c r="G335" s="7">
        <v>7</v>
      </c>
      <c r="H335" s="7"/>
      <c r="I335" s="7">
        <v>11</v>
      </c>
      <c r="J335" s="7"/>
      <c r="K335" s="22" t="s">
        <v>336</v>
      </c>
      <c r="L335" t="s">
        <v>1041</v>
      </c>
      <c r="M335" s="7">
        <v>1</v>
      </c>
      <c r="N335" s="7">
        <v>9</v>
      </c>
      <c r="O335" s="7">
        <v>33</v>
      </c>
      <c r="P335" s="7">
        <v>22</v>
      </c>
      <c r="Q335" s="7">
        <v>65</v>
      </c>
    </row>
    <row r="336" spans="1:17" x14ac:dyDescent="0.35">
      <c r="A336" t="s">
        <v>319</v>
      </c>
      <c r="B336" t="s">
        <v>382</v>
      </c>
      <c r="C336" t="s">
        <v>1042</v>
      </c>
      <c r="D336" s="7"/>
      <c r="E336" s="7">
        <v>1</v>
      </c>
      <c r="F336" s="7">
        <v>6</v>
      </c>
      <c r="G336" s="7">
        <v>28</v>
      </c>
      <c r="H336" s="7">
        <v>10</v>
      </c>
      <c r="I336" s="7">
        <v>45</v>
      </c>
      <c r="J336" s="7"/>
      <c r="K336" s="22" t="s">
        <v>336</v>
      </c>
      <c r="L336" t="s">
        <v>1043</v>
      </c>
      <c r="M336" s="7">
        <v>1</v>
      </c>
      <c r="N336" s="7">
        <v>23</v>
      </c>
      <c r="O336" s="7">
        <v>29</v>
      </c>
      <c r="P336" s="7">
        <v>11</v>
      </c>
      <c r="Q336" s="7">
        <v>64</v>
      </c>
    </row>
    <row r="337" spans="1:17" x14ac:dyDescent="0.35">
      <c r="A337" t="s">
        <v>319</v>
      </c>
      <c r="B337" t="s">
        <v>382</v>
      </c>
      <c r="C337" t="s">
        <v>1016</v>
      </c>
      <c r="D337" s="7"/>
      <c r="E337" s="7">
        <v>1</v>
      </c>
      <c r="F337" s="7">
        <v>38</v>
      </c>
      <c r="G337" s="7">
        <v>49</v>
      </c>
      <c r="H337" s="7">
        <v>7</v>
      </c>
      <c r="I337" s="7">
        <v>95</v>
      </c>
      <c r="J337" s="7"/>
      <c r="K337" s="22" t="s">
        <v>367</v>
      </c>
      <c r="L337" t="s">
        <v>826</v>
      </c>
      <c r="M337" s="7"/>
      <c r="N337" s="7"/>
      <c r="O337" s="7">
        <v>38</v>
      </c>
      <c r="P337" s="7">
        <v>25</v>
      </c>
      <c r="Q337" s="7">
        <v>63</v>
      </c>
    </row>
    <row r="338" spans="1:17" x14ac:dyDescent="0.35">
      <c r="A338" t="s">
        <v>319</v>
      </c>
      <c r="B338" t="s">
        <v>382</v>
      </c>
      <c r="C338" t="s">
        <v>914</v>
      </c>
      <c r="D338" s="7"/>
      <c r="E338" s="7">
        <v>4</v>
      </c>
      <c r="F338" s="7">
        <v>25</v>
      </c>
      <c r="G338" s="7">
        <v>131</v>
      </c>
      <c r="H338" s="7">
        <v>8</v>
      </c>
      <c r="I338" s="7">
        <v>168</v>
      </c>
      <c r="J338" s="7"/>
      <c r="K338" s="22" t="s">
        <v>382</v>
      </c>
      <c r="L338" t="s">
        <v>1015</v>
      </c>
      <c r="M338" s="7"/>
      <c r="N338" s="7">
        <v>1</v>
      </c>
      <c r="O338" s="7">
        <v>29</v>
      </c>
      <c r="P338" s="7">
        <v>33</v>
      </c>
      <c r="Q338" s="7">
        <v>63</v>
      </c>
    </row>
    <row r="339" spans="1:17" x14ac:dyDescent="0.35">
      <c r="A339" t="s">
        <v>319</v>
      </c>
      <c r="B339" t="s">
        <v>382</v>
      </c>
      <c r="C339" t="s">
        <v>1044</v>
      </c>
      <c r="D339" s="7"/>
      <c r="E339" s="7"/>
      <c r="F339" s="7">
        <v>1</v>
      </c>
      <c r="G339" s="7"/>
      <c r="H339" s="7"/>
      <c r="I339" s="7">
        <v>1</v>
      </c>
      <c r="J339" s="7"/>
      <c r="K339" s="22" t="s">
        <v>367</v>
      </c>
      <c r="L339" t="s">
        <v>829</v>
      </c>
      <c r="M339" s="7"/>
      <c r="N339" s="7">
        <v>4</v>
      </c>
      <c r="O339" s="7">
        <v>44</v>
      </c>
      <c r="P339" s="7">
        <v>14</v>
      </c>
      <c r="Q339" s="7">
        <v>62</v>
      </c>
    </row>
    <row r="340" spans="1:17" x14ac:dyDescent="0.35">
      <c r="A340" t="s">
        <v>319</v>
      </c>
      <c r="B340" t="s">
        <v>382</v>
      </c>
      <c r="C340" t="s">
        <v>921</v>
      </c>
      <c r="D340" s="7"/>
      <c r="E340" s="7">
        <v>3</v>
      </c>
      <c r="F340" s="7">
        <v>14</v>
      </c>
      <c r="G340" s="7">
        <v>173</v>
      </c>
      <c r="H340" s="7">
        <v>12</v>
      </c>
      <c r="I340" s="7">
        <v>202</v>
      </c>
      <c r="J340" s="7"/>
      <c r="K340" s="22" t="s">
        <v>333</v>
      </c>
      <c r="L340" t="s">
        <v>1045</v>
      </c>
      <c r="M340" s="7"/>
      <c r="N340" s="7"/>
      <c r="O340" s="7">
        <v>18</v>
      </c>
      <c r="P340" s="7">
        <v>44</v>
      </c>
      <c r="Q340" s="7">
        <v>62</v>
      </c>
    </row>
    <row r="341" spans="1:17" x14ac:dyDescent="0.35">
      <c r="A341" t="s">
        <v>319</v>
      </c>
      <c r="B341" t="s">
        <v>382</v>
      </c>
      <c r="C341" t="s">
        <v>783</v>
      </c>
      <c r="D341" s="7"/>
      <c r="E341" s="7">
        <v>3</v>
      </c>
      <c r="F341" s="7">
        <v>265</v>
      </c>
      <c r="G341" s="7">
        <v>498</v>
      </c>
      <c r="H341" s="7">
        <v>41</v>
      </c>
      <c r="I341" s="7">
        <v>807</v>
      </c>
      <c r="J341" s="7"/>
      <c r="K341" s="22" t="s">
        <v>373</v>
      </c>
      <c r="L341" t="s">
        <v>1046</v>
      </c>
      <c r="M341" s="7">
        <v>2</v>
      </c>
      <c r="N341" s="7">
        <v>12</v>
      </c>
      <c r="O341" s="7">
        <v>23</v>
      </c>
      <c r="P341" s="7">
        <v>25</v>
      </c>
      <c r="Q341" s="7">
        <v>62</v>
      </c>
    </row>
    <row r="342" spans="1:17" x14ac:dyDescent="0.35">
      <c r="A342" t="s">
        <v>319</v>
      </c>
      <c r="B342" t="s">
        <v>382</v>
      </c>
      <c r="C342" t="s">
        <v>1047</v>
      </c>
      <c r="D342" s="7"/>
      <c r="E342" s="7"/>
      <c r="F342" s="7">
        <v>1</v>
      </c>
      <c r="G342" s="7"/>
      <c r="H342" s="7"/>
      <c r="I342" s="7">
        <v>1</v>
      </c>
      <c r="J342" s="7"/>
      <c r="K342" s="22" t="s">
        <v>364</v>
      </c>
      <c r="L342" t="s">
        <v>530</v>
      </c>
      <c r="M342" s="7"/>
      <c r="N342" s="7"/>
      <c r="O342" s="7">
        <v>38</v>
      </c>
      <c r="P342" s="7">
        <v>24</v>
      </c>
      <c r="Q342" s="7">
        <v>62</v>
      </c>
    </row>
    <row r="343" spans="1:17" x14ac:dyDescent="0.35">
      <c r="A343" t="s">
        <v>319</v>
      </c>
      <c r="B343" t="s">
        <v>382</v>
      </c>
      <c r="C343" t="s">
        <v>1048</v>
      </c>
      <c r="D343" s="7"/>
      <c r="E343" s="7">
        <v>1</v>
      </c>
      <c r="F343" s="7">
        <v>8</v>
      </c>
      <c r="G343" s="7">
        <v>6</v>
      </c>
      <c r="H343" s="7"/>
      <c r="I343" s="7">
        <v>15</v>
      </c>
      <c r="J343" s="7"/>
      <c r="K343" s="22" t="s">
        <v>333</v>
      </c>
      <c r="L343" t="s">
        <v>1049</v>
      </c>
      <c r="M343" s="7">
        <v>2</v>
      </c>
      <c r="N343" s="7">
        <v>6</v>
      </c>
      <c r="O343" s="7">
        <v>47</v>
      </c>
      <c r="P343" s="7">
        <v>6</v>
      </c>
      <c r="Q343" s="7">
        <v>61</v>
      </c>
    </row>
    <row r="344" spans="1:17" x14ac:dyDescent="0.35">
      <c r="A344" t="s">
        <v>319</v>
      </c>
      <c r="B344" t="s">
        <v>382</v>
      </c>
      <c r="C344" t="s">
        <v>1050</v>
      </c>
      <c r="D344" s="7"/>
      <c r="E344" s="7"/>
      <c r="F344" s="7"/>
      <c r="G344" s="7">
        <v>3</v>
      </c>
      <c r="H344" s="7">
        <v>3</v>
      </c>
      <c r="I344" s="7">
        <v>6</v>
      </c>
      <c r="J344" s="7"/>
      <c r="K344" s="22" t="s">
        <v>336</v>
      </c>
      <c r="L344" t="s">
        <v>1051</v>
      </c>
      <c r="M344" s="7"/>
      <c r="N344" s="7">
        <v>18</v>
      </c>
      <c r="O344" s="7">
        <v>26</v>
      </c>
      <c r="P344" s="7">
        <v>17</v>
      </c>
      <c r="Q344" s="7">
        <v>61</v>
      </c>
    </row>
    <row r="345" spans="1:17" x14ac:dyDescent="0.35">
      <c r="A345" t="s">
        <v>319</v>
      </c>
      <c r="B345" t="s">
        <v>382</v>
      </c>
      <c r="C345" t="s">
        <v>697</v>
      </c>
      <c r="D345" s="7">
        <v>4</v>
      </c>
      <c r="E345" s="7">
        <v>8</v>
      </c>
      <c r="F345" s="7">
        <v>720</v>
      </c>
      <c r="G345" s="7">
        <v>1154</v>
      </c>
      <c r="H345" s="7">
        <v>98</v>
      </c>
      <c r="I345" s="7">
        <v>1984</v>
      </c>
      <c r="J345" s="7"/>
      <c r="K345" s="22" t="s">
        <v>388</v>
      </c>
      <c r="L345" t="s">
        <v>1052</v>
      </c>
      <c r="M345" s="7">
        <v>1</v>
      </c>
      <c r="N345" s="7">
        <v>15</v>
      </c>
      <c r="O345" s="7">
        <v>36</v>
      </c>
      <c r="P345" s="7">
        <v>9</v>
      </c>
      <c r="Q345" s="7">
        <v>61</v>
      </c>
    </row>
    <row r="346" spans="1:17" x14ac:dyDescent="0.35">
      <c r="A346" t="s">
        <v>319</v>
      </c>
      <c r="B346" t="s">
        <v>382</v>
      </c>
      <c r="C346" t="s">
        <v>1053</v>
      </c>
      <c r="D346" s="7"/>
      <c r="E346" s="7">
        <v>1</v>
      </c>
      <c r="F346" s="7"/>
      <c r="G346" s="7"/>
      <c r="H346" s="7"/>
      <c r="I346" s="7">
        <v>1</v>
      </c>
      <c r="J346" s="7"/>
      <c r="K346" s="22" t="s">
        <v>364</v>
      </c>
      <c r="L346" t="s">
        <v>511</v>
      </c>
      <c r="M346" s="7"/>
      <c r="N346" s="7">
        <v>10</v>
      </c>
      <c r="O346" s="7">
        <v>32</v>
      </c>
      <c r="P346" s="7">
        <v>17</v>
      </c>
      <c r="Q346" s="7">
        <v>59</v>
      </c>
    </row>
    <row r="347" spans="1:17" x14ac:dyDescent="0.35">
      <c r="A347" t="s">
        <v>319</v>
      </c>
      <c r="B347" t="s">
        <v>382</v>
      </c>
      <c r="C347" t="s">
        <v>1054</v>
      </c>
      <c r="D347" s="7"/>
      <c r="E347" s="7"/>
      <c r="F347" s="7"/>
      <c r="G347" s="7">
        <v>12</v>
      </c>
      <c r="H347" s="7"/>
      <c r="I347" s="7">
        <v>12</v>
      </c>
      <c r="J347" s="7"/>
      <c r="K347" s="22" t="s">
        <v>367</v>
      </c>
      <c r="L347" t="s">
        <v>973</v>
      </c>
      <c r="M347" s="7">
        <v>1</v>
      </c>
      <c r="N347" s="7">
        <v>1</v>
      </c>
      <c r="O347" s="7">
        <v>21</v>
      </c>
      <c r="P347" s="7">
        <v>35</v>
      </c>
      <c r="Q347" s="7">
        <v>58</v>
      </c>
    </row>
    <row r="348" spans="1:17" x14ac:dyDescent="0.35">
      <c r="A348" t="s">
        <v>319</v>
      </c>
      <c r="B348" t="s">
        <v>382</v>
      </c>
      <c r="C348" t="s">
        <v>1055</v>
      </c>
      <c r="D348" s="7"/>
      <c r="E348" s="7"/>
      <c r="F348" s="7"/>
      <c r="G348" s="7">
        <v>1</v>
      </c>
      <c r="H348" s="7"/>
      <c r="I348" s="7">
        <v>1</v>
      </c>
      <c r="J348" s="7"/>
      <c r="K348" s="22" t="s">
        <v>358</v>
      </c>
      <c r="L348" t="s">
        <v>1056</v>
      </c>
      <c r="M348" s="7"/>
      <c r="N348" s="7">
        <v>12</v>
      </c>
      <c r="O348" s="7">
        <v>29</v>
      </c>
      <c r="P348" s="7">
        <v>17</v>
      </c>
      <c r="Q348" s="7">
        <v>58</v>
      </c>
    </row>
    <row r="349" spans="1:17" x14ac:dyDescent="0.35">
      <c r="A349" t="s">
        <v>319</v>
      </c>
      <c r="B349" t="s">
        <v>382</v>
      </c>
      <c r="C349" t="s">
        <v>1057</v>
      </c>
      <c r="D349" s="7"/>
      <c r="E349" s="7"/>
      <c r="F349" s="7">
        <v>6</v>
      </c>
      <c r="G349" s="7">
        <v>25</v>
      </c>
      <c r="H349" s="7">
        <v>2</v>
      </c>
      <c r="I349" s="7">
        <v>33</v>
      </c>
      <c r="J349" s="7"/>
      <c r="K349" s="22" t="s">
        <v>385</v>
      </c>
      <c r="L349" t="s">
        <v>1058</v>
      </c>
      <c r="M349" s="7"/>
      <c r="N349" s="7"/>
      <c r="O349" s="7">
        <v>46</v>
      </c>
      <c r="P349" s="7">
        <v>11</v>
      </c>
      <c r="Q349" s="7">
        <v>57</v>
      </c>
    </row>
    <row r="350" spans="1:17" x14ac:dyDescent="0.35">
      <c r="A350" t="s">
        <v>319</v>
      </c>
      <c r="B350" t="s">
        <v>382</v>
      </c>
      <c r="C350" t="s">
        <v>1059</v>
      </c>
      <c r="D350" s="7"/>
      <c r="E350" s="7"/>
      <c r="F350" s="7">
        <v>1</v>
      </c>
      <c r="G350" s="7">
        <v>1</v>
      </c>
      <c r="H350" s="7"/>
      <c r="I350" s="7">
        <v>2</v>
      </c>
      <c r="J350" s="7"/>
      <c r="K350" s="22" t="s">
        <v>385</v>
      </c>
      <c r="L350" t="s">
        <v>1060</v>
      </c>
      <c r="M350" s="7"/>
      <c r="N350" s="7"/>
      <c r="O350" s="7">
        <v>34</v>
      </c>
      <c r="P350" s="7">
        <v>23</v>
      </c>
      <c r="Q350" s="7">
        <v>57</v>
      </c>
    </row>
    <row r="351" spans="1:17" x14ac:dyDescent="0.35">
      <c r="A351" t="s">
        <v>319</v>
      </c>
      <c r="B351" t="s">
        <v>382</v>
      </c>
      <c r="C351" t="s">
        <v>1061</v>
      </c>
      <c r="D351" s="7"/>
      <c r="E351" s="7">
        <v>1</v>
      </c>
      <c r="F351" s="7">
        <v>19</v>
      </c>
      <c r="G351" s="7">
        <v>34</v>
      </c>
      <c r="H351" s="7">
        <v>5</v>
      </c>
      <c r="I351" s="7">
        <v>59</v>
      </c>
      <c r="J351" s="7"/>
      <c r="K351" s="22" t="s">
        <v>361</v>
      </c>
      <c r="L351" t="s">
        <v>501</v>
      </c>
      <c r="M351" s="7"/>
      <c r="N351" s="7">
        <v>21</v>
      </c>
      <c r="O351" s="7">
        <v>32</v>
      </c>
      <c r="P351" s="7">
        <v>4</v>
      </c>
      <c r="Q351" s="7">
        <v>57</v>
      </c>
    </row>
    <row r="352" spans="1:17" x14ac:dyDescent="0.35">
      <c r="A352" t="s">
        <v>319</v>
      </c>
      <c r="B352" t="s">
        <v>382</v>
      </c>
      <c r="C352" t="s">
        <v>1062</v>
      </c>
      <c r="D352" s="7"/>
      <c r="E352" s="7"/>
      <c r="F352" s="7">
        <v>1</v>
      </c>
      <c r="G352" s="7">
        <v>1</v>
      </c>
      <c r="H352" s="7"/>
      <c r="I352" s="7">
        <v>2</v>
      </c>
      <c r="J352" s="7"/>
      <c r="K352" s="22" t="s">
        <v>336</v>
      </c>
      <c r="L352" t="s">
        <v>1063</v>
      </c>
      <c r="M352" s="7"/>
      <c r="N352" s="7">
        <v>1</v>
      </c>
      <c r="O352" s="7">
        <v>30</v>
      </c>
      <c r="P352" s="7">
        <v>26</v>
      </c>
      <c r="Q352" s="7">
        <v>57</v>
      </c>
    </row>
    <row r="353" spans="1:17" x14ac:dyDescent="0.35">
      <c r="A353" t="s">
        <v>319</v>
      </c>
      <c r="B353" t="s">
        <v>382</v>
      </c>
      <c r="C353" t="s">
        <v>1064</v>
      </c>
      <c r="D353" s="7"/>
      <c r="E353" s="7"/>
      <c r="F353" s="7">
        <v>1</v>
      </c>
      <c r="G353" s="7"/>
      <c r="H353" s="7"/>
      <c r="I353" s="7">
        <v>1</v>
      </c>
      <c r="J353" s="7"/>
      <c r="K353" s="22" t="s">
        <v>364</v>
      </c>
      <c r="L353" t="s">
        <v>524</v>
      </c>
      <c r="M353" s="7"/>
      <c r="N353" s="7"/>
      <c r="O353" s="7">
        <v>57</v>
      </c>
      <c r="P353" s="7"/>
      <c r="Q353" s="7">
        <v>57</v>
      </c>
    </row>
    <row r="354" spans="1:17" x14ac:dyDescent="0.35">
      <c r="A354" t="s">
        <v>319</v>
      </c>
      <c r="B354" t="s">
        <v>382</v>
      </c>
      <c r="C354" t="s">
        <v>854</v>
      </c>
      <c r="D354" s="7"/>
      <c r="E354" s="7">
        <v>2</v>
      </c>
      <c r="F354" s="7">
        <v>92</v>
      </c>
      <c r="G354" s="7">
        <v>142</v>
      </c>
      <c r="H354" s="7">
        <v>18</v>
      </c>
      <c r="I354" s="7">
        <v>254</v>
      </c>
      <c r="J354" s="7"/>
      <c r="K354" s="22" t="s">
        <v>320</v>
      </c>
      <c r="L354" t="s">
        <v>742</v>
      </c>
      <c r="M354" s="7"/>
      <c r="N354" s="7"/>
      <c r="O354" s="7">
        <v>33</v>
      </c>
      <c r="P354" s="7">
        <v>21</v>
      </c>
      <c r="Q354" s="7">
        <v>54</v>
      </c>
    </row>
    <row r="355" spans="1:17" x14ac:dyDescent="0.35">
      <c r="A355" t="s">
        <v>319</v>
      </c>
      <c r="B355" t="s">
        <v>342</v>
      </c>
      <c r="C355" t="s">
        <v>586</v>
      </c>
      <c r="D355" s="7">
        <v>2243</v>
      </c>
      <c r="E355" s="7">
        <v>9006</v>
      </c>
      <c r="F355" s="7">
        <v>8390</v>
      </c>
      <c r="G355" s="7">
        <v>3398</v>
      </c>
      <c r="H355" s="7">
        <v>194</v>
      </c>
      <c r="I355" s="7">
        <v>23231</v>
      </c>
      <c r="J355" s="7"/>
      <c r="K355" s="22" t="s">
        <v>367</v>
      </c>
      <c r="L355" t="s">
        <v>963</v>
      </c>
      <c r="M355" s="7"/>
      <c r="N355" s="7">
        <v>4</v>
      </c>
      <c r="O355" s="7">
        <v>37</v>
      </c>
      <c r="P355" s="7">
        <v>13</v>
      </c>
      <c r="Q355" s="7">
        <v>54</v>
      </c>
    </row>
    <row r="356" spans="1:17" x14ac:dyDescent="0.35">
      <c r="A356" t="s">
        <v>319</v>
      </c>
      <c r="B356" t="s">
        <v>342</v>
      </c>
      <c r="C356" t="s">
        <v>701</v>
      </c>
      <c r="D356" s="7">
        <v>129</v>
      </c>
      <c r="E356" s="7">
        <v>513</v>
      </c>
      <c r="F356" s="7">
        <v>618</v>
      </c>
      <c r="G356" s="7">
        <v>381</v>
      </c>
      <c r="H356" s="7">
        <v>2</v>
      </c>
      <c r="I356" s="7">
        <v>1643</v>
      </c>
      <c r="J356" s="7"/>
      <c r="K356" s="22" t="s">
        <v>342</v>
      </c>
      <c r="L356" t="s">
        <v>1065</v>
      </c>
      <c r="M356" s="7">
        <v>2</v>
      </c>
      <c r="N356" s="7">
        <v>23</v>
      </c>
      <c r="O356" s="7">
        <v>25</v>
      </c>
      <c r="P356" s="7">
        <v>4</v>
      </c>
      <c r="Q356" s="7">
        <v>54</v>
      </c>
    </row>
    <row r="357" spans="1:17" x14ac:dyDescent="0.35">
      <c r="A357" t="s">
        <v>319</v>
      </c>
      <c r="B357" t="s">
        <v>342</v>
      </c>
      <c r="C357" t="s">
        <v>666</v>
      </c>
      <c r="D357" s="7">
        <v>144</v>
      </c>
      <c r="E357" s="7">
        <v>795</v>
      </c>
      <c r="F357" s="7">
        <v>1270</v>
      </c>
      <c r="G357" s="7">
        <v>19</v>
      </c>
      <c r="H357" s="7">
        <v>4</v>
      </c>
      <c r="I357" s="7">
        <v>2232</v>
      </c>
      <c r="J357" s="7"/>
      <c r="K357" s="22" t="s">
        <v>327</v>
      </c>
      <c r="L357" t="s">
        <v>1066</v>
      </c>
      <c r="M357" s="7">
        <v>3</v>
      </c>
      <c r="N357" s="7">
        <v>23</v>
      </c>
      <c r="O357" s="7">
        <v>17</v>
      </c>
      <c r="P357" s="7">
        <v>11</v>
      </c>
      <c r="Q357" s="7">
        <v>54</v>
      </c>
    </row>
    <row r="358" spans="1:17" x14ac:dyDescent="0.35">
      <c r="A358" t="s">
        <v>319</v>
      </c>
      <c r="B358" t="s">
        <v>342</v>
      </c>
      <c r="C358" t="s">
        <v>821</v>
      </c>
      <c r="D358" s="7"/>
      <c r="E358" s="7">
        <v>29</v>
      </c>
      <c r="F358" s="7">
        <v>113</v>
      </c>
      <c r="G358" s="7">
        <v>136</v>
      </c>
      <c r="H358" s="7">
        <v>19</v>
      </c>
      <c r="I358" s="7">
        <v>297</v>
      </c>
      <c r="J358" s="7"/>
      <c r="K358" s="22" t="s">
        <v>320</v>
      </c>
      <c r="L358" t="s">
        <v>650</v>
      </c>
      <c r="M358" s="7"/>
      <c r="N358" s="7">
        <v>6</v>
      </c>
      <c r="O358" s="7">
        <v>34</v>
      </c>
      <c r="P358" s="7">
        <v>13</v>
      </c>
      <c r="Q358" s="7">
        <v>53</v>
      </c>
    </row>
    <row r="359" spans="1:17" x14ac:dyDescent="0.35">
      <c r="A359" t="s">
        <v>319</v>
      </c>
      <c r="B359" t="s">
        <v>342</v>
      </c>
      <c r="C359" t="s">
        <v>773</v>
      </c>
      <c r="D359" s="7">
        <v>137</v>
      </c>
      <c r="E359" s="7">
        <v>235</v>
      </c>
      <c r="F359" s="7">
        <v>325</v>
      </c>
      <c r="G359" s="7">
        <v>12</v>
      </c>
      <c r="H359" s="7">
        <v>2</v>
      </c>
      <c r="I359" s="7">
        <v>711</v>
      </c>
      <c r="J359" s="7"/>
      <c r="K359" s="22" t="s">
        <v>367</v>
      </c>
      <c r="L359" t="s">
        <v>951</v>
      </c>
      <c r="M359" s="7"/>
      <c r="N359" s="7"/>
      <c r="O359" s="7">
        <v>47</v>
      </c>
      <c r="P359" s="7">
        <v>6</v>
      </c>
      <c r="Q359" s="7">
        <v>53</v>
      </c>
    </row>
    <row r="360" spans="1:17" x14ac:dyDescent="0.35">
      <c r="A360" t="s">
        <v>319</v>
      </c>
      <c r="B360" t="s">
        <v>342</v>
      </c>
      <c r="C360" t="s">
        <v>657</v>
      </c>
      <c r="D360" s="7">
        <v>140</v>
      </c>
      <c r="E360" s="7">
        <v>877</v>
      </c>
      <c r="F360" s="7">
        <v>1124</v>
      </c>
      <c r="G360" s="7">
        <v>740</v>
      </c>
      <c r="H360" s="7">
        <v>81</v>
      </c>
      <c r="I360" s="7">
        <v>2962</v>
      </c>
      <c r="J360" s="7"/>
      <c r="K360" s="22" t="s">
        <v>333</v>
      </c>
      <c r="L360" t="s">
        <v>1067</v>
      </c>
      <c r="M360" s="7"/>
      <c r="N360" s="7">
        <v>1</v>
      </c>
      <c r="O360" s="7">
        <v>26</v>
      </c>
      <c r="P360" s="7">
        <v>26</v>
      </c>
      <c r="Q360" s="7">
        <v>53</v>
      </c>
    </row>
    <row r="361" spans="1:17" x14ac:dyDescent="0.35">
      <c r="A361" t="s">
        <v>319</v>
      </c>
      <c r="B361" t="s">
        <v>342</v>
      </c>
      <c r="C361" t="s">
        <v>1068</v>
      </c>
      <c r="D361" s="7"/>
      <c r="E361" s="7">
        <v>36</v>
      </c>
      <c r="F361" s="7">
        <v>3</v>
      </c>
      <c r="G361" s="7">
        <v>6</v>
      </c>
      <c r="H361" s="7"/>
      <c r="I361" s="7">
        <v>45</v>
      </c>
      <c r="J361" s="7"/>
      <c r="K361" s="22" t="s">
        <v>320</v>
      </c>
      <c r="L361" t="s">
        <v>736</v>
      </c>
      <c r="M361" s="7"/>
      <c r="N361" s="7"/>
      <c r="O361" s="7">
        <v>43</v>
      </c>
      <c r="P361" s="7">
        <v>9</v>
      </c>
      <c r="Q361" s="7">
        <v>52</v>
      </c>
    </row>
    <row r="362" spans="1:17" x14ac:dyDescent="0.35">
      <c r="A362" t="s">
        <v>319</v>
      </c>
      <c r="B362" t="s">
        <v>342</v>
      </c>
      <c r="C362" t="s">
        <v>809</v>
      </c>
      <c r="D362" s="7">
        <v>61</v>
      </c>
      <c r="E362" s="7">
        <v>6</v>
      </c>
      <c r="F362" s="7">
        <v>217</v>
      </c>
      <c r="G362" s="7">
        <v>131</v>
      </c>
      <c r="H362" s="7"/>
      <c r="I362" s="7">
        <v>415</v>
      </c>
      <c r="J362" s="7"/>
      <c r="K362" s="22" t="s">
        <v>323</v>
      </c>
      <c r="L362" t="s">
        <v>329</v>
      </c>
      <c r="M362" s="7">
        <v>5</v>
      </c>
      <c r="N362" s="7">
        <v>19</v>
      </c>
      <c r="O362" s="7">
        <v>24</v>
      </c>
      <c r="P362" s="7">
        <v>4</v>
      </c>
      <c r="Q362" s="7">
        <v>52</v>
      </c>
    </row>
    <row r="363" spans="1:17" x14ac:dyDescent="0.35">
      <c r="A363" t="s">
        <v>319</v>
      </c>
      <c r="B363" t="s">
        <v>342</v>
      </c>
      <c r="C363" t="s">
        <v>670</v>
      </c>
      <c r="D363" s="7">
        <v>277</v>
      </c>
      <c r="E363" s="7">
        <v>1074</v>
      </c>
      <c r="F363" s="7">
        <v>708</v>
      </c>
      <c r="G363" s="7">
        <v>24</v>
      </c>
      <c r="H363" s="7">
        <v>1</v>
      </c>
      <c r="I363" s="7">
        <v>2084</v>
      </c>
      <c r="J363" s="7"/>
      <c r="K363" s="22" t="s">
        <v>361</v>
      </c>
      <c r="L363" t="s">
        <v>483</v>
      </c>
      <c r="M363" s="7"/>
      <c r="N363" s="7">
        <v>17</v>
      </c>
      <c r="O363" s="7">
        <v>33</v>
      </c>
      <c r="P363" s="7">
        <v>2</v>
      </c>
      <c r="Q363" s="7">
        <v>52</v>
      </c>
    </row>
    <row r="364" spans="1:17" x14ac:dyDescent="0.35">
      <c r="A364" t="s">
        <v>319</v>
      </c>
      <c r="B364" t="s">
        <v>342</v>
      </c>
      <c r="C364" t="s">
        <v>688</v>
      </c>
      <c r="D364" s="7">
        <v>6</v>
      </c>
      <c r="E364" s="7">
        <v>525</v>
      </c>
      <c r="F364" s="7">
        <v>886</v>
      </c>
      <c r="G364" s="7">
        <v>433</v>
      </c>
      <c r="H364" s="7">
        <v>25</v>
      </c>
      <c r="I364" s="7">
        <v>1875</v>
      </c>
      <c r="J364" s="7"/>
      <c r="K364" s="22" t="s">
        <v>336</v>
      </c>
      <c r="L364" t="s">
        <v>1069</v>
      </c>
      <c r="M364" s="7"/>
      <c r="N364" s="7">
        <v>8</v>
      </c>
      <c r="O364" s="7">
        <v>26</v>
      </c>
      <c r="P364" s="7">
        <v>17</v>
      </c>
      <c r="Q364" s="7">
        <v>51</v>
      </c>
    </row>
    <row r="365" spans="1:17" x14ac:dyDescent="0.35">
      <c r="A365" t="s">
        <v>319</v>
      </c>
      <c r="B365" t="s">
        <v>342</v>
      </c>
      <c r="C365" t="s">
        <v>756</v>
      </c>
      <c r="D365" s="7">
        <v>1</v>
      </c>
      <c r="E365" s="7">
        <v>11</v>
      </c>
      <c r="F365" s="7">
        <v>643</v>
      </c>
      <c r="G365" s="7">
        <v>391</v>
      </c>
      <c r="H365" s="7">
        <v>1</v>
      </c>
      <c r="I365" s="7">
        <v>1047</v>
      </c>
      <c r="J365" s="7"/>
      <c r="K365" s="22" t="s">
        <v>404</v>
      </c>
      <c r="L365" t="s">
        <v>1070</v>
      </c>
      <c r="M365" s="7">
        <v>5</v>
      </c>
      <c r="N365" s="7">
        <v>1</v>
      </c>
      <c r="O365" s="7">
        <v>37</v>
      </c>
      <c r="P365" s="7">
        <v>8</v>
      </c>
      <c r="Q365" s="7">
        <v>51</v>
      </c>
    </row>
    <row r="366" spans="1:17" x14ac:dyDescent="0.35">
      <c r="A366" t="s">
        <v>319</v>
      </c>
      <c r="B366" t="s">
        <v>342</v>
      </c>
      <c r="C366" t="s">
        <v>927</v>
      </c>
      <c r="D366" s="7">
        <v>17</v>
      </c>
      <c r="E366" s="7">
        <v>67</v>
      </c>
      <c r="F366" s="7">
        <v>29</v>
      </c>
      <c r="G366" s="7">
        <v>81</v>
      </c>
      <c r="H366" s="7"/>
      <c r="I366" s="7">
        <v>194</v>
      </c>
      <c r="J366" s="7"/>
      <c r="K366" s="22" t="s">
        <v>391</v>
      </c>
      <c r="L366" t="s">
        <v>1071</v>
      </c>
      <c r="M366" s="7"/>
      <c r="N366" s="7">
        <v>21</v>
      </c>
      <c r="O366" s="7">
        <v>16</v>
      </c>
      <c r="P366" s="7">
        <v>14</v>
      </c>
      <c r="Q366" s="7">
        <v>51</v>
      </c>
    </row>
    <row r="367" spans="1:17" x14ac:dyDescent="0.35">
      <c r="A367" t="s">
        <v>319</v>
      </c>
      <c r="B367" t="s">
        <v>342</v>
      </c>
      <c r="C367" t="s">
        <v>1007</v>
      </c>
      <c r="D367" s="7">
        <v>2</v>
      </c>
      <c r="E367" s="7">
        <v>2</v>
      </c>
      <c r="F367" s="7">
        <v>74</v>
      </c>
      <c r="G367" s="7">
        <v>7</v>
      </c>
      <c r="H367" s="7"/>
      <c r="I367" s="7">
        <v>85</v>
      </c>
      <c r="J367" s="7"/>
      <c r="K367" s="22" t="s">
        <v>361</v>
      </c>
      <c r="L367" t="s">
        <v>482</v>
      </c>
      <c r="M367" s="7"/>
      <c r="N367" s="7">
        <v>41</v>
      </c>
      <c r="O367" s="7">
        <v>7</v>
      </c>
      <c r="P367" s="7">
        <v>2</v>
      </c>
      <c r="Q367" s="7">
        <v>50</v>
      </c>
    </row>
    <row r="368" spans="1:17" x14ac:dyDescent="0.35">
      <c r="A368" t="s">
        <v>319</v>
      </c>
      <c r="B368" t="s">
        <v>342</v>
      </c>
      <c r="C368" t="s">
        <v>1065</v>
      </c>
      <c r="D368" s="7">
        <v>2</v>
      </c>
      <c r="E368" s="7">
        <v>23</v>
      </c>
      <c r="F368" s="7">
        <v>25</v>
      </c>
      <c r="G368" s="7">
        <v>6</v>
      </c>
      <c r="H368" s="7"/>
      <c r="I368" s="7">
        <v>56</v>
      </c>
      <c r="J368" s="7"/>
      <c r="K368" s="22" t="s">
        <v>336</v>
      </c>
      <c r="L368" t="s">
        <v>1072</v>
      </c>
      <c r="M368" s="7"/>
      <c r="N368" s="7">
        <v>6</v>
      </c>
      <c r="O368" s="7">
        <v>33</v>
      </c>
      <c r="P368" s="7">
        <v>11</v>
      </c>
      <c r="Q368" s="7">
        <v>50</v>
      </c>
    </row>
    <row r="369" spans="1:17" x14ac:dyDescent="0.35">
      <c r="A369" t="s">
        <v>319</v>
      </c>
      <c r="B369" t="s">
        <v>342</v>
      </c>
      <c r="C369" t="s">
        <v>743</v>
      </c>
      <c r="D369" s="7">
        <v>2</v>
      </c>
      <c r="E369" s="7">
        <v>10</v>
      </c>
      <c r="F369" s="7">
        <v>815</v>
      </c>
      <c r="G369" s="7">
        <v>182</v>
      </c>
      <c r="H369" s="7"/>
      <c r="I369" s="7">
        <v>1009</v>
      </c>
      <c r="J369" s="7"/>
      <c r="K369" s="22" t="s">
        <v>323</v>
      </c>
      <c r="L369" t="s">
        <v>332</v>
      </c>
      <c r="M369" s="7"/>
      <c r="N369" s="7">
        <v>10</v>
      </c>
      <c r="O369" s="7">
        <v>37</v>
      </c>
      <c r="P369" s="7">
        <v>2</v>
      </c>
      <c r="Q369" s="7">
        <v>49</v>
      </c>
    </row>
    <row r="370" spans="1:17" x14ac:dyDescent="0.35">
      <c r="A370" t="s">
        <v>319</v>
      </c>
      <c r="B370" t="s">
        <v>342</v>
      </c>
      <c r="C370" t="s">
        <v>815</v>
      </c>
      <c r="D370" s="7">
        <v>16</v>
      </c>
      <c r="E370" s="7">
        <v>48</v>
      </c>
      <c r="F370" s="7">
        <v>210</v>
      </c>
      <c r="G370" s="7">
        <v>1</v>
      </c>
      <c r="H370" s="7"/>
      <c r="I370" s="7">
        <v>275</v>
      </c>
      <c r="J370" s="7"/>
      <c r="K370" s="22" t="s">
        <v>376</v>
      </c>
      <c r="L370" t="s">
        <v>460</v>
      </c>
      <c r="M370" s="7"/>
      <c r="N370" s="7">
        <v>1</v>
      </c>
      <c r="O370" s="7">
        <v>26</v>
      </c>
      <c r="P370" s="7">
        <v>22</v>
      </c>
      <c r="Q370" s="7">
        <v>49</v>
      </c>
    </row>
    <row r="371" spans="1:17" x14ac:dyDescent="0.35">
      <c r="A371" t="s">
        <v>319</v>
      </c>
      <c r="B371" t="s">
        <v>342</v>
      </c>
      <c r="C371" t="s">
        <v>789</v>
      </c>
      <c r="D371" s="7"/>
      <c r="E371" s="7">
        <v>195</v>
      </c>
      <c r="F371" s="7">
        <v>220</v>
      </c>
      <c r="G371" s="7">
        <v>162</v>
      </c>
      <c r="H371" s="7"/>
      <c r="I371" s="7">
        <v>577</v>
      </c>
      <c r="J371" s="7"/>
      <c r="K371" s="22" t="s">
        <v>367</v>
      </c>
      <c r="L371" t="s">
        <v>850</v>
      </c>
      <c r="M371" s="7">
        <v>2</v>
      </c>
      <c r="N371" s="7">
        <v>1</v>
      </c>
      <c r="O371" s="7">
        <v>36</v>
      </c>
      <c r="P371" s="7">
        <v>10</v>
      </c>
      <c r="Q371" s="7">
        <v>49</v>
      </c>
    </row>
    <row r="372" spans="1:17" x14ac:dyDescent="0.35">
      <c r="A372" t="s">
        <v>319</v>
      </c>
      <c r="B372" t="s">
        <v>342</v>
      </c>
      <c r="C372" t="s">
        <v>977</v>
      </c>
      <c r="D372" s="7">
        <v>6</v>
      </c>
      <c r="E372" s="7">
        <v>12</v>
      </c>
      <c r="F372" s="7">
        <v>18</v>
      </c>
      <c r="G372" s="7">
        <v>58</v>
      </c>
      <c r="H372" s="7"/>
      <c r="I372" s="7">
        <v>94</v>
      </c>
      <c r="J372" s="7"/>
      <c r="K372" s="22" t="s">
        <v>333</v>
      </c>
      <c r="L372" t="s">
        <v>1073</v>
      </c>
      <c r="M372" s="7"/>
      <c r="N372" s="7">
        <v>4</v>
      </c>
      <c r="O372" s="7">
        <v>16</v>
      </c>
      <c r="P372" s="7">
        <v>29</v>
      </c>
      <c r="Q372" s="7">
        <v>49</v>
      </c>
    </row>
    <row r="373" spans="1:17" x14ac:dyDescent="0.35">
      <c r="A373" t="s">
        <v>319</v>
      </c>
      <c r="B373" t="s">
        <v>342</v>
      </c>
      <c r="C373" t="s">
        <v>1074</v>
      </c>
      <c r="D373" s="7"/>
      <c r="E373" s="7">
        <v>4</v>
      </c>
      <c r="F373" s="7">
        <v>13</v>
      </c>
      <c r="G373" s="7">
        <v>2</v>
      </c>
      <c r="H373" s="7"/>
      <c r="I373" s="7">
        <v>19</v>
      </c>
      <c r="J373" s="7"/>
      <c r="K373" s="22" t="s">
        <v>327</v>
      </c>
      <c r="L373" t="s">
        <v>1075</v>
      </c>
      <c r="M373" s="7">
        <v>11</v>
      </c>
      <c r="N373" s="7">
        <v>13</v>
      </c>
      <c r="O373" s="7">
        <v>19</v>
      </c>
      <c r="P373" s="7">
        <v>6</v>
      </c>
      <c r="Q373" s="7">
        <v>49</v>
      </c>
    </row>
    <row r="374" spans="1:17" x14ac:dyDescent="0.35">
      <c r="A374" t="s">
        <v>319</v>
      </c>
      <c r="B374" t="s">
        <v>342</v>
      </c>
      <c r="C374" t="s">
        <v>805</v>
      </c>
      <c r="D374" s="7">
        <v>5</v>
      </c>
      <c r="E374" s="7">
        <v>89</v>
      </c>
      <c r="F374" s="7">
        <v>203</v>
      </c>
      <c r="G374" s="7">
        <v>82</v>
      </c>
      <c r="H374" s="7"/>
      <c r="I374" s="7">
        <v>379</v>
      </c>
      <c r="J374" s="7"/>
      <c r="K374" s="22" t="s">
        <v>320</v>
      </c>
      <c r="L374" t="s">
        <v>578</v>
      </c>
      <c r="M374" s="7"/>
      <c r="N374" s="7"/>
      <c r="O374" s="7">
        <v>4</v>
      </c>
      <c r="P374" s="7">
        <v>44</v>
      </c>
      <c r="Q374" s="7">
        <v>48</v>
      </c>
    </row>
    <row r="375" spans="1:17" x14ac:dyDescent="0.35">
      <c r="A375" t="s">
        <v>319</v>
      </c>
      <c r="B375" t="s">
        <v>342</v>
      </c>
      <c r="C375" t="s">
        <v>819</v>
      </c>
      <c r="D375" s="7">
        <v>6</v>
      </c>
      <c r="E375" s="7">
        <v>229</v>
      </c>
      <c r="F375" s="7">
        <v>32</v>
      </c>
      <c r="G375" s="7">
        <v>22</v>
      </c>
      <c r="H375" s="7">
        <v>5</v>
      </c>
      <c r="I375" s="7">
        <v>294</v>
      </c>
      <c r="J375" s="7"/>
      <c r="K375" s="22" t="s">
        <v>376</v>
      </c>
      <c r="L375" t="s">
        <v>409</v>
      </c>
      <c r="M375" s="7">
        <v>3</v>
      </c>
      <c r="N375" s="7">
        <v>8</v>
      </c>
      <c r="O375" s="7">
        <v>33</v>
      </c>
      <c r="P375" s="7">
        <v>4</v>
      </c>
      <c r="Q375" s="7">
        <v>48</v>
      </c>
    </row>
    <row r="376" spans="1:17" x14ac:dyDescent="0.35">
      <c r="A376" t="s">
        <v>319</v>
      </c>
      <c r="B376" t="s">
        <v>342</v>
      </c>
      <c r="C376" t="s">
        <v>712</v>
      </c>
      <c r="D376" s="7">
        <v>39</v>
      </c>
      <c r="E376" s="7">
        <v>285</v>
      </c>
      <c r="F376" s="7">
        <v>557</v>
      </c>
      <c r="G376" s="7">
        <v>524</v>
      </c>
      <c r="H376" s="7">
        <v>36</v>
      </c>
      <c r="I376" s="7">
        <v>1441</v>
      </c>
      <c r="J376" s="7"/>
      <c r="K376" s="22" t="s">
        <v>373</v>
      </c>
      <c r="L376" t="s">
        <v>1076</v>
      </c>
      <c r="M376" s="7"/>
      <c r="N376" s="7">
        <v>6</v>
      </c>
      <c r="O376" s="7">
        <v>23</v>
      </c>
      <c r="P376" s="7">
        <v>19</v>
      </c>
      <c r="Q376" s="7">
        <v>48</v>
      </c>
    </row>
    <row r="377" spans="1:17" x14ac:dyDescent="0.35">
      <c r="A377" t="s">
        <v>319</v>
      </c>
      <c r="B377" t="s">
        <v>342</v>
      </c>
      <c r="C377" t="s">
        <v>875</v>
      </c>
      <c r="D377" s="7">
        <v>7</v>
      </c>
      <c r="E377" s="7">
        <v>106</v>
      </c>
      <c r="F377" s="7">
        <v>47</v>
      </c>
      <c r="G377" s="7">
        <v>28</v>
      </c>
      <c r="H377" s="7">
        <v>6</v>
      </c>
      <c r="I377" s="7">
        <v>194</v>
      </c>
      <c r="J377" s="7"/>
      <c r="K377" s="22" t="s">
        <v>336</v>
      </c>
      <c r="L377" t="s">
        <v>1077</v>
      </c>
      <c r="M377" s="7">
        <v>3</v>
      </c>
      <c r="N377" s="7">
        <v>17</v>
      </c>
      <c r="O377" s="7">
        <v>28</v>
      </c>
      <c r="P377" s="7"/>
      <c r="Q377" s="7">
        <v>48</v>
      </c>
    </row>
    <row r="378" spans="1:17" x14ac:dyDescent="0.35">
      <c r="A378" t="s">
        <v>319</v>
      </c>
      <c r="B378" t="s">
        <v>342</v>
      </c>
      <c r="C378" t="s">
        <v>731</v>
      </c>
      <c r="D378" s="7">
        <v>30</v>
      </c>
      <c r="E378" s="7">
        <v>258</v>
      </c>
      <c r="F378" s="7">
        <v>505</v>
      </c>
      <c r="G378" s="7">
        <v>363</v>
      </c>
      <c r="H378" s="7"/>
      <c r="I378" s="7">
        <v>1156</v>
      </c>
      <c r="J378" s="7"/>
      <c r="K378" s="22" t="s">
        <v>336</v>
      </c>
      <c r="L378" t="s">
        <v>1078</v>
      </c>
      <c r="M378" s="7"/>
      <c r="N378" s="7">
        <v>12</v>
      </c>
      <c r="O378" s="7">
        <v>34</v>
      </c>
      <c r="P378" s="7">
        <v>2</v>
      </c>
      <c r="Q378" s="7">
        <v>48</v>
      </c>
    </row>
    <row r="379" spans="1:17" x14ac:dyDescent="0.35">
      <c r="A379" t="s">
        <v>319</v>
      </c>
      <c r="B379" t="s">
        <v>342</v>
      </c>
      <c r="C379" t="s">
        <v>1079</v>
      </c>
      <c r="D379" s="7">
        <v>2</v>
      </c>
      <c r="E379" s="7">
        <v>24</v>
      </c>
      <c r="F379" s="7">
        <v>2</v>
      </c>
      <c r="G379" s="7">
        <v>2</v>
      </c>
      <c r="H379" s="7">
        <v>1</v>
      </c>
      <c r="I379" s="7">
        <v>31</v>
      </c>
      <c r="J379" s="7"/>
      <c r="K379" s="22" t="s">
        <v>393</v>
      </c>
      <c r="L379" t="s">
        <v>1080</v>
      </c>
      <c r="M379" s="7"/>
      <c r="N379" s="7">
        <v>2</v>
      </c>
      <c r="O379" s="7">
        <v>14</v>
      </c>
      <c r="P379" s="7">
        <v>31</v>
      </c>
      <c r="Q379" s="7">
        <v>47</v>
      </c>
    </row>
    <row r="380" spans="1:17" x14ac:dyDescent="0.35">
      <c r="A380" t="s">
        <v>319</v>
      </c>
      <c r="B380" t="s">
        <v>385</v>
      </c>
      <c r="C380" t="s">
        <v>610</v>
      </c>
      <c r="D380" s="7">
        <v>119</v>
      </c>
      <c r="E380" s="7">
        <v>1419</v>
      </c>
      <c r="F380" s="7">
        <v>4546</v>
      </c>
      <c r="G380" s="7">
        <v>2989</v>
      </c>
      <c r="H380" s="7">
        <v>285</v>
      </c>
      <c r="I380" s="7">
        <v>9358</v>
      </c>
      <c r="J380" s="7"/>
      <c r="K380" s="22" t="s">
        <v>404</v>
      </c>
      <c r="L380" t="s">
        <v>1081</v>
      </c>
      <c r="M380" s="7">
        <v>7</v>
      </c>
      <c r="N380" s="7">
        <v>9</v>
      </c>
      <c r="O380" s="7">
        <v>22</v>
      </c>
      <c r="P380" s="7">
        <v>9</v>
      </c>
      <c r="Q380" s="7">
        <v>47</v>
      </c>
    </row>
    <row r="381" spans="1:17" x14ac:dyDescent="0.35">
      <c r="A381" t="s">
        <v>319</v>
      </c>
      <c r="B381" t="s">
        <v>385</v>
      </c>
      <c r="C381" t="s">
        <v>1082</v>
      </c>
      <c r="D381" s="7"/>
      <c r="E381" s="7">
        <v>1</v>
      </c>
      <c r="F381" s="7"/>
      <c r="G381" s="7"/>
      <c r="H381" s="7"/>
      <c r="I381" s="7">
        <v>1</v>
      </c>
      <c r="J381" s="7"/>
      <c r="K381" s="22" t="s">
        <v>391</v>
      </c>
      <c r="L381" t="s">
        <v>1083</v>
      </c>
      <c r="M381" s="7"/>
      <c r="N381" s="7">
        <v>18</v>
      </c>
      <c r="O381" s="7">
        <v>26</v>
      </c>
      <c r="P381" s="7">
        <v>3</v>
      </c>
      <c r="Q381" s="7">
        <v>47</v>
      </c>
    </row>
    <row r="382" spans="1:17" x14ac:dyDescent="0.35">
      <c r="A382" t="s">
        <v>319</v>
      </c>
      <c r="B382" t="s">
        <v>385</v>
      </c>
      <c r="C382" t="s">
        <v>785</v>
      </c>
      <c r="D382" s="7"/>
      <c r="E382" s="7"/>
      <c r="F382" s="7">
        <v>341</v>
      </c>
      <c r="G382" s="7">
        <v>400</v>
      </c>
      <c r="H382" s="7">
        <v>38</v>
      </c>
      <c r="I382" s="7">
        <v>779</v>
      </c>
      <c r="J382" s="7"/>
      <c r="K382" s="22" t="s">
        <v>385</v>
      </c>
      <c r="L382" t="s">
        <v>1084</v>
      </c>
      <c r="M382" s="7"/>
      <c r="N382" s="7">
        <v>2</v>
      </c>
      <c r="O382" s="7">
        <v>43</v>
      </c>
      <c r="P382" s="7">
        <v>1</v>
      </c>
      <c r="Q382" s="7">
        <v>46</v>
      </c>
    </row>
    <row r="383" spans="1:17" x14ac:dyDescent="0.35">
      <c r="A383" t="s">
        <v>319</v>
      </c>
      <c r="B383" t="s">
        <v>385</v>
      </c>
      <c r="C383" t="s">
        <v>1085</v>
      </c>
      <c r="D383" s="7"/>
      <c r="E383" s="7"/>
      <c r="F383" s="7">
        <v>3</v>
      </c>
      <c r="G383" s="7">
        <v>8</v>
      </c>
      <c r="H383" s="7">
        <v>1</v>
      </c>
      <c r="I383" s="7">
        <v>12</v>
      </c>
      <c r="J383" s="7"/>
      <c r="K383" s="22" t="s">
        <v>361</v>
      </c>
      <c r="L383" t="s">
        <v>498</v>
      </c>
      <c r="M383" s="7"/>
      <c r="N383" s="7">
        <v>12</v>
      </c>
      <c r="O383" s="7">
        <v>33</v>
      </c>
      <c r="P383" s="7">
        <v>1</v>
      </c>
      <c r="Q383" s="7">
        <v>46</v>
      </c>
    </row>
    <row r="384" spans="1:17" x14ac:dyDescent="0.35">
      <c r="A384" t="s">
        <v>319</v>
      </c>
      <c r="B384" t="s">
        <v>385</v>
      </c>
      <c r="C384" t="s">
        <v>1086</v>
      </c>
      <c r="D384" s="7"/>
      <c r="E384" s="7"/>
      <c r="F384" s="7">
        <v>4</v>
      </c>
      <c r="G384" s="7">
        <v>4</v>
      </c>
      <c r="H384" s="7"/>
      <c r="I384" s="7">
        <v>8</v>
      </c>
      <c r="J384" s="7"/>
      <c r="K384" s="22" t="s">
        <v>393</v>
      </c>
      <c r="L384" t="s">
        <v>1087</v>
      </c>
      <c r="M384" s="7"/>
      <c r="N384" s="7"/>
      <c r="O384" s="7">
        <v>23</v>
      </c>
      <c r="P384" s="7">
        <v>23</v>
      </c>
      <c r="Q384" s="7">
        <v>46</v>
      </c>
    </row>
    <row r="385" spans="1:17" x14ac:dyDescent="0.35">
      <c r="A385" t="s">
        <v>319</v>
      </c>
      <c r="B385" t="s">
        <v>385</v>
      </c>
      <c r="C385" t="s">
        <v>1058</v>
      </c>
      <c r="D385" s="7"/>
      <c r="E385" s="7"/>
      <c r="F385" s="7">
        <v>46</v>
      </c>
      <c r="G385" s="7">
        <v>23</v>
      </c>
      <c r="H385" s="7">
        <v>1</v>
      </c>
      <c r="I385" s="7">
        <v>70</v>
      </c>
      <c r="J385" s="7"/>
      <c r="K385" s="22" t="s">
        <v>336</v>
      </c>
      <c r="L385" t="s">
        <v>1088</v>
      </c>
      <c r="M385" s="7">
        <v>2</v>
      </c>
      <c r="N385" s="7">
        <v>7</v>
      </c>
      <c r="O385" s="7">
        <v>24</v>
      </c>
      <c r="P385" s="7">
        <v>13</v>
      </c>
      <c r="Q385" s="7">
        <v>46</v>
      </c>
    </row>
    <row r="386" spans="1:17" x14ac:dyDescent="0.35">
      <c r="A386" t="s">
        <v>319</v>
      </c>
      <c r="B386" t="s">
        <v>385</v>
      </c>
      <c r="C386" t="s">
        <v>1089</v>
      </c>
      <c r="D386" s="7"/>
      <c r="E386" s="7"/>
      <c r="F386" s="7">
        <v>15</v>
      </c>
      <c r="G386" s="7">
        <v>13</v>
      </c>
      <c r="H386" s="7">
        <v>2</v>
      </c>
      <c r="I386" s="7">
        <v>30</v>
      </c>
      <c r="J386" s="7"/>
      <c r="K386" s="22" t="s">
        <v>364</v>
      </c>
      <c r="L386" t="s">
        <v>516</v>
      </c>
      <c r="M386" s="7"/>
      <c r="N386" s="7">
        <v>5</v>
      </c>
      <c r="O386" s="7">
        <v>24</v>
      </c>
      <c r="P386" s="7">
        <v>17</v>
      </c>
      <c r="Q386" s="7">
        <v>46</v>
      </c>
    </row>
    <row r="387" spans="1:17" x14ac:dyDescent="0.35">
      <c r="A387" t="s">
        <v>319</v>
      </c>
      <c r="B387" t="s">
        <v>385</v>
      </c>
      <c r="C387" t="s">
        <v>1084</v>
      </c>
      <c r="D387" s="7"/>
      <c r="E387" s="7">
        <v>2</v>
      </c>
      <c r="F387" s="7">
        <v>43</v>
      </c>
      <c r="G387" s="7">
        <v>1</v>
      </c>
      <c r="H387" s="7">
        <v>2</v>
      </c>
      <c r="I387" s="7">
        <v>48</v>
      </c>
      <c r="J387" s="7"/>
      <c r="K387" s="22" t="s">
        <v>333</v>
      </c>
      <c r="L387" t="s">
        <v>1090</v>
      </c>
      <c r="M387" s="7"/>
      <c r="N387" s="7"/>
      <c r="O387" s="7">
        <v>17</v>
      </c>
      <c r="P387" s="7">
        <v>28</v>
      </c>
      <c r="Q387" s="7">
        <v>45</v>
      </c>
    </row>
    <row r="388" spans="1:17" x14ac:dyDescent="0.35">
      <c r="A388" t="s">
        <v>319</v>
      </c>
      <c r="B388" t="s">
        <v>385</v>
      </c>
      <c r="C388" t="s">
        <v>1091</v>
      </c>
      <c r="D388" s="7"/>
      <c r="E388" s="7"/>
      <c r="F388" s="7">
        <v>3</v>
      </c>
      <c r="G388" s="7"/>
      <c r="H388" s="7"/>
      <c r="I388" s="7">
        <v>3</v>
      </c>
      <c r="J388" s="7"/>
      <c r="K388" s="22" t="s">
        <v>339</v>
      </c>
      <c r="L388" t="s">
        <v>1092</v>
      </c>
      <c r="M388" s="7"/>
      <c r="N388" s="7">
        <v>1</v>
      </c>
      <c r="O388" s="7">
        <v>13</v>
      </c>
      <c r="P388" s="7">
        <v>31</v>
      </c>
      <c r="Q388" s="7">
        <v>45</v>
      </c>
    </row>
    <row r="389" spans="1:17" x14ac:dyDescent="0.35">
      <c r="A389" t="s">
        <v>319</v>
      </c>
      <c r="B389" t="s">
        <v>385</v>
      </c>
      <c r="C389" t="s">
        <v>1093</v>
      </c>
      <c r="D389" s="7"/>
      <c r="E389" s="7">
        <v>1</v>
      </c>
      <c r="F389" s="7"/>
      <c r="G389" s="7"/>
      <c r="H389" s="7"/>
      <c r="I389" s="7">
        <v>1</v>
      </c>
      <c r="J389" s="7"/>
      <c r="K389" s="22" t="s">
        <v>395</v>
      </c>
      <c r="L389" t="s">
        <v>1094</v>
      </c>
      <c r="M389" s="7">
        <v>2</v>
      </c>
      <c r="N389" s="7">
        <v>3</v>
      </c>
      <c r="O389" s="7">
        <v>17</v>
      </c>
      <c r="P389" s="7">
        <v>23</v>
      </c>
      <c r="Q389" s="7">
        <v>45</v>
      </c>
    </row>
    <row r="390" spans="1:17" x14ac:dyDescent="0.35">
      <c r="A390" t="s">
        <v>319</v>
      </c>
      <c r="B390" t="s">
        <v>385</v>
      </c>
      <c r="C390" t="s">
        <v>1095</v>
      </c>
      <c r="D390" s="7"/>
      <c r="E390" s="7">
        <v>2</v>
      </c>
      <c r="F390" s="7">
        <v>4</v>
      </c>
      <c r="G390" s="7"/>
      <c r="H390" s="7"/>
      <c r="I390" s="7">
        <v>6</v>
      </c>
      <c r="J390" s="7"/>
      <c r="K390" s="22" t="s">
        <v>376</v>
      </c>
      <c r="L390" t="s">
        <v>449</v>
      </c>
      <c r="M390" s="7"/>
      <c r="N390" s="7">
        <v>5</v>
      </c>
      <c r="O390" s="7">
        <v>28</v>
      </c>
      <c r="P390" s="7">
        <v>11</v>
      </c>
      <c r="Q390" s="7">
        <v>44</v>
      </c>
    </row>
    <row r="391" spans="1:17" x14ac:dyDescent="0.35">
      <c r="A391" t="s">
        <v>319</v>
      </c>
      <c r="B391" t="s">
        <v>385</v>
      </c>
      <c r="C391" t="s">
        <v>1096</v>
      </c>
      <c r="D391" s="7"/>
      <c r="E391" s="7">
        <v>1</v>
      </c>
      <c r="F391" s="7">
        <v>12</v>
      </c>
      <c r="G391" s="7">
        <v>8</v>
      </c>
      <c r="H391" s="7"/>
      <c r="I391" s="7">
        <v>21</v>
      </c>
      <c r="J391" s="7"/>
      <c r="K391" s="22" t="s">
        <v>327</v>
      </c>
      <c r="L391" t="s">
        <v>1097</v>
      </c>
      <c r="M391" s="7">
        <v>4</v>
      </c>
      <c r="N391" s="7">
        <v>13</v>
      </c>
      <c r="O391" s="7">
        <v>24</v>
      </c>
      <c r="P391" s="7">
        <v>3</v>
      </c>
      <c r="Q391" s="7">
        <v>44</v>
      </c>
    </row>
    <row r="392" spans="1:17" x14ac:dyDescent="0.35">
      <c r="A392" t="s">
        <v>319</v>
      </c>
      <c r="B392" t="s">
        <v>385</v>
      </c>
      <c r="C392" t="s">
        <v>1098</v>
      </c>
      <c r="D392" s="7"/>
      <c r="E392" s="7"/>
      <c r="F392" s="7">
        <v>1</v>
      </c>
      <c r="G392" s="7"/>
      <c r="H392" s="7"/>
      <c r="I392" s="7">
        <v>1</v>
      </c>
      <c r="J392" s="7"/>
      <c r="K392" s="22" t="s">
        <v>410</v>
      </c>
      <c r="L392" t="s">
        <v>1099</v>
      </c>
      <c r="M392" s="7"/>
      <c r="N392" s="7">
        <v>3</v>
      </c>
      <c r="O392" s="7">
        <v>6</v>
      </c>
      <c r="P392" s="7">
        <v>35</v>
      </c>
      <c r="Q392" s="7">
        <v>44</v>
      </c>
    </row>
    <row r="393" spans="1:17" x14ac:dyDescent="0.35">
      <c r="A393" t="s">
        <v>319</v>
      </c>
      <c r="B393" t="s">
        <v>385</v>
      </c>
      <c r="C393" t="s">
        <v>1100</v>
      </c>
      <c r="D393" s="7"/>
      <c r="E393" s="7"/>
      <c r="F393" s="7"/>
      <c r="G393" s="7">
        <v>2</v>
      </c>
      <c r="H393" s="7"/>
      <c r="I393" s="7">
        <v>2</v>
      </c>
      <c r="J393" s="7"/>
      <c r="K393" s="22" t="s">
        <v>376</v>
      </c>
      <c r="L393" t="s">
        <v>454</v>
      </c>
      <c r="M393" s="7">
        <v>6</v>
      </c>
      <c r="N393" s="7">
        <v>6</v>
      </c>
      <c r="O393" s="7">
        <v>25</v>
      </c>
      <c r="P393" s="7">
        <v>6</v>
      </c>
      <c r="Q393" s="7">
        <v>43</v>
      </c>
    </row>
    <row r="394" spans="1:17" x14ac:dyDescent="0.35">
      <c r="A394" t="s">
        <v>319</v>
      </c>
      <c r="B394" t="s">
        <v>385</v>
      </c>
      <c r="C394" t="s">
        <v>1101</v>
      </c>
      <c r="D394" s="7"/>
      <c r="E394" s="7"/>
      <c r="F394" s="7">
        <v>1</v>
      </c>
      <c r="G394" s="7"/>
      <c r="H394" s="7"/>
      <c r="I394" s="7">
        <v>1</v>
      </c>
      <c r="J394" s="7"/>
      <c r="K394" s="22" t="s">
        <v>333</v>
      </c>
      <c r="L394" t="s">
        <v>1102</v>
      </c>
      <c r="M394" s="7"/>
      <c r="N394" s="7">
        <v>8</v>
      </c>
      <c r="O394" s="7">
        <v>26</v>
      </c>
      <c r="P394" s="7">
        <v>9</v>
      </c>
      <c r="Q394" s="7">
        <v>43</v>
      </c>
    </row>
    <row r="395" spans="1:17" x14ac:dyDescent="0.35">
      <c r="A395" t="s">
        <v>319</v>
      </c>
      <c r="B395" t="s">
        <v>385</v>
      </c>
      <c r="C395" t="s">
        <v>1103</v>
      </c>
      <c r="D395" s="7"/>
      <c r="E395" s="7"/>
      <c r="F395" s="7">
        <v>3</v>
      </c>
      <c r="G395" s="7">
        <v>7</v>
      </c>
      <c r="H395" s="7">
        <v>2</v>
      </c>
      <c r="I395" s="7">
        <v>12</v>
      </c>
      <c r="J395" s="7"/>
      <c r="K395" s="22" t="s">
        <v>336</v>
      </c>
      <c r="L395" t="s">
        <v>1104</v>
      </c>
      <c r="M395" s="7">
        <v>2</v>
      </c>
      <c r="N395" s="7">
        <v>11</v>
      </c>
      <c r="O395" s="7">
        <v>12</v>
      </c>
      <c r="P395" s="7">
        <v>18</v>
      </c>
      <c r="Q395" s="7">
        <v>43</v>
      </c>
    </row>
    <row r="396" spans="1:17" x14ac:dyDescent="0.35">
      <c r="A396" t="s">
        <v>319</v>
      </c>
      <c r="B396" t="s">
        <v>385</v>
      </c>
      <c r="C396" t="s">
        <v>1060</v>
      </c>
      <c r="D396" s="7"/>
      <c r="E396" s="7"/>
      <c r="F396" s="7">
        <v>34</v>
      </c>
      <c r="G396" s="7">
        <v>35</v>
      </c>
      <c r="H396" s="7">
        <v>10</v>
      </c>
      <c r="I396" s="7">
        <v>79</v>
      </c>
      <c r="J396" s="7"/>
      <c r="K396" s="22" t="s">
        <v>320</v>
      </c>
      <c r="L396" t="s">
        <v>772</v>
      </c>
      <c r="M396" s="7"/>
      <c r="N396" s="7">
        <v>2</v>
      </c>
      <c r="O396" s="7">
        <v>27</v>
      </c>
      <c r="P396" s="7">
        <v>13</v>
      </c>
      <c r="Q396" s="7">
        <v>42</v>
      </c>
    </row>
    <row r="397" spans="1:17" x14ac:dyDescent="0.35">
      <c r="A397" t="s">
        <v>319</v>
      </c>
      <c r="B397" t="s">
        <v>385</v>
      </c>
      <c r="C397" t="s">
        <v>1105</v>
      </c>
      <c r="D397" s="7"/>
      <c r="E397" s="7">
        <v>1</v>
      </c>
      <c r="F397" s="7">
        <v>2</v>
      </c>
      <c r="G397" s="7"/>
      <c r="H397" s="7"/>
      <c r="I397" s="7">
        <v>3</v>
      </c>
      <c r="J397" s="7"/>
      <c r="K397" s="22" t="s">
        <v>333</v>
      </c>
      <c r="L397" t="s">
        <v>1106</v>
      </c>
      <c r="M397" s="7"/>
      <c r="N397" s="7">
        <v>23</v>
      </c>
      <c r="O397" s="7">
        <v>13</v>
      </c>
      <c r="P397" s="7">
        <v>6</v>
      </c>
      <c r="Q397" s="7">
        <v>42</v>
      </c>
    </row>
    <row r="398" spans="1:17" x14ac:dyDescent="0.35">
      <c r="A398" t="s">
        <v>319</v>
      </c>
      <c r="B398" t="s">
        <v>385</v>
      </c>
      <c r="C398" t="s">
        <v>1107</v>
      </c>
      <c r="D398" s="7"/>
      <c r="E398" s="7">
        <v>1</v>
      </c>
      <c r="F398" s="7"/>
      <c r="G398" s="7">
        <v>6</v>
      </c>
      <c r="H398" s="7"/>
      <c r="I398" s="7">
        <v>7</v>
      </c>
      <c r="J398" s="7"/>
      <c r="K398" s="22" t="s">
        <v>333</v>
      </c>
      <c r="L398" t="s">
        <v>1108</v>
      </c>
      <c r="M398" s="7">
        <v>1</v>
      </c>
      <c r="N398" s="7">
        <v>1</v>
      </c>
      <c r="O398" s="7">
        <v>25</v>
      </c>
      <c r="P398" s="7">
        <v>15</v>
      </c>
      <c r="Q398" s="7">
        <v>42</v>
      </c>
    </row>
    <row r="399" spans="1:17" x14ac:dyDescent="0.35">
      <c r="A399" t="s">
        <v>319</v>
      </c>
      <c r="B399" t="s">
        <v>333</v>
      </c>
      <c r="C399" t="s">
        <v>1109</v>
      </c>
      <c r="D399" s="7"/>
      <c r="E399" s="7">
        <v>1</v>
      </c>
      <c r="F399" s="7">
        <v>7</v>
      </c>
      <c r="G399" s="7">
        <v>1</v>
      </c>
      <c r="H399" s="7"/>
      <c r="I399" s="7">
        <v>9</v>
      </c>
      <c r="J399" s="7"/>
      <c r="K399" s="22" t="s">
        <v>336</v>
      </c>
      <c r="L399" t="s">
        <v>1110</v>
      </c>
      <c r="M399" s="7">
        <v>3</v>
      </c>
      <c r="N399" s="7">
        <v>12</v>
      </c>
      <c r="O399" s="7">
        <v>19</v>
      </c>
      <c r="P399" s="7">
        <v>8</v>
      </c>
      <c r="Q399" s="7">
        <v>42</v>
      </c>
    </row>
    <row r="400" spans="1:17" x14ac:dyDescent="0.35">
      <c r="A400" t="s">
        <v>319</v>
      </c>
      <c r="B400" t="s">
        <v>333</v>
      </c>
      <c r="C400" t="s">
        <v>1111</v>
      </c>
      <c r="D400" s="7"/>
      <c r="E400" s="7">
        <v>10</v>
      </c>
      <c r="F400" s="7">
        <v>8</v>
      </c>
      <c r="G400" s="7">
        <v>27</v>
      </c>
      <c r="H400" s="7"/>
      <c r="I400" s="7">
        <v>45</v>
      </c>
      <c r="J400" s="7"/>
      <c r="K400" s="22" t="s">
        <v>342</v>
      </c>
      <c r="L400" t="s">
        <v>1068</v>
      </c>
      <c r="M400" s="7"/>
      <c r="N400" s="7">
        <v>36</v>
      </c>
      <c r="O400" s="7">
        <v>3</v>
      </c>
      <c r="P400" s="7">
        <v>2</v>
      </c>
      <c r="Q400" s="7">
        <v>41</v>
      </c>
    </row>
    <row r="401" spans="1:17" x14ac:dyDescent="0.35">
      <c r="A401" t="s">
        <v>319</v>
      </c>
      <c r="B401" t="s">
        <v>333</v>
      </c>
      <c r="C401" t="s">
        <v>1112</v>
      </c>
      <c r="D401" s="7"/>
      <c r="E401" s="7"/>
      <c r="F401" s="7">
        <v>1</v>
      </c>
      <c r="G401" s="7"/>
      <c r="H401" s="7"/>
      <c r="I401" s="7">
        <v>1</v>
      </c>
      <c r="J401" s="7"/>
      <c r="K401" s="22" t="s">
        <v>358</v>
      </c>
      <c r="L401" t="s">
        <v>1113</v>
      </c>
      <c r="M401" s="7"/>
      <c r="N401" s="7"/>
      <c r="O401" s="7">
        <v>20</v>
      </c>
      <c r="P401" s="7">
        <v>21</v>
      </c>
      <c r="Q401" s="7">
        <v>41</v>
      </c>
    </row>
    <row r="402" spans="1:17" x14ac:dyDescent="0.35">
      <c r="A402" t="s">
        <v>319</v>
      </c>
      <c r="B402" t="s">
        <v>333</v>
      </c>
      <c r="C402" t="s">
        <v>1018</v>
      </c>
      <c r="D402" s="7"/>
      <c r="E402" s="7"/>
      <c r="F402" s="7">
        <v>42</v>
      </c>
      <c r="G402" s="7">
        <v>60</v>
      </c>
      <c r="H402" s="7"/>
      <c r="I402" s="7">
        <v>102</v>
      </c>
      <c r="J402" s="7"/>
      <c r="K402" s="22" t="s">
        <v>404</v>
      </c>
      <c r="L402" t="s">
        <v>1114</v>
      </c>
      <c r="M402" s="7"/>
      <c r="N402" s="7">
        <v>1</v>
      </c>
      <c r="O402" s="7">
        <v>28</v>
      </c>
      <c r="P402" s="7">
        <v>12</v>
      </c>
      <c r="Q402" s="7">
        <v>41</v>
      </c>
    </row>
    <row r="403" spans="1:17" x14ac:dyDescent="0.35">
      <c r="A403" t="s">
        <v>319</v>
      </c>
      <c r="B403" t="s">
        <v>333</v>
      </c>
      <c r="C403" t="s">
        <v>1115</v>
      </c>
      <c r="D403" s="7"/>
      <c r="E403" s="7">
        <v>1</v>
      </c>
      <c r="F403" s="7">
        <v>2</v>
      </c>
      <c r="G403" s="7"/>
      <c r="H403" s="7"/>
      <c r="I403" s="7">
        <v>3</v>
      </c>
      <c r="J403" s="7"/>
      <c r="K403" s="22" t="s">
        <v>382</v>
      </c>
      <c r="L403" t="s">
        <v>1061</v>
      </c>
      <c r="M403" s="7"/>
      <c r="N403" s="7">
        <v>1</v>
      </c>
      <c r="O403" s="7">
        <v>19</v>
      </c>
      <c r="P403" s="7">
        <v>20</v>
      </c>
      <c r="Q403" s="7">
        <v>40</v>
      </c>
    </row>
    <row r="404" spans="1:17" x14ac:dyDescent="0.35">
      <c r="A404" t="s">
        <v>319</v>
      </c>
      <c r="B404" t="s">
        <v>333</v>
      </c>
      <c r="C404" t="s">
        <v>1116</v>
      </c>
      <c r="D404" s="7"/>
      <c r="E404" s="7"/>
      <c r="F404" s="7">
        <v>1</v>
      </c>
      <c r="G404" s="7"/>
      <c r="H404" s="7"/>
      <c r="I404" s="7">
        <v>1</v>
      </c>
      <c r="J404" s="7"/>
      <c r="K404" s="22" t="s">
        <v>333</v>
      </c>
      <c r="L404" t="s">
        <v>1117</v>
      </c>
      <c r="M404" s="7"/>
      <c r="N404" s="7">
        <v>10</v>
      </c>
      <c r="O404" s="7">
        <v>24</v>
      </c>
      <c r="P404" s="7">
        <v>6</v>
      </c>
      <c r="Q404" s="7">
        <v>40</v>
      </c>
    </row>
    <row r="405" spans="1:17" x14ac:dyDescent="0.35">
      <c r="A405" t="s">
        <v>319</v>
      </c>
      <c r="B405" t="s">
        <v>333</v>
      </c>
      <c r="C405" t="s">
        <v>1102</v>
      </c>
      <c r="D405" s="7"/>
      <c r="E405" s="7">
        <v>8</v>
      </c>
      <c r="F405" s="7">
        <v>26</v>
      </c>
      <c r="G405" s="7">
        <v>17</v>
      </c>
      <c r="H405" s="7">
        <v>2</v>
      </c>
      <c r="I405" s="7">
        <v>53</v>
      </c>
      <c r="J405" s="7"/>
      <c r="K405" s="22" t="s">
        <v>401</v>
      </c>
      <c r="L405" t="s">
        <v>1118</v>
      </c>
      <c r="M405" s="7"/>
      <c r="N405" s="7">
        <v>5</v>
      </c>
      <c r="O405" s="7">
        <v>25</v>
      </c>
      <c r="P405" s="7">
        <v>10</v>
      </c>
      <c r="Q405" s="7">
        <v>40</v>
      </c>
    </row>
    <row r="406" spans="1:17" x14ac:dyDescent="0.35">
      <c r="A406" t="s">
        <v>319</v>
      </c>
      <c r="B406" t="s">
        <v>333</v>
      </c>
      <c r="C406" t="s">
        <v>1119</v>
      </c>
      <c r="D406" s="7"/>
      <c r="E406" s="7">
        <v>4</v>
      </c>
      <c r="F406" s="7">
        <v>1</v>
      </c>
      <c r="G406" s="7"/>
      <c r="H406" s="7"/>
      <c r="I406" s="7">
        <v>5</v>
      </c>
      <c r="J406" s="7"/>
      <c r="K406" s="22" t="s">
        <v>327</v>
      </c>
      <c r="L406" t="s">
        <v>1120</v>
      </c>
      <c r="M406" s="7">
        <v>6</v>
      </c>
      <c r="N406" s="7">
        <v>9</v>
      </c>
      <c r="O406" s="7">
        <v>25</v>
      </c>
      <c r="P406" s="7"/>
      <c r="Q406" s="7">
        <v>40</v>
      </c>
    </row>
    <row r="407" spans="1:17" x14ac:dyDescent="0.35">
      <c r="A407" t="s">
        <v>319</v>
      </c>
      <c r="B407" t="s">
        <v>333</v>
      </c>
      <c r="C407" t="s">
        <v>1121</v>
      </c>
      <c r="D407" s="7"/>
      <c r="E407" s="7">
        <v>2</v>
      </c>
      <c r="F407" s="7">
        <v>4</v>
      </c>
      <c r="G407" s="7">
        <v>4</v>
      </c>
      <c r="H407" s="7"/>
      <c r="I407" s="7">
        <v>10</v>
      </c>
      <c r="J407" s="7"/>
      <c r="K407" s="22" t="s">
        <v>320</v>
      </c>
      <c r="L407" t="s">
        <v>740</v>
      </c>
      <c r="M407" s="7"/>
      <c r="N407" s="7">
        <v>3</v>
      </c>
      <c r="O407" s="7">
        <v>16</v>
      </c>
      <c r="P407" s="7">
        <v>20</v>
      </c>
      <c r="Q407" s="7">
        <v>39</v>
      </c>
    </row>
    <row r="408" spans="1:17" x14ac:dyDescent="0.35">
      <c r="A408" t="s">
        <v>319</v>
      </c>
      <c r="B408" t="s">
        <v>333</v>
      </c>
      <c r="C408" t="s">
        <v>830</v>
      </c>
      <c r="D408" s="7"/>
      <c r="E408" s="7">
        <v>19</v>
      </c>
      <c r="F408" s="7">
        <v>163</v>
      </c>
      <c r="G408" s="7">
        <v>35</v>
      </c>
      <c r="H408" s="7">
        <v>1</v>
      </c>
      <c r="I408" s="7">
        <v>218</v>
      </c>
      <c r="J408" s="7"/>
      <c r="K408" s="22" t="s">
        <v>382</v>
      </c>
      <c r="L408" t="s">
        <v>1038</v>
      </c>
      <c r="M408" s="7"/>
      <c r="N408" s="7"/>
      <c r="O408" s="7">
        <v>11</v>
      </c>
      <c r="P408" s="7">
        <v>28</v>
      </c>
      <c r="Q408" s="7">
        <v>39</v>
      </c>
    </row>
    <row r="409" spans="1:17" x14ac:dyDescent="0.35">
      <c r="A409" t="s">
        <v>319</v>
      </c>
      <c r="B409" t="s">
        <v>333</v>
      </c>
      <c r="C409" t="s">
        <v>1122</v>
      </c>
      <c r="D409" s="7"/>
      <c r="E409" s="7"/>
      <c r="F409" s="7">
        <v>1</v>
      </c>
      <c r="G409" s="7">
        <v>25</v>
      </c>
      <c r="H409" s="7"/>
      <c r="I409" s="7">
        <v>26</v>
      </c>
      <c r="J409" s="7"/>
      <c r="K409" s="22" t="s">
        <v>333</v>
      </c>
      <c r="L409" t="s">
        <v>1123</v>
      </c>
      <c r="M409" s="7"/>
      <c r="N409" s="7">
        <v>3</v>
      </c>
      <c r="O409" s="7">
        <v>23</v>
      </c>
      <c r="P409" s="7">
        <v>13</v>
      </c>
      <c r="Q409" s="7">
        <v>39</v>
      </c>
    </row>
    <row r="410" spans="1:17" x14ac:dyDescent="0.35">
      <c r="A410" t="s">
        <v>319</v>
      </c>
      <c r="B410" t="s">
        <v>333</v>
      </c>
      <c r="C410" t="s">
        <v>1124</v>
      </c>
      <c r="D410" s="7"/>
      <c r="E410" s="7">
        <v>6</v>
      </c>
      <c r="F410" s="7"/>
      <c r="G410" s="7"/>
      <c r="H410" s="7"/>
      <c r="I410" s="7">
        <v>6</v>
      </c>
      <c r="J410" s="7"/>
      <c r="K410" s="22" t="s">
        <v>320</v>
      </c>
      <c r="L410" t="s">
        <v>719</v>
      </c>
      <c r="M410" s="7">
        <v>1</v>
      </c>
      <c r="N410" s="7">
        <v>7</v>
      </c>
      <c r="O410" s="7">
        <v>24</v>
      </c>
      <c r="P410" s="7">
        <v>6</v>
      </c>
      <c r="Q410" s="7">
        <v>38</v>
      </c>
    </row>
    <row r="411" spans="1:17" x14ac:dyDescent="0.35">
      <c r="A411" t="s">
        <v>319</v>
      </c>
      <c r="B411" t="s">
        <v>333</v>
      </c>
      <c r="C411" t="s">
        <v>1125</v>
      </c>
      <c r="D411" s="7"/>
      <c r="E411" s="7">
        <v>10</v>
      </c>
      <c r="F411" s="7">
        <v>12</v>
      </c>
      <c r="G411" s="7">
        <v>16</v>
      </c>
      <c r="H411" s="7"/>
      <c r="I411" s="7">
        <v>38</v>
      </c>
      <c r="J411" s="7"/>
      <c r="K411" s="22" t="s">
        <v>367</v>
      </c>
      <c r="L411" t="s">
        <v>906</v>
      </c>
      <c r="M411" s="7"/>
      <c r="N411" s="7"/>
      <c r="O411" s="7">
        <v>26</v>
      </c>
      <c r="P411" s="7">
        <v>12</v>
      </c>
      <c r="Q411" s="7">
        <v>38</v>
      </c>
    </row>
    <row r="412" spans="1:17" x14ac:dyDescent="0.35">
      <c r="A412" t="s">
        <v>319</v>
      </c>
      <c r="B412" t="s">
        <v>333</v>
      </c>
      <c r="C412" t="s">
        <v>1126</v>
      </c>
      <c r="D412" s="7"/>
      <c r="E412" s="7">
        <v>4</v>
      </c>
      <c r="F412" s="7"/>
      <c r="G412" s="7">
        <v>14</v>
      </c>
      <c r="H412" s="7">
        <v>1</v>
      </c>
      <c r="I412" s="7">
        <v>19</v>
      </c>
      <c r="J412" s="7"/>
      <c r="K412" s="22" t="s">
        <v>395</v>
      </c>
      <c r="L412" t="s">
        <v>1127</v>
      </c>
      <c r="M412" s="7">
        <v>2</v>
      </c>
      <c r="N412" s="7">
        <v>4</v>
      </c>
      <c r="O412" s="7">
        <v>22</v>
      </c>
      <c r="P412" s="7">
        <v>10</v>
      </c>
      <c r="Q412" s="7">
        <v>38</v>
      </c>
    </row>
    <row r="413" spans="1:17" x14ac:dyDescent="0.35">
      <c r="A413" t="s">
        <v>319</v>
      </c>
      <c r="B413" t="s">
        <v>333</v>
      </c>
      <c r="C413" t="s">
        <v>668</v>
      </c>
      <c r="D413" s="7">
        <v>2</v>
      </c>
      <c r="E413" s="7">
        <v>1200</v>
      </c>
      <c r="F413" s="7">
        <v>816</v>
      </c>
      <c r="G413" s="7">
        <v>290</v>
      </c>
      <c r="H413" s="7">
        <v>5</v>
      </c>
      <c r="I413" s="7">
        <v>2313</v>
      </c>
      <c r="J413" s="7"/>
      <c r="K413" s="22" t="s">
        <v>320</v>
      </c>
      <c r="L413" t="s">
        <v>744</v>
      </c>
      <c r="M413" s="7"/>
      <c r="N413" s="7">
        <v>2</v>
      </c>
      <c r="O413" s="7">
        <v>20</v>
      </c>
      <c r="P413" s="7">
        <v>15</v>
      </c>
      <c r="Q413" s="7">
        <v>37</v>
      </c>
    </row>
    <row r="414" spans="1:17" x14ac:dyDescent="0.35">
      <c r="A414" t="s">
        <v>319</v>
      </c>
      <c r="B414" t="s">
        <v>333</v>
      </c>
      <c r="C414" t="s">
        <v>1128</v>
      </c>
      <c r="D414" s="7"/>
      <c r="E414" s="7"/>
      <c r="F414" s="7">
        <v>1</v>
      </c>
      <c r="G414" s="7"/>
      <c r="H414" s="7"/>
      <c r="I414" s="7">
        <v>1</v>
      </c>
      <c r="J414" s="7"/>
      <c r="K414" s="22" t="s">
        <v>323</v>
      </c>
      <c r="L414" t="s">
        <v>372</v>
      </c>
      <c r="M414" s="7">
        <v>3</v>
      </c>
      <c r="N414" s="7">
        <v>16</v>
      </c>
      <c r="O414" s="7">
        <v>17</v>
      </c>
      <c r="P414" s="7">
        <v>1</v>
      </c>
      <c r="Q414" s="7">
        <v>37</v>
      </c>
    </row>
    <row r="415" spans="1:17" x14ac:dyDescent="0.35">
      <c r="A415" t="s">
        <v>319</v>
      </c>
      <c r="B415" t="s">
        <v>333</v>
      </c>
      <c r="C415" t="s">
        <v>1045</v>
      </c>
      <c r="D415" s="7"/>
      <c r="E415" s="7"/>
      <c r="F415" s="7">
        <v>18</v>
      </c>
      <c r="G415" s="7">
        <v>74</v>
      </c>
      <c r="H415" s="7">
        <v>5</v>
      </c>
      <c r="I415" s="7">
        <v>97</v>
      </c>
      <c r="J415" s="7"/>
      <c r="K415" s="22" t="s">
        <v>376</v>
      </c>
      <c r="L415" t="s">
        <v>421</v>
      </c>
      <c r="M415" s="7"/>
      <c r="N415" s="7">
        <v>3</v>
      </c>
      <c r="O415" s="7">
        <v>21</v>
      </c>
      <c r="P415" s="7">
        <v>13</v>
      </c>
      <c r="Q415" s="7">
        <v>37</v>
      </c>
    </row>
    <row r="416" spans="1:17" x14ac:dyDescent="0.35">
      <c r="A416" t="s">
        <v>319</v>
      </c>
      <c r="B416" t="s">
        <v>333</v>
      </c>
      <c r="C416" t="s">
        <v>836</v>
      </c>
      <c r="D416" s="7"/>
      <c r="E416" s="7">
        <v>1</v>
      </c>
      <c r="F416" s="7">
        <v>127</v>
      </c>
      <c r="G416" s="7">
        <v>111</v>
      </c>
      <c r="H416" s="7">
        <v>16</v>
      </c>
      <c r="I416" s="7">
        <v>255</v>
      </c>
      <c r="J416" s="7"/>
      <c r="K416" s="22" t="s">
        <v>327</v>
      </c>
      <c r="L416" t="s">
        <v>1129</v>
      </c>
      <c r="M416" s="7">
        <v>5</v>
      </c>
      <c r="N416" s="7">
        <v>10</v>
      </c>
      <c r="O416" s="7">
        <v>18</v>
      </c>
      <c r="P416" s="7">
        <v>4</v>
      </c>
      <c r="Q416" s="7">
        <v>37</v>
      </c>
    </row>
    <row r="417" spans="1:17" x14ac:dyDescent="0.35">
      <c r="A417" t="s">
        <v>319</v>
      </c>
      <c r="B417" t="s">
        <v>333</v>
      </c>
      <c r="C417" t="s">
        <v>1130</v>
      </c>
      <c r="D417" s="7"/>
      <c r="E417" s="7">
        <v>1</v>
      </c>
      <c r="F417" s="7">
        <v>6</v>
      </c>
      <c r="G417" s="7">
        <v>1</v>
      </c>
      <c r="H417" s="7"/>
      <c r="I417" s="7">
        <v>8</v>
      </c>
      <c r="J417" s="7"/>
      <c r="K417" s="22" t="s">
        <v>333</v>
      </c>
      <c r="L417" t="s">
        <v>1111</v>
      </c>
      <c r="M417" s="7"/>
      <c r="N417" s="7">
        <v>10</v>
      </c>
      <c r="O417" s="7">
        <v>8</v>
      </c>
      <c r="P417" s="7">
        <v>18</v>
      </c>
      <c r="Q417" s="7">
        <v>36</v>
      </c>
    </row>
    <row r="418" spans="1:17" x14ac:dyDescent="0.35">
      <c r="A418" t="s">
        <v>319</v>
      </c>
      <c r="B418" t="s">
        <v>333</v>
      </c>
      <c r="C418" t="s">
        <v>894</v>
      </c>
      <c r="D418" s="7"/>
      <c r="E418" s="7">
        <v>68</v>
      </c>
      <c r="F418" s="7">
        <v>71</v>
      </c>
      <c r="G418" s="7">
        <v>15</v>
      </c>
      <c r="H418" s="7"/>
      <c r="I418" s="7">
        <v>154</v>
      </c>
      <c r="J418" s="7"/>
      <c r="K418" s="22" t="s">
        <v>376</v>
      </c>
      <c r="L418" t="s">
        <v>415</v>
      </c>
      <c r="M418" s="7"/>
      <c r="N418" s="7">
        <v>5</v>
      </c>
      <c r="O418" s="7">
        <v>13</v>
      </c>
      <c r="P418" s="7">
        <v>17</v>
      </c>
      <c r="Q418" s="7">
        <v>35</v>
      </c>
    </row>
    <row r="419" spans="1:17" x14ac:dyDescent="0.35">
      <c r="A419" t="s">
        <v>319</v>
      </c>
      <c r="B419" t="s">
        <v>333</v>
      </c>
      <c r="C419" t="s">
        <v>1131</v>
      </c>
      <c r="D419" s="7"/>
      <c r="E419" s="7"/>
      <c r="F419" s="7">
        <v>13</v>
      </c>
      <c r="G419" s="7">
        <v>10</v>
      </c>
      <c r="H419" s="7"/>
      <c r="I419" s="7">
        <v>23</v>
      </c>
      <c r="J419" s="7"/>
      <c r="K419" s="22" t="s">
        <v>333</v>
      </c>
      <c r="L419" t="s">
        <v>1125</v>
      </c>
      <c r="M419" s="7"/>
      <c r="N419" s="7">
        <v>10</v>
      </c>
      <c r="O419" s="7">
        <v>12</v>
      </c>
      <c r="P419" s="7">
        <v>13</v>
      </c>
      <c r="Q419" s="7">
        <v>35</v>
      </c>
    </row>
    <row r="420" spans="1:17" x14ac:dyDescent="0.35">
      <c r="A420" t="s">
        <v>319</v>
      </c>
      <c r="B420" t="s">
        <v>333</v>
      </c>
      <c r="C420" t="s">
        <v>782</v>
      </c>
      <c r="D420" s="7">
        <v>1</v>
      </c>
      <c r="E420" s="7">
        <v>69</v>
      </c>
      <c r="F420" s="7">
        <v>286</v>
      </c>
      <c r="G420" s="7">
        <v>338</v>
      </c>
      <c r="H420" s="7">
        <v>8</v>
      </c>
      <c r="I420" s="7">
        <v>702</v>
      </c>
      <c r="J420" s="7"/>
      <c r="K420" s="22" t="s">
        <v>373</v>
      </c>
      <c r="L420" t="s">
        <v>1132</v>
      </c>
      <c r="M420" s="7"/>
      <c r="N420" s="7">
        <v>2</v>
      </c>
      <c r="O420" s="7">
        <v>13</v>
      </c>
      <c r="P420" s="7">
        <v>20</v>
      </c>
      <c r="Q420" s="7">
        <v>35</v>
      </c>
    </row>
    <row r="421" spans="1:17" x14ac:dyDescent="0.35">
      <c r="A421" t="s">
        <v>319</v>
      </c>
      <c r="B421" t="s">
        <v>333</v>
      </c>
      <c r="C421" t="s">
        <v>1133</v>
      </c>
      <c r="D421" s="7"/>
      <c r="E421" s="7"/>
      <c r="F421" s="7">
        <v>8</v>
      </c>
      <c r="G421" s="7">
        <v>3</v>
      </c>
      <c r="H421" s="7"/>
      <c r="I421" s="7">
        <v>11</v>
      </c>
      <c r="J421" s="7"/>
      <c r="K421" s="22" t="s">
        <v>373</v>
      </c>
      <c r="L421" t="s">
        <v>1134</v>
      </c>
      <c r="M421" s="7"/>
      <c r="N421" s="7">
        <v>12</v>
      </c>
      <c r="O421" s="7">
        <v>13</v>
      </c>
      <c r="P421" s="7">
        <v>10</v>
      </c>
      <c r="Q421" s="7">
        <v>35</v>
      </c>
    </row>
    <row r="422" spans="1:17" x14ac:dyDescent="0.35">
      <c r="A422" t="s">
        <v>319</v>
      </c>
      <c r="B422" t="s">
        <v>333</v>
      </c>
      <c r="C422" t="s">
        <v>793</v>
      </c>
      <c r="D422" s="7">
        <v>3</v>
      </c>
      <c r="E422" s="7">
        <v>66</v>
      </c>
      <c r="F422" s="7">
        <v>193</v>
      </c>
      <c r="G422" s="7">
        <v>249</v>
      </c>
      <c r="H422" s="7">
        <v>11</v>
      </c>
      <c r="I422" s="7">
        <v>522</v>
      </c>
      <c r="J422" s="7"/>
      <c r="K422" s="22" t="s">
        <v>320</v>
      </c>
      <c r="L422" t="s">
        <v>673</v>
      </c>
      <c r="M422" s="7"/>
      <c r="N422" s="7">
        <v>4</v>
      </c>
      <c r="O422" s="7">
        <v>12</v>
      </c>
      <c r="P422" s="7">
        <v>18</v>
      </c>
      <c r="Q422" s="7">
        <v>34</v>
      </c>
    </row>
    <row r="423" spans="1:17" x14ac:dyDescent="0.35">
      <c r="A423" t="s">
        <v>319</v>
      </c>
      <c r="B423" t="s">
        <v>333</v>
      </c>
      <c r="C423" t="s">
        <v>660</v>
      </c>
      <c r="D423" s="7">
        <v>11</v>
      </c>
      <c r="E423" s="7">
        <v>292</v>
      </c>
      <c r="F423" s="7">
        <v>1071</v>
      </c>
      <c r="G423" s="7">
        <v>1523</v>
      </c>
      <c r="H423" s="7">
        <v>81</v>
      </c>
      <c r="I423" s="7">
        <v>2978</v>
      </c>
      <c r="J423" s="7"/>
      <c r="K423" s="22" t="s">
        <v>367</v>
      </c>
      <c r="L423" t="s">
        <v>828</v>
      </c>
      <c r="M423" s="7"/>
      <c r="N423" s="7"/>
      <c r="O423" s="7">
        <v>23</v>
      </c>
      <c r="P423" s="7">
        <v>11</v>
      </c>
      <c r="Q423" s="7">
        <v>34</v>
      </c>
    </row>
    <row r="424" spans="1:17" x14ac:dyDescent="0.35">
      <c r="A424" t="s">
        <v>319</v>
      </c>
      <c r="B424" t="s">
        <v>333</v>
      </c>
      <c r="C424" t="s">
        <v>856</v>
      </c>
      <c r="D424" s="7"/>
      <c r="E424" s="7">
        <v>3</v>
      </c>
      <c r="F424" s="7">
        <v>80</v>
      </c>
      <c r="G424" s="7">
        <v>154</v>
      </c>
      <c r="H424" s="7">
        <v>7</v>
      </c>
      <c r="I424" s="7">
        <v>244</v>
      </c>
      <c r="J424" s="7"/>
      <c r="K424" s="22" t="s">
        <v>327</v>
      </c>
      <c r="L424" t="s">
        <v>1135</v>
      </c>
      <c r="M424" s="7">
        <v>4</v>
      </c>
      <c r="N424" s="7">
        <v>17</v>
      </c>
      <c r="O424" s="7">
        <v>7</v>
      </c>
      <c r="P424" s="7">
        <v>6</v>
      </c>
      <c r="Q424" s="7">
        <v>34</v>
      </c>
    </row>
    <row r="425" spans="1:17" x14ac:dyDescent="0.35">
      <c r="A425" t="s">
        <v>319</v>
      </c>
      <c r="B425" t="s">
        <v>333</v>
      </c>
      <c r="C425" t="s">
        <v>806</v>
      </c>
      <c r="D425" s="7"/>
      <c r="E425" s="7">
        <v>28</v>
      </c>
      <c r="F425" s="7">
        <v>138</v>
      </c>
      <c r="G425" s="7">
        <v>218</v>
      </c>
      <c r="H425" s="7">
        <v>9</v>
      </c>
      <c r="I425" s="7">
        <v>393</v>
      </c>
      <c r="J425" s="7"/>
      <c r="K425" s="22" t="s">
        <v>320</v>
      </c>
      <c r="L425" t="s">
        <v>656</v>
      </c>
      <c r="M425" s="7">
        <v>2</v>
      </c>
      <c r="N425" s="7">
        <v>3</v>
      </c>
      <c r="O425" s="7">
        <v>17</v>
      </c>
      <c r="P425" s="7">
        <v>11</v>
      </c>
      <c r="Q425" s="7">
        <v>33</v>
      </c>
    </row>
    <row r="426" spans="1:17" x14ac:dyDescent="0.35">
      <c r="A426" t="s">
        <v>319</v>
      </c>
      <c r="B426" t="s">
        <v>333</v>
      </c>
      <c r="C426" t="s">
        <v>1090</v>
      </c>
      <c r="D426" s="7"/>
      <c r="E426" s="7"/>
      <c r="F426" s="7">
        <v>17</v>
      </c>
      <c r="G426" s="7">
        <v>28</v>
      </c>
      <c r="H426" s="7"/>
      <c r="I426" s="7">
        <v>45</v>
      </c>
      <c r="J426" s="7"/>
      <c r="K426" s="22" t="s">
        <v>320</v>
      </c>
      <c r="L426" t="s">
        <v>716</v>
      </c>
      <c r="M426" s="7"/>
      <c r="N426" s="7">
        <v>2</v>
      </c>
      <c r="O426" s="7">
        <v>20</v>
      </c>
      <c r="P426" s="7">
        <v>11</v>
      </c>
      <c r="Q426" s="7">
        <v>33</v>
      </c>
    </row>
    <row r="427" spans="1:17" x14ac:dyDescent="0.35">
      <c r="A427" t="s">
        <v>319</v>
      </c>
      <c r="B427" t="s">
        <v>333</v>
      </c>
      <c r="C427" t="s">
        <v>1136</v>
      </c>
      <c r="D427" s="7"/>
      <c r="E427" s="7"/>
      <c r="F427" s="7"/>
      <c r="G427" s="7">
        <v>6</v>
      </c>
      <c r="H427" s="7"/>
      <c r="I427" s="7">
        <v>6</v>
      </c>
      <c r="J427" s="7"/>
      <c r="K427" s="22" t="s">
        <v>367</v>
      </c>
      <c r="L427" t="s">
        <v>939</v>
      </c>
      <c r="M427" s="7"/>
      <c r="N427" s="7">
        <v>3</v>
      </c>
      <c r="O427" s="7">
        <v>13</v>
      </c>
      <c r="P427" s="7">
        <v>17</v>
      </c>
      <c r="Q427" s="7">
        <v>33</v>
      </c>
    </row>
    <row r="428" spans="1:17" x14ac:dyDescent="0.35">
      <c r="A428" t="s">
        <v>319</v>
      </c>
      <c r="B428" t="s">
        <v>333</v>
      </c>
      <c r="C428" t="s">
        <v>997</v>
      </c>
      <c r="D428" s="7"/>
      <c r="E428" s="7">
        <v>19</v>
      </c>
      <c r="F428" s="7">
        <v>40</v>
      </c>
      <c r="G428" s="7">
        <v>35</v>
      </c>
      <c r="H428" s="7"/>
      <c r="I428" s="7">
        <v>94</v>
      </c>
      <c r="J428" s="7"/>
      <c r="K428" s="22" t="s">
        <v>367</v>
      </c>
      <c r="L428" t="s">
        <v>965</v>
      </c>
      <c r="M428" s="7"/>
      <c r="N428" s="7">
        <v>1</v>
      </c>
      <c r="O428" s="7">
        <v>19</v>
      </c>
      <c r="P428" s="7">
        <v>13</v>
      </c>
      <c r="Q428" s="7">
        <v>33</v>
      </c>
    </row>
    <row r="429" spans="1:17" x14ac:dyDescent="0.35">
      <c r="A429" t="s">
        <v>319</v>
      </c>
      <c r="B429" t="s">
        <v>333</v>
      </c>
      <c r="C429" t="s">
        <v>1137</v>
      </c>
      <c r="D429" s="7"/>
      <c r="E429" s="7"/>
      <c r="F429" s="7">
        <v>2</v>
      </c>
      <c r="G429" s="7"/>
      <c r="H429" s="7"/>
      <c r="I429" s="7">
        <v>2</v>
      </c>
      <c r="J429" s="7"/>
      <c r="K429" s="22" t="s">
        <v>398</v>
      </c>
      <c r="L429" t="s">
        <v>988</v>
      </c>
      <c r="M429" s="7"/>
      <c r="N429" s="7">
        <v>4</v>
      </c>
      <c r="O429" s="7">
        <v>14</v>
      </c>
      <c r="P429" s="7">
        <v>15</v>
      </c>
      <c r="Q429" s="7">
        <v>33</v>
      </c>
    </row>
    <row r="430" spans="1:17" x14ac:dyDescent="0.35">
      <c r="A430" t="s">
        <v>319</v>
      </c>
      <c r="B430" t="s">
        <v>333</v>
      </c>
      <c r="C430" t="s">
        <v>983</v>
      </c>
      <c r="D430" s="7"/>
      <c r="E430" s="7"/>
      <c r="F430" s="7">
        <v>40</v>
      </c>
      <c r="G430" s="7">
        <v>100</v>
      </c>
      <c r="H430" s="7">
        <v>8</v>
      </c>
      <c r="I430" s="7">
        <v>148</v>
      </c>
      <c r="J430" s="7"/>
      <c r="K430" s="22" t="s">
        <v>336</v>
      </c>
      <c r="L430" t="s">
        <v>1138</v>
      </c>
      <c r="M430" s="7"/>
      <c r="N430" s="7">
        <v>12</v>
      </c>
      <c r="O430" s="7">
        <v>17</v>
      </c>
      <c r="P430" s="7">
        <v>4</v>
      </c>
      <c r="Q430" s="7">
        <v>33</v>
      </c>
    </row>
    <row r="431" spans="1:17" x14ac:dyDescent="0.35">
      <c r="A431" t="s">
        <v>319</v>
      </c>
      <c r="B431" t="s">
        <v>333</v>
      </c>
      <c r="C431" t="s">
        <v>1139</v>
      </c>
      <c r="D431" s="7"/>
      <c r="E431" s="7">
        <v>1</v>
      </c>
      <c r="F431" s="7">
        <v>13</v>
      </c>
      <c r="G431" s="7">
        <v>20</v>
      </c>
      <c r="H431" s="7"/>
      <c r="I431" s="7">
        <v>34</v>
      </c>
      <c r="J431" s="7"/>
      <c r="K431" s="22" t="s">
        <v>323</v>
      </c>
      <c r="L431" t="s">
        <v>326</v>
      </c>
      <c r="M431" s="7"/>
      <c r="N431" s="7">
        <v>8</v>
      </c>
      <c r="O431" s="7">
        <v>22</v>
      </c>
      <c r="P431" s="7">
        <v>2</v>
      </c>
      <c r="Q431" s="7">
        <v>32</v>
      </c>
    </row>
    <row r="432" spans="1:17" x14ac:dyDescent="0.35">
      <c r="A432" t="s">
        <v>319</v>
      </c>
      <c r="B432" t="s">
        <v>333</v>
      </c>
      <c r="C432" t="s">
        <v>1140</v>
      </c>
      <c r="D432" s="7"/>
      <c r="E432" s="7"/>
      <c r="F432" s="7">
        <v>10</v>
      </c>
      <c r="G432" s="7">
        <v>6</v>
      </c>
      <c r="H432" s="7"/>
      <c r="I432" s="7">
        <v>16</v>
      </c>
      <c r="J432" s="7"/>
      <c r="K432" s="22" t="s">
        <v>367</v>
      </c>
      <c r="L432" t="s">
        <v>849</v>
      </c>
      <c r="M432" s="7"/>
      <c r="N432" s="7">
        <v>2</v>
      </c>
      <c r="O432" s="7">
        <v>15</v>
      </c>
      <c r="P432" s="7">
        <v>15</v>
      </c>
      <c r="Q432" s="7">
        <v>32</v>
      </c>
    </row>
    <row r="433" spans="1:17" x14ac:dyDescent="0.35">
      <c r="A433" t="s">
        <v>319</v>
      </c>
      <c r="B433" t="s">
        <v>333</v>
      </c>
      <c r="C433" t="s">
        <v>810</v>
      </c>
      <c r="D433" s="7"/>
      <c r="E433" s="7">
        <v>1</v>
      </c>
      <c r="F433" s="7">
        <v>144</v>
      </c>
      <c r="G433" s="7">
        <v>232</v>
      </c>
      <c r="H433" s="7">
        <v>24</v>
      </c>
      <c r="I433" s="7">
        <v>401</v>
      </c>
      <c r="J433" s="7"/>
      <c r="K433" s="22" t="s">
        <v>323</v>
      </c>
      <c r="L433" t="s">
        <v>366</v>
      </c>
      <c r="M433" s="7">
        <v>1</v>
      </c>
      <c r="N433" s="7">
        <v>7</v>
      </c>
      <c r="O433" s="7">
        <v>21</v>
      </c>
      <c r="P433" s="7">
        <v>2</v>
      </c>
      <c r="Q433" s="7">
        <v>31</v>
      </c>
    </row>
    <row r="434" spans="1:17" x14ac:dyDescent="0.35">
      <c r="A434" t="s">
        <v>319</v>
      </c>
      <c r="B434" t="s">
        <v>333</v>
      </c>
      <c r="C434" t="s">
        <v>1141</v>
      </c>
      <c r="D434" s="7"/>
      <c r="E434" s="7"/>
      <c r="F434" s="7">
        <v>1</v>
      </c>
      <c r="G434" s="7">
        <v>4</v>
      </c>
      <c r="H434" s="7"/>
      <c r="I434" s="7">
        <v>5</v>
      </c>
      <c r="J434" s="7"/>
      <c r="K434" s="22" t="s">
        <v>367</v>
      </c>
      <c r="L434" t="s">
        <v>934</v>
      </c>
      <c r="M434" s="7"/>
      <c r="N434" s="7">
        <v>2</v>
      </c>
      <c r="O434" s="7">
        <v>11</v>
      </c>
      <c r="P434" s="7">
        <v>18</v>
      </c>
      <c r="Q434" s="7">
        <v>31</v>
      </c>
    </row>
    <row r="435" spans="1:17" x14ac:dyDescent="0.35">
      <c r="A435" t="s">
        <v>319</v>
      </c>
      <c r="B435" t="s">
        <v>333</v>
      </c>
      <c r="C435" t="s">
        <v>1142</v>
      </c>
      <c r="D435" s="7"/>
      <c r="E435" s="7">
        <v>2</v>
      </c>
      <c r="F435" s="7">
        <v>7</v>
      </c>
      <c r="G435" s="7">
        <v>4</v>
      </c>
      <c r="H435" s="7"/>
      <c r="I435" s="7">
        <v>13</v>
      </c>
      <c r="J435" s="7"/>
      <c r="K435" s="22" t="s">
        <v>336</v>
      </c>
      <c r="L435" t="s">
        <v>1143</v>
      </c>
      <c r="M435" s="7"/>
      <c r="N435" s="7">
        <v>18</v>
      </c>
      <c r="O435" s="7">
        <v>7</v>
      </c>
      <c r="P435" s="7">
        <v>6</v>
      </c>
      <c r="Q435" s="7">
        <v>31</v>
      </c>
    </row>
    <row r="436" spans="1:17" x14ac:dyDescent="0.35">
      <c r="A436" t="s">
        <v>319</v>
      </c>
      <c r="B436" t="s">
        <v>333</v>
      </c>
      <c r="C436" t="s">
        <v>1144</v>
      </c>
      <c r="D436" s="7"/>
      <c r="E436" s="7"/>
      <c r="F436" s="7">
        <v>1</v>
      </c>
      <c r="G436" s="7">
        <v>2</v>
      </c>
      <c r="H436" s="7"/>
      <c r="I436" s="7">
        <v>3</v>
      </c>
      <c r="J436" s="7"/>
      <c r="K436" s="22" t="s">
        <v>336</v>
      </c>
      <c r="L436" t="s">
        <v>1145</v>
      </c>
      <c r="M436" s="7"/>
      <c r="N436" s="7">
        <v>3</v>
      </c>
      <c r="O436" s="7">
        <v>26</v>
      </c>
      <c r="P436" s="7">
        <v>2</v>
      </c>
      <c r="Q436" s="7">
        <v>31</v>
      </c>
    </row>
    <row r="437" spans="1:17" x14ac:dyDescent="0.35">
      <c r="A437" t="s">
        <v>319</v>
      </c>
      <c r="B437" t="s">
        <v>333</v>
      </c>
      <c r="C437" t="s">
        <v>1146</v>
      </c>
      <c r="D437" s="7"/>
      <c r="E437" s="7">
        <v>1</v>
      </c>
      <c r="F437" s="7"/>
      <c r="G437" s="7">
        <v>1</v>
      </c>
      <c r="H437" s="7"/>
      <c r="I437" s="7">
        <v>2</v>
      </c>
      <c r="J437" s="7"/>
      <c r="K437" s="22" t="s">
        <v>336</v>
      </c>
      <c r="L437" t="s">
        <v>1147</v>
      </c>
      <c r="M437" s="7">
        <v>2</v>
      </c>
      <c r="N437" s="7">
        <v>5</v>
      </c>
      <c r="O437" s="7">
        <v>14</v>
      </c>
      <c r="P437" s="7">
        <v>10</v>
      </c>
      <c r="Q437" s="7">
        <v>31</v>
      </c>
    </row>
    <row r="438" spans="1:17" x14ac:dyDescent="0.35">
      <c r="A438" t="s">
        <v>319</v>
      </c>
      <c r="B438" t="s">
        <v>333</v>
      </c>
      <c r="C438" t="s">
        <v>1148</v>
      </c>
      <c r="D438" s="7"/>
      <c r="E438" s="7"/>
      <c r="F438" s="7"/>
      <c r="G438" s="7">
        <v>4</v>
      </c>
      <c r="H438" s="7"/>
      <c r="I438" s="7">
        <v>4</v>
      </c>
      <c r="J438" s="7"/>
      <c r="K438" s="22" t="s">
        <v>395</v>
      </c>
      <c r="L438" t="s">
        <v>1149</v>
      </c>
      <c r="M438" s="7"/>
      <c r="N438" s="7">
        <v>3</v>
      </c>
      <c r="O438" s="7">
        <v>15</v>
      </c>
      <c r="P438" s="7">
        <v>13</v>
      </c>
      <c r="Q438" s="7">
        <v>31</v>
      </c>
    </row>
    <row r="439" spans="1:17" x14ac:dyDescent="0.35">
      <c r="A439" t="s">
        <v>319</v>
      </c>
      <c r="B439" t="s">
        <v>333</v>
      </c>
      <c r="C439" t="s">
        <v>1150</v>
      </c>
      <c r="D439" s="7"/>
      <c r="E439" s="7"/>
      <c r="F439" s="7"/>
      <c r="G439" s="7">
        <v>2</v>
      </c>
      <c r="H439" s="7"/>
      <c r="I439" s="7">
        <v>2</v>
      </c>
      <c r="J439" s="7"/>
      <c r="K439" s="22" t="s">
        <v>320</v>
      </c>
      <c r="L439" t="s">
        <v>771</v>
      </c>
      <c r="M439" s="7"/>
      <c r="N439" s="7"/>
      <c r="O439" s="7">
        <v>25</v>
      </c>
      <c r="P439" s="7">
        <v>5</v>
      </c>
      <c r="Q439" s="7">
        <v>30</v>
      </c>
    </row>
    <row r="440" spans="1:17" x14ac:dyDescent="0.35">
      <c r="A440" t="s">
        <v>319</v>
      </c>
      <c r="B440" t="s">
        <v>333</v>
      </c>
      <c r="C440" t="s">
        <v>1151</v>
      </c>
      <c r="D440" s="7"/>
      <c r="E440" s="7"/>
      <c r="F440" s="7">
        <v>8</v>
      </c>
      <c r="G440" s="7"/>
      <c r="H440" s="7"/>
      <c r="I440" s="7">
        <v>8</v>
      </c>
      <c r="J440" s="7"/>
      <c r="K440" s="22" t="s">
        <v>376</v>
      </c>
      <c r="L440" t="s">
        <v>459</v>
      </c>
      <c r="M440" s="7"/>
      <c r="N440" s="7"/>
      <c r="O440" s="7">
        <v>22</v>
      </c>
      <c r="P440" s="7">
        <v>8</v>
      </c>
      <c r="Q440" s="7">
        <v>30</v>
      </c>
    </row>
    <row r="441" spans="1:17" x14ac:dyDescent="0.35">
      <c r="A441" t="s">
        <v>319</v>
      </c>
      <c r="B441" t="s">
        <v>333</v>
      </c>
      <c r="C441" t="s">
        <v>1152</v>
      </c>
      <c r="D441" s="7">
        <v>5</v>
      </c>
      <c r="E441" s="7">
        <v>2</v>
      </c>
      <c r="F441" s="7">
        <v>7</v>
      </c>
      <c r="G441" s="7">
        <v>5</v>
      </c>
      <c r="H441" s="7">
        <v>1</v>
      </c>
      <c r="I441" s="7">
        <v>20</v>
      </c>
      <c r="J441" s="7"/>
      <c r="K441" s="22" t="s">
        <v>336</v>
      </c>
      <c r="L441" t="s">
        <v>1153</v>
      </c>
      <c r="M441" s="7">
        <v>1</v>
      </c>
      <c r="N441" s="7">
        <v>7</v>
      </c>
      <c r="O441" s="7">
        <v>9</v>
      </c>
      <c r="P441" s="7">
        <v>13</v>
      </c>
      <c r="Q441" s="7">
        <v>30</v>
      </c>
    </row>
    <row r="442" spans="1:17" x14ac:dyDescent="0.35">
      <c r="A442" t="s">
        <v>319</v>
      </c>
      <c r="B442" t="s">
        <v>333</v>
      </c>
      <c r="C442" t="s">
        <v>1154</v>
      </c>
      <c r="D442" s="7"/>
      <c r="E442" s="7"/>
      <c r="F442" s="7">
        <v>10</v>
      </c>
      <c r="G442" s="7">
        <v>8</v>
      </c>
      <c r="H442" s="7"/>
      <c r="I442" s="7">
        <v>18</v>
      </c>
      <c r="J442" s="7"/>
      <c r="K442" s="22" t="s">
        <v>336</v>
      </c>
      <c r="L442" t="s">
        <v>1155</v>
      </c>
      <c r="M442" s="7"/>
      <c r="N442" s="7">
        <v>3</v>
      </c>
      <c r="O442" s="7">
        <v>13</v>
      </c>
      <c r="P442" s="7">
        <v>14</v>
      </c>
      <c r="Q442" s="7">
        <v>30</v>
      </c>
    </row>
    <row r="443" spans="1:17" x14ac:dyDescent="0.35">
      <c r="A443" t="s">
        <v>319</v>
      </c>
      <c r="B443" t="s">
        <v>333</v>
      </c>
      <c r="C443" t="s">
        <v>1156</v>
      </c>
      <c r="D443" s="7"/>
      <c r="E443" s="7">
        <v>1</v>
      </c>
      <c r="F443" s="7">
        <v>4</v>
      </c>
      <c r="G443" s="7">
        <v>1</v>
      </c>
      <c r="H443" s="7"/>
      <c r="I443" s="7">
        <v>6</v>
      </c>
      <c r="J443" s="7"/>
      <c r="K443" s="22" t="s">
        <v>333</v>
      </c>
      <c r="L443" t="s">
        <v>1157</v>
      </c>
      <c r="M443" s="7"/>
      <c r="N443" s="7"/>
      <c r="O443" s="7">
        <v>18</v>
      </c>
      <c r="P443" s="7">
        <v>11</v>
      </c>
      <c r="Q443" s="7">
        <v>29</v>
      </c>
    </row>
    <row r="444" spans="1:17" x14ac:dyDescent="0.35">
      <c r="A444" t="s">
        <v>319</v>
      </c>
      <c r="B444" t="s">
        <v>333</v>
      </c>
      <c r="C444" t="s">
        <v>1123</v>
      </c>
      <c r="D444" s="7"/>
      <c r="E444" s="7">
        <v>3</v>
      </c>
      <c r="F444" s="7">
        <v>23</v>
      </c>
      <c r="G444" s="7">
        <v>15</v>
      </c>
      <c r="H444" s="7"/>
      <c r="I444" s="7">
        <v>41</v>
      </c>
      <c r="J444" s="7"/>
      <c r="K444" s="22" t="s">
        <v>361</v>
      </c>
      <c r="L444" t="s">
        <v>497</v>
      </c>
      <c r="M444" s="7"/>
      <c r="N444" s="7">
        <v>4</v>
      </c>
      <c r="O444" s="7">
        <v>8</v>
      </c>
      <c r="P444" s="7">
        <v>17</v>
      </c>
      <c r="Q444" s="7">
        <v>29</v>
      </c>
    </row>
    <row r="445" spans="1:17" x14ac:dyDescent="0.35">
      <c r="A445" t="s">
        <v>319</v>
      </c>
      <c r="B445" t="s">
        <v>333</v>
      </c>
      <c r="C445" t="s">
        <v>1014</v>
      </c>
      <c r="D445" s="7"/>
      <c r="E445" s="7"/>
      <c r="F445" s="7">
        <v>44</v>
      </c>
      <c r="G445" s="7">
        <v>30</v>
      </c>
      <c r="H445" s="7"/>
      <c r="I445" s="7">
        <v>74</v>
      </c>
      <c r="J445" s="7"/>
      <c r="K445" s="22" t="s">
        <v>361</v>
      </c>
      <c r="L445" t="s">
        <v>506</v>
      </c>
      <c r="M445" s="7"/>
      <c r="N445" s="7">
        <v>21</v>
      </c>
      <c r="O445" s="7">
        <v>6</v>
      </c>
      <c r="P445" s="7">
        <v>2</v>
      </c>
      <c r="Q445" s="7">
        <v>29</v>
      </c>
    </row>
    <row r="446" spans="1:17" x14ac:dyDescent="0.35">
      <c r="A446" t="s">
        <v>319</v>
      </c>
      <c r="B446" t="s">
        <v>333</v>
      </c>
      <c r="C446" t="s">
        <v>1158</v>
      </c>
      <c r="D446" s="7"/>
      <c r="E446" s="7"/>
      <c r="F446" s="7">
        <v>5</v>
      </c>
      <c r="G446" s="7">
        <v>4</v>
      </c>
      <c r="H446" s="7"/>
      <c r="I446" s="7">
        <v>9</v>
      </c>
      <c r="J446" s="7"/>
      <c r="K446" s="22" t="s">
        <v>373</v>
      </c>
      <c r="L446" t="s">
        <v>1159</v>
      </c>
      <c r="M446" s="7"/>
      <c r="N446" s="7">
        <v>9</v>
      </c>
      <c r="O446" s="7">
        <v>13</v>
      </c>
      <c r="P446" s="7">
        <v>7</v>
      </c>
      <c r="Q446" s="7">
        <v>29</v>
      </c>
    </row>
    <row r="447" spans="1:17" x14ac:dyDescent="0.35">
      <c r="A447" t="s">
        <v>319</v>
      </c>
      <c r="B447" t="s">
        <v>333</v>
      </c>
      <c r="C447" t="s">
        <v>739</v>
      </c>
      <c r="D447" s="7"/>
      <c r="E447" s="7">
        <v>203</v>
      </c>
      <c r="F447" s="7">
        <v>372</v>
      </c>
      <c r="G447" s="7">
        <v>560</v>
      </c>
      <c r="H447" s="7">
        <v>25</v>
      </c>
      <c r="I447" s="7">
        <v>1160</v>
      </c>
      <c r="J447" s="7"/>
      <c r="K447" s="22" t="s">
        <v>404</v>
      </c>
      <c r="L447" t="s">
        <v>1160</v>
      </c>
      <c r="M447" s="7"/>
      <c r="N447" s="7">
        <v>4</v>
      </c>
      <c r="O447" s="7">
        <v>16</v>
      </c>
      <c r="P447" s="7">
        <v>9</v>
      </c>
      <c r="Q447" s="7">
        <v>29</v>
      </c>
    </row>
    <row r="448" spans="1:17" x14ac:dyDescent="0.35">
      <c r="A448" t="s">
        <v>319</v>
      </c>
      <c r="B448" t="s">
        <v>333</v>
      </c>
      <c r="C448" t="s">
        <v>1161</v>
      </c>
      <c r="D448" s="7"/>
      <c r="E448" s="7"/>
      <c r="F448" s="7">
        <v>1</v>
      </c>
      <c r="G448" s="7">
        <v>3</v>
      </c>
      <c r="H448" s="7"/>
      <c r="I448" s="7">
        <v>4</v>
      </c>
      <c r="J448" s="7"/>
      <c r="K448" s="22" t="s">
        <v>367</v>
      </c>
      <c r="L448" t="s">
        <v>843</v>
      </c>
      <c r="M448" s="7"/>
      <c r="N448" s="7">
        <v>3</v>
      </c>
      <c r="O448" s="7">
        <v>18</v>
      </c>
      <c r="P448" s="7">
        <v>7</v>
      </c>
      <c r="Q448" s="7">
        <v>28</v>
      </c>
    </row>
    <row r="449" spans="1:17" x14ac:dyDescent="0.35">
      <c r="A449" t="s">
        <v>319</v>
      </c>
      <c r="B449" t="s">
        <v>333</v>
      </c>
      <c r="C449" t="s">
        <v>726</v>
      </c>
      <c r="D449" s="7">
        <v>1</v>
      </c>
      <c r="E449" s="7">
        <v>35</v>
      </c>
      <c r="F449" s="7">
        <v>523</v>
      </c>
      <c r="G449" s="7">
        <v>839</v>
      </c>
      <c r="H449" s="7">
        <v>53</v>
      </c>
      <c r="I449" s="7">
        <v>1451</v>
      </c>
      <c r="J449" s="7"/>
      <c r="K449" s="22" t="s">
        <v>342</v>
      </c>
      <c r="L449" t="s">
        <v>1079</v>
      </c>
      <c r="M449" s="7">
        <v>2</v>
      </c>
      <c r="N449" s="7">
        <v>24</v>
      </c>
      <c r="O449" s="7">
        <v>1</v>
      </c>
      <c r="P449" s="7">
        <v>1</v>
      </c>
      <c r="Q449" s="7">
        <v>28</v>
      </c>
    </row>
    <row r="450" spans="1:17" x14ac:dyDescent="0.35">
      <c r="A450" t="s">
        <v>319</v>
      </c>
      <c r="B450" t="s">
        <v>333</v>
      </c>
      <c r="C450" t="s">
        <v>1162</v>
      </c>
      <c r="D450" s="7"/>
      <c r="E450" s="7">
        <v>5</v>
      </c>
      <c r="F450" s="7">
        <v>10</v>
      </c>
      <c r="G450" s="7"/>
      <c r="H450" s="7"/>
      <c r="I450" s="7">
        <v>15</v>
      </c>
      <c r="J450" s="7"/>
      <c r="K450" s="22" t="s">
        <v>333</v>
      </c>
      <c r="L450" t="s">
        <v>1163</v>
      </c>
      <c r="M450" s="7"/>
      <c r="N450" s="7"/>
      <c r="O450" s="7">
        <v>25</v>
      </c>
      <c r="P450" s="7">
        <v>3</v>
      </c>
      <c r="Q450" s="7">
        <v>28</v>
      </c>
    </row>
    <row r="451" spans="1:17" x14ac:dyDescent="0.35">
      <c r="A451" t="s">
        <v>319</v>
      </c>
      <c r="B451" t="s">
        <v>333</v>
      </c>
      <c r="C451" t="s">
        <v>1025</v>
      </c>
      <c r="D451" s="7"/>
      <c r="E451" s="7">
        <v>11</v>
      </c>
      <c r="F451" s="7">
        <v>45</v>
      </c>
      <c r="G451" s="7">
        <v>32</v>
      </c>
      <c r="H451" s="7">
        <v>4</v>
      </c>
      <c r="I451" s="7">
        <v>92</v>
      </c>
      <c r="J451" s="7"/>
      <c r="K451" s="22" t="s">
        <v>323</v>
      </c>
      <c r="L451" t="s">
        <v>384</v>
      </c>
      <c r="M451" s="7">
        <v>1</v>
      </c>
      <c r="N451" s="7">
        <v>18</v>
      </c>
      <c r="O451" s="7">
        <v>8</v>
      </c>
      <c r="P451" s="7"/>
      <c r="Q451" s="7">
        <v>27</v>
      </c>
    </row>
    <row r="452" spans="1:17" x14ac:dyDescent="0.35">
      <c r="A452" t="s">
        <v>319</v>
      </c>
      <c r="B452" t="s">
        <v>333</v>
      </c>
      <c r="C452" t="s">
        <v>1164</v>
      </c>
      <c r="D452" s="7"/>
      <c r="E452" s="7">
        <v>2</v>
      </c>
      <c r="F452" s="7"/>
      <c r="G452" s="7">
        <v>10</v>
      </c>
      <c r="H452" s="7"/>
      <c r="I452" s="7">
        <v>12</v>
      </c>
      <c r="J452" s="7"/>
      <c r="K452" s="22" t="s">
        <v>376</v>
      </c>
      <c r="L452" t="s">
        <v>462</v>
      </c>
      <c r="M452" s="7">
        <v>1</v>
      </c>
      <c r="N452" s="7">
        <v>1</v>
      </c>
      <c r="O452" s="7">
        <v>16</v>
      </c>
      <c r="P452" s="7">
        <v>9</v>
      </c>
      <c r="Q452" s="7">
        <v>27</v>
      </c>
    </row>
    <row r="453" spans="1:17" x14ac:dyDescent="0.35">
      <c r="A453" t="s">
        <v>319</v>
      </c>
      <c r="B453" t="s">
        <v>333</v>
      </c>
      <c r="C453" t="s">
        <v>1165</v>
      </c>
      <c r="D453" s="7"/>
      <c r="E453" s="7"/>
      <c r="F453" s="7">
        <v>3</v>
      </c>
      <c r="G453" s="7">
        <v>2</v>
      </c>
      <c r="H453" s="7"/>
      <c r="I453" s="7">
        <v>5</v>
      </c>
      <c r="J453" s="7"/>
      <c r="K453" s="22" t="s">
        <v>382</v>
      </c>
      <c r="L453" t="s">
        <v>1029</v>
      </c>
      <c r="M453" s="7"/>
      <c r="N453" s="7"/>
      <c r="O453" s="7">
        <v>10</v>
      </c>
      <c r="P453" s="7">
        <v>17</v>
      </c>
      <c r="Q453" s="7">
        <v>27</v>
      </c>
    </row>
    <row r="454" spans="1:17" x14ac:dyDescent="0.35">
      <c r="A454" t="s">
        <v>319</v>
      </c>
      <c r="B454" t="s">
        <v>333</v>
      </c>
      <c r="C454" t="s">
        <v>1166</v>
      </c>
      <c r="D454" s="7"/>
      <c r="E454" s="7"/>
      <c r="F454" s="7">
        <v>2</v>
      </c>
      <c r="G454" s="7">
        <v>2</v>
      </c>
      <c r="H454" s="7"/>
      <c r="I454" s="7">
        <v>4</v>
      </c>
      <c r="J454" s="7"/>
      <c r="K454" s="22" t="s">
        <v>391</v>
      </c>
      <c r="L454" t="s">
        <v>1167</v>
      </c>
      <c r="M454" s="7"/>
      <c r="N454" s="7"/>
      <c r="O454" s="7">
        <v>15</v>
      </c>
      <c r="P454" s="7">
        <v>12</v>
      </c>
      <c r="Q454" s="7">
        <v>27</v>
      </c>
    </row>
    <row r="455" spans="1:17" x14ac:dyDescent="0.35">
      <c r="A455" t="s">
        <v>319</v>
      </c>
      <c r="B455" t="s">
        <v>333</v>
      </c>
      <c r="C455" t="s">
        <v>1168</v>
      </c>
      <c r="D455" s="7"/>
      <c r="E455" s="7"/>
      <c r="F455" s="7">
        <v>5</v>
      </c>
      <c r="G455" s="7"/>
      <c r="H455" s="7"/>
      <c r="I455" s="7">
        <v>5</v>
      </c>
      <c r="J455" s="7"/>
      <c r="K455" s="22" t="s">
        <v>388</v>
      </c>
      <c r="L455" t="s">
        <v>1169</v>
      </c>
      <c r="M455" s="7"/>
      <c r="N455" s="7">
        <v>6</v>
      </c>
      <c r="O455" s="7">
        <v>17</v>
      </c>
      <c r="P455" s="7">
        <v>4</v>
      </c>
      <c r="Q455" s="7">
        <v>27</v>
      </c>
    </row>
    <row r="456" spans="1:17" x14ac:dyDescent="0.35">
      <c r="A456" t="s">
        <v>319</v>
      </c>
      <c r="B456" t="s">
        <v>333</v>
      </c>
      <c r="C456" t="s">
        <v>804</v>
      </c>
      <c r="D456" s="7"/>
      <c r="E456" s="7">
        <v>53</v>
      </c>
      <c r="F456" s="7">
        <v>205</v>
      </c>
      <c r="G456" s="7">
        <v>108</v>
      </c>
      <c r="H456" s="7"/>
      <c r="I456" s="7">
        <v>366</v>
      </c>
      <c r="J456" s="7"/>
      <c r="K456" s="22" t="s">
        <v>320</v>
      </c>
      <c r="L456" t="s">
        <v>679</v>
      </c>
      <c r="M456" s="7"/>
      <c r="N456" s="7">
        <v>4</v>
      </c>
      <c r="O456" s="7">
        <v>20</v>
      </c>
      <c r="P456" s="7">
        <v>2</v>
      </c>
      <c r="Q456" s="7">
        <v>26</v>
      </c>
    </row>
    <row r="457" spans="1:17" x14ac:dyDescent="0.35">
      <c r="A457" t="s">
        <v>319</v>
      </c>
      <c r="B457" t="s">
        <v>333</v>
      </c>
      <c r="C457" t="s">
        <v>1106</v>
      </c>
      <c r="D457" s="7"/>
      <c r="E457" s="7">
        <v>23</v>
      </c>
      <c r="F457" s="7">
        <v>13</v>
      </c>
      <c r="G457" s="7">
        <v>7</v>
      </c>
      <c r="H457" s="7"/>
      <c r="I457" s="7">
        <v>43</v>
      </c>
      <c r="J457" s="7"/>
      <c r="K457" s="22" t="s">
        <v>320</v>
      </c>
      <c r="L457" t="s">
        <v>750</v>
      </c>
      <c r="M457" s="7"/>
      <c r="N457" s="7">
        <v>6</v>
      </c>
      <c r="O457" s="7">
        <v>12</v>
      </c>
      <c r="P457" s="7">
        <v>8</v>
      </c>
      <c r="Q457" s="7">
        <v>26</v>
      </c>
    </row>
    <row r="458" spans="1:17" x14ac:dyDescent="0.35">
      <c r="A458" t="s">
        <v>319</v>
      </c>
      <c r="B458" t="s">
        <v>333</v>
      </c>
      <c r="C458" t="s">
        <v>1170</v>
      </c>
      <c r="D458" s="7"/>
      <c r="E458" s="7">
        <v>3</v>
      </c>
      <c r="F458" s="7">
        <v>2</v>
      </c>
      <c r="G458" s="7">
        <v>7</v>
      </c>
      <c r="H458" s="7"/>
      <c r="I458" s="7">
        <v>12</v>
      </c>
      <c r="J458" s="7"/>
      <c r="K458" s="22" t="s">
        <v>367</v>
      </c>
      <c r="L458" t="s">
        <v>895</v>
      </c>
      <c r="M458" s="7"/>
      <c r="N458" s="7">
        <v>1</v>
      </c>
      <c r="O458" s="7">
        <v>18</v>
      </c>
      <c r="P458" s="7">
        <v>7</v>
      </c>
      <c r="Q458" s="7">
        <v>26</v>
      </c>
    </row>
    <row r="459" spans="1:17" x14ac:dyDescent="0.35">
      <c r="A459" t="s">
        <v>319</v>
      </c>
      <c r="B459" t="s">
        <v>333</v>
      </c>
      <c r="C459" t="s">
        <v>1171</v>
      </c>
      <c r="D459" s="7"/>
      <c r="E459" s="7"/>
      <c r="F459" s="7"/>
      <c r="G459" s="7">
        <v>2</v>
      </c>
      <c r="H459" s="7"/>
      <c r="I459" s="7">
        <v>2</v>
      </c>
      <c r="J459" s="7"/>
      <c r="K459" s="22" t="s">
        <v>358</v>
      </c>
      <c r="L459" t="s">
        <v>1172</v>
      </c>
      <c r="M459" s="7"/>
      <c r="N459" s="7"/>
      <c r="O459" s="7">
        <v>9</v>
      </c>
      <c r="P459" s="7">
        <v>17</v>
      </c>
      <c r="Q459" s="7">
        <v>26</v>
      </c>
    </row>
    <row r="460" spans="1:17" x14ac:dyDescent="0.35">
      <c r="A460" t="s">
        <v>319</v>
      </c>
      <c r="B460" t="s">
        <v>333</v>
      </c>
      <c r="C460" t="s">
        <v>1173</v>
      </c>
      <c r="D460" s="7"/>
      <c r="E460" s="7">
        <v>1</v>
      </c>
      <c r="F460" s="7">
        <v>3</v>
      </c>
      <c r="G460" s="7">
        <v>2</v>
      </c>
      <c r="H460" s="7"/>
      <c r="I460" s="7">
        <v>6</v>
      </c>
      <c r="J460" s="7"/>
      <c r="K460" s="22" t="s">
        <v>358</v>
      </c>
      <c r="L460" t="s">
        <v>1174</v>
      </c>
      <c r="M460" s="7"/>
      <c r="N460" s="7">
        <v>1</v>
      </c>
      <c r="O460" s="7">
        <v>7</v>
      </c>
      <c r="P460" s="7">
        <v>18</v>
      </c>
      <c r="Q460" s="7">
        <v>26</v>
      </c>
    </row>
    <row r="461" spans="1:17" x14ac:dyDescent="0.35">
      <c r="A461" t="s">
        <v>319</v>
      </c>
      <c r="B461" t="s">
        <v>333</v>
      </c>
      <c r="C461" t="s">
        <v>1175</v>
      </c>
      <c r="D461" s="7"/>
      <c r="E461" s="7"/>
      <c r="F461" s="7">
        <v>5</v>
      </c>
      <c r="G461" s="7">
        <v>10</v>
      </c>
      <c r="H461" s="7"/>
      <c r="I461" s="7">
        <v>15</v>
      </c>
      <c r="J461" s="7"/>
      <c r="K461" s="22" t="s">
        <v>358</v>
      </c>
      <c r="L461" t="s">
        <v>1176</v>
      </c>
      <c r="M461" s="7"/>
      <c r="N461" s="7">
        <v>2</v>
      </c>
      <c r="O461" s="7">
        <v>4</v>
      </c>
      <c r="P461" s="7">
        <v>20</v>
      </c>
      <c r="Q461" s="7">
        <v>26</v>
      </c>
    </row>
    <row r="462" spans="1:17" x14ac:dyDescent="0.35">
      <c r="A462" t="s">
        <v>319</v>
      </c>
      <c r="B462" t="s">
        <v>333</v>
      </c>
      <c r="C462" t="s">
        <v>1177</v>
      </c>
      <c r="D462" s="7"/>
      <c r="E462" s="7"/>
      <c r="F462" s="7">
        <v>5</v>
      </c>
      <c r="G462" s="7">
        <v>7</v>
      </c>
      <c r="H462" s="7"/>
      <c r="I462" s="7">
        <v>12</v>
      </c>
      <c r="J462" s="7"/>
      <c r="K462" s="22" t="s">
        <v>367</v>
      </c>
      <c r="L462" t="s">
        <v>918</v>
      </c>
      <c r="M462" s="7"/>
      <c r="N462" s="7">
        <v>3</v>
      </c>
      <c r="O462" s="7">
        <v>16</v>
      </c>
      <c r="P462" s="7">
        <v>6</v>
      </c>
      <c r="Q462" s="7">
        <v>25</v>
      </c>
    </row>
    <row r="463" spans="1:17" x14ac:dyDescent="0.35">
      <c r="A463" t="s">
        <v>319</v>
      </c>
      <c r="B463" t="s">
        <v>333</v>
      </c>
      <c r="C463" t="s">
        <v>1031</v>
      </c>
      <c r="D463" s="7">
        <v>1</v>
      </c>
      <c r="E463" s="7">
        <v>1</v>
      </c>
      <c r="F463" s="7">
        <v>43</v>
      </c>
      <c r="G463" s="7">
        <v>37</v>
      </c>
      <c r="H463" s="7"/>
      <c r="I463" s="7">
        <v>82</v>
      </c>
      <c r="J463" s="7"/>
      <c r="K463" s="22" t="s">
        <v>385</v>
      </c>
      <c r="L463" t="s">
        <v>1089</v>
      </c>
      <c r="M463" s="7"/>
      <c r="N463" s="7"/>
      <c r="O463" s="7">
        <v>15</v>
      </c>
      <c r="P463" s="7">
        <v>10</v>
      </c>
      <c r="Q463" s="7">
        <v>25</v>
      </c>
    </row>
    <row r="464" spans="1:17" x14ac:dyDescent="0.35">
      <c r="A464" t="s">
        <v>319</v>
      </c>
      <c r="B464" t="s">
        <v>333</v>
      </c>
      <c r="C464" t="s">
        <v>1178</v>
      </c>
      <c r="D464" s="7"/>
      <c r="E464" s="7">
        <v>1</v>
      </c>
      <c r="F464" s="7">
        <v>3</v>
      </c>
      <c r="G464" s="7"/>
      <c r="H464" s="7"/>
      <c r="I464" s="7">
        <v>4</v>
      </c>
      <c r="J464" s="7"/>
      <c r="K464" s="22" t="s">
        <v>333</v>
      </c>
      <c r="L464" t="s">
        <v>1139</v>
      </c>
      <c r="M464" s="7"/>
      <c r="N464" s="7">
        <v>1</v>
      </c>
      <c r="O464" s="7">
        <v>13</v>
      </c>
      <c r="P464" s="7">
        <v>11</v>
      </c>
      <c r="Q464" s="7">
        <v>25</v>
      </c>
    </row>
    <row r="465" spans="1:17" x14ac:dyDescent="0.35">
      <c r="A465" t="s">
        <v>319</v>
      </c>
      <c r="B465" t="s">
        <v>333</v>
      </c>
      <c r="C465" t="s">
        <v>1108</v>
      </c>
      <c r="D465" s="7">
        <v>1</v>
      </c>
      <c r="E465" s="7">
        <v>1</v>
      </c>
      <c r="F465" s="7">
        <v>25</v>
      </c>
      <c r="G465" s="7">
        <v>16</v>
      </c>
      <c r="H465" s="7">
        <v>2</v>
      </c>
      <c r="I465" s="7">
        <v>45</v>
      </c>
      <c r="J465" s="7"/>
      <c r="K465" s="22" t="s">
        <v>339</v>
      </c>
      <c r="L465" t="s">
        <v>1179</v>
      </c>
      <c r="M465" s="7"/>
      <c r="N465" s="7">
        <v>2</v>
      </c>
      <c r="O465" s="7">
        <v>3</v>
      </c>
      <c r="P465" s="7">
        <v>20</v>
      </c>
      <c r="Q465" s="7">
        <v>25</v>
      </c>
    </row>
    <row r="466" spans="1:17" x14ac:dyDescent="0.35">
      <c r="A466" t="s">
        <v>319</v>
      </c>
      <c r="B466" t="s">
        <v>333</v>
      </c>
      <c r="C466" t="s">
        <v>1117</v>
      </c>
      <c r="D466" s="7"/>
      <c r="E466" s="7">
        <v>10</v>
      </c>
      <c r="F466" s="7">
        <v>24</v>
      </c>
      <c r="G466" s="7">
        <v>14</v>
      </c>
      <c r="H466" s="7">
        <v>2</v>
      </c>
      <c r="I466" s="7">
        <v>50</v>
      </c>
      <c r="J466" s="7"/>
      <c r="K466" s="22" t="s">
        <v>336</v>
      </c>
      <c r="L466" t="s">
        <v>1180</v>
      </c>
      <c r="M466" s="7"/>
      <c r="N466" s="7">
        <v>9</v>
      </c>
      <c r="O466" s="7">
        <v>9</v>
      </c>
      <c r="P466" s="7">
        <v>7</v>
      </c>
      <c r="Q466" s="7">
        <v>25</v>
      </c>
    </row>
    <row r="467" spans="1:17" x14ac:dyDescent="0.35">
      <c r="A467" t="s">
        <v>319</v>
      </c>
      <c r="B467" t="s">
        <v>333</v>
      </c>
      <c r="C467" t="s">
        <v>1181</v>
      </c>
      <c r="D467" s="7"/>
      <c r="E467" s="7"/>
      <c r="F467" s="7">
        <v>2</v>
      </c>
      <c r="G467" s="7">
        <v>1</v>
      </c>
      <c r="H467" s="7"/>
      <c r="I467" s="7">
        <v>3</v>
      </c>
      <c r="J467" s="7"/>
      <c r="K467" s="22" t="s">
        <v>364</v>
      </c>
      <c r="L467" t="s">
        <v>548</v>
      </c>
      <c r="M467" s="7">
        <v>2</v>
      </c>
      <c r="N467" s="7">
        <v>1</v>
      </c>
      <c r="O467" s="7">
        <v>18</v>
      </c>
      <c r="P467" s="7">
        <v>4</v>
      </c>
      <c r="Q467" s="7">
        <v>25</v>
      </c>
    </row>
    <row r="468" spans="1:17" x14ac:dyDescent="0.35">
      <c r="A468" t="s">
        <v>319</v>
      </c>
      <c r="B468" t="s">
        <v>333</v>
      </c>
      <c r="C468" t="s">
        <v>1182</v>
      </c>
      <c r="D468" s="7"/>
      <c r="E468" s="7">
        <v>2</v>
      </c>
      <c r="F468" s="7">
        <v>12</v>
      </c>
      <c r="G468" s="7">
        <v>9</v>
      </c>
      <c r="H468" s="7">
        <v>1</v>
      </c>
      <c r="I468" s="7">
        <v>24</v>
      </c>
      <c r="J468" s="7"/>
      <c r="K468" s="22" t="s">
        <v>320</v>
      </c>
      <c r="L468" t="s">
        <v>689</v>
      </c>
      <c r="M468" s="7"/>
      <c r="N468" s="7"/>
      <c r="O468" s="7">
        <v>18</v>
      </c>
      <c r="P468" s="7">
        <v>6</v>
      </c>
      <c r="Q468" s="7">
        <v>24</v>
      </c>
    </row>
    <row r="469" spans="1:17" x14ac:dyDescent="0.35">
      <c r="A469" t="s">
        <v>319</v>
      </c>
      <c r="B469" t="s">
        <v>333</v>
      </c>
      <c r="C469" t="s">
        <v>929</v>
      </c>
      <c r="D469" s="7"/>
      <c r="E469" s="7">
        <v>22</v>
      </c>
      <c r="F469" s="7">
        <v>51</v>
      </c>
      <c r="G469" s="7">
        <v>59</v>
      </c>
      <c r="H469" s="7">
        <v>2</v>
      </c>
      <c r="I469" s="7">
        <v>134</v>
      </c>
      <c r="J469" s="7"/>
      <c r="K469" s="22" t="s">
        <v>376</v>
      </c>
      <c r="L469" t="s">
        <v>464</v>
      </c>
      <c r="M469" s="7"/>
      <c r="N469" s="7">
        <v>13</v>
      </c>
      <c r="O469" s="7">
        <v>7</v>
      </c>
      <c r="P469" s="7">
        <v>4</v>
      </c>
      <c r="Q469" s="7">
        <v>24</v>
      </c>
    </row>
    <row r="470" spans="1:17" x14ac:dyDescent="0.35">
      <c r="A470" t="s">
        <v>319</v>
      </c>
      <c r="B470" t="s">
        <v>333</v>
      </c>
      <c r="C470" t="s">
        <v>884</v>
      </c>
      <c r="D470" s="7"/>
      <c r="E470" s="7">
        <v>7</v>
      </c>
      <c r="F470" s="7">
        <v>77</v>
      </c>
      <c r="G470" s="7">
        <v>125</v>
      </c>
      <c r="H470" s="7">
        <v>5</v>
      </c>
      <c r="I470" s="7">
        <v>214</v>
      </c>
      <c r="J470" s="7"/>
      <c r="K470" s="22" t="s">
        <v>327</v>
      </c>
      <c r="L470" t="s">
        <v>1183</v>
      </c>
      <c r="M470" s="7">
        <v>1</v>
      </c>
      <c r="N470" s="7">
        <v>5</v>
      </c>
      <c r="O470" s="7">
        <v>17</v>
      </c>
      <c r="P470" s="7">
        <v>1</v>
      </c>
      <c r="Q470" s="7">
        <v>24</v>
      </c>
    </row>
    <row r="471" spans="1:17" x14ac:dyDescent="0.35">
      <c r="A471" t="s">
        <v>319</v>
      </c>
      <c r="B471" t="s">
        <v>333</v>
      </c>
      <c r="C471" t="s">
        <v>1184</v>
      </c>
      <c r="D471" s="7"/>
      <c r="E471" s="7"/>
      <c r="F471" s="7"/>
      <c r="G471" s="7">
        <v>2</v>
      </c>
      <c r="H471" s="7"/>
      <c r="I471" s="7">
        <v>2</v>
      </c>
      <c r="J471" s="7"/>
      <c r="K471" s="22" t="s">
        <v>327</v>
      </c>
      <c r="L471" t="s">
        <v>1185</v>
      </c>
      <c r="M471" s="7">
        <v>3</v>
      </c>
      <c r="N471" s="7">
        <v>6</v>
      </c>
      <c r="O471" s="7">
        <v>8</v>
      </c>
      <c r="P471" s="7">
        <v>7</v>
      </c>
      <c r="Q471" s="7">
        <v>24</v>
      </c>
    </row>
    <row r="472" spans="1:17" x14ac:dyDescent="0.35">
      <c r="A472" t="s">
        <v>319</v>
      </c>
      <c r="B472" t="s">
        <v>333</v>
      </c>
      <c r="C472" t="s">
        <v>1157</v>
      </c>
      <c r="D472" s="7"/>
      <c r="E472" s="7"/>
      <c r="F472" s="7">
        <v>18</v>
      </c>
      <c r="G472" s="7">
        <v>14</v>
      </c>
      <c r="H472" s="7">
        <v>3</v>
      </c>
      <c r="I472" s="7">
        <v>35</v>
      </c>
      <c r="J472" s="7"/>
      <c r="K472" s="22" t="s">
        <v>320</v>
      </c>
      <c r="L472" t="s">
        <v>709</v>
      </c>
      <c r="M472" s="7">
        <v>2</v>
      </c>
      <c r="N472" s="7"/>
      <c r="O472" s="7">
        <v>2</v>
      </c>
      <c r="P472" s="7">
        <v>19</v>
      </c>
      <c r="Q472" s="7">
        <v>23</v>
      </c>
    </row>
    <row r="473" spans="1:17" x14ac:dyDescent="0.35">
      <c r="A473" t="s">
        <v>319</v>
      </c>
      <c r="B473" t="s">
        <v>333</v>
      </c>
      <c r="C473" t="s">
        <v>600</v>
      </c>
      <c r="D473" s="7">
        <v>1914</v>
      </c>
      <c r="E473" s="7">
        <v>2289</v>
      </c>
      <c r="F473" s="7">
        <v>4074</v>
      </c>
      <c r="G473" s="7">
        <v>4661</v>
      </c>
      <c r="H473" s="7">
        <v>294</v>
      </c>
      <c r="I473" s="7">
        <v>13232</v>
      </c>
      <c r="J473" s="7"/>
      <c r="K473" s="22" t="s">
        <v>320</v>
      </c>
      <c r="L473" t="s">
        <v>714</v>
      </c>
      <c r="M473" s="7">
        <v>2</v>
      </c>
      <c r="N473" s="7">
        <v>6</v>
      </c>
      <c r="O473" s="7">
        <v>11</v>
      </c>
      <c r="P473" s="7">
        <v>4</v>
      </c>
      <c r="Q473" s="7">
        <v>23</v>
      </c>
    </row>
    <row r="474" spans="1:17" x14ac:dyDescent="0.35">
      <c r="A474" t="s">
        <v>319</v>
      </c>
      <c r="B474" t="s">
        <v>333</v>
      </c>
      <c r="C474" t="s">
        <v>1186</v>
      </c>
      <c r="D474" s="7"/>
      <c r="E474" s="7">
        <v>1</v>
      </c>
      <c r="F474" s="7">
        <v>15</v>
      </c>
      <c r="G474" s="7">
        <v>17</v>
      </c>
      <c r="H474" s="7"/>
      <c r="I474" s="7">
        <v>33</v>
      </c>
      <c r="J474" s="7"/>
      <c r="K474" s="22" t="s">
        <v>320</v>
      </c>
      <c r="L474" t="s">
        <v>748</v>
      </c>
      <c r="M474" s="7"/>
      <c r="N474" s="7">
        <v>1</v>
      </c>
      <c r="O474" s="7">
        <v>6</v>
      </c>
      <c r="P474" s="7">
        <v>16</v>
      </c>
      <c r="Q474" s="7">
        <v>23</v>
      </c>
    </row>
    <row r="475" spans="1:17" x14ac:dyDescent="0.35">
      <c r="A475" t="s">
        <v>319</v>
      </c>
      <c r="B475" t="s">
        <v>333</v>
      </c>
      <c r="C475" t="s">
        <v>1027</v>
      </c>
      <c r="D475" s="7"/>
      <c r="E475" s="7">
        <v>7</v>
      </c>
      <c r="F475" s="7">
        <v>35</v>
      </c>
      <c r="G475" s="7">
        <v>41</v>
      </c>
      <c r="H475" s="7">
        <v>3</v>
      </c>
      <c r="I475" s="7">
        <v>86</v>
      </c>
      <c r="J475" s="7"/>
      <c r="K475" s="22" t="s">
        <v>323</v>
      </c>
      <c r="L475" t="s">
        <v>381</v>
      </c>
      <c r="M475" s="7">
        <v>8</v>
      </c>
      <c r="N475" s="7">
        <v>10</v>
      </c>
      <c r="O475" s="7">
        <v>4</v>
      </c>
      <c r="P475" s="7">
        <v>1</v>
      </c>
      <c r="Q475" s="7">
        <v>23</v>
      </c>
    </row>
    <row r="476" spans="1:17" x14ac:dyDescent="0.35">
      <c r="A476" t="s">
        <v>319</v>
      </c>
      <c r="B476" t="s">
        <v>333</v>
      </c>
      <c r="C476" t="s">
        <v>1187</v>
      </c>
      <c r="D476" s="7"/>
      <c r="E476" s="7">
        <v>3</v>
      </c>
      <c r="F476" s="7">
        <v>9</v>
      </c>
      <c r="G476" s="7">
        <v>17</v>
      </c>
      <c r="H476" s="7">
        <v>4</v>
      </c>
      <c r="I476" s="7">
        <v>33</v>
      </c>
      <c r="J476" s="7"/>
      <c r="K476" s="22" t="s">
        <v>367</v>
      </c>
      <c r="L476" t="s">
        <v>958</v>
      </c>
      <c r="M476" s="7"/>
      <c r="N476" s="7"/>
      <c r="O476" s="7">
        <v>14</v>
      </c>
      <c r="P476" s="7">
        <v>9</v>
      </c>
      <c r="Q476" s="7">
        <v>23</v>
      </c>
    </row>
    <row r="477" spans="1:17" x14ac:dyDescent="0.35">
      <c r="A477" t="s">
        <v>319</v>
      </c>
      <c r="B477" t="s">
        <v>333</v>
      </c>
      <c r="C477" t="s">
        <v>1188</v>
      </c>
      <c r="D477" s="7"/>
      <c r="E477" s="7">
        <v>3</v>
      </c>
      <c r="F477" s="7">
        <v>6</v>
      </c>
      <c r="G477" s="7">
        <v>12</v>
      </c>
      <c r="H477" s="7"/>
      <c r="I477" s="7">
        <v>21</v>
      </c>
      <c r="J477" s="7"/>
      <c r="K477" s="22" t="s">
        <v>333</v>
      </c>
      <c r="L477" t="s">
        <v>1131</v>
      </c>
      <c r="M477" s="7"/>
      <c r="N477" s="7"/>
      <c r="O477" s="7">
        <v>13</v>
      </c>
      <c r="P477" s="7">
        <v>10</v>
      </c>
      <c r="Q477" s="7">
        <v>23</v>
      </c>
    </row>
    <row r="478" spans="1:17" x14ac:dyDescent="0.35">
      <c r="A478" t="s">
        <v>319</v>
      </c>
      <c r="B478" t="s">
        <v>333</v>
      </c>
      <c r="C478" t="s">
        <v>1189</v>
      </c>
      <c r="D478" s="7"/>
      <c r="E478" s="7"/>
      <c r="F478" s="7">
        <v>8</v>
      </c>
      <c r="G478" s="7">
        <v>8</v>
      </c>
      <c r="H478" s="7"/>
      <c r="I478" s="7">
        <v>16</v>
      </c>
      <c r="J478" s="7"/>
      <c r="K478" s="22" t="s">
        <v>327</v>
      </c>
      <c r="L478" t="s">
        <v>1190</v>
      </c>
      <c r="M478" s="7">
        <v>5</v>
      </c>
      <c r="N478" s="7">
        <v>9</v>
      </c>
      <c r="O478" s="7">
        <v>9</v>
      </c>
      <c r="P478" s="7"/>
      <c r="Q478" s="7">
        <v>23</v>
      </c>
    </row>
    <row r="479" spans="1:17" x14ac:dyDescent="0.35">
      <c r="A479" t="s">
        <v>319</v>
      </c>
      <c r="B479" t="s">
        <v>333</v>
      </c>
      <c r="C479" t="s">
        <v>1163</v>
      </c>
      <c r="D479" s="7"/>
      <c r="E479" s="7"/>
      <c r="F479" s="7">
        <v>25</v>
      </c>
      <c r="G479" s="7">
        <v>3</v>
      </c>
      <c r="H479" s="7"/>
      <c r="I479" s="7">
        <v>28</v>
      </c>
      <c r="J479" s="7"/>
      <c r="K479" s="22" t="s">
        <v>404</v>
      </c>
      <c r="L479" t="s">
        <v>1191</v>
      </c>
      <c r="M479" s="7"/>
      <c r="N479" s="7">
        <v>2</v>
      </c>
      <c r="O479" s="7">
        <v>16</v>
      </c>
      <c r="P479" s="7">
        <v>5</v>
      </c>
      <c r="Q479" s="7">
        <v>23</v>
      </c>
    </row>
    <row r="480" spans="1:17" x14ac:dyDescent="0.35">
      <c r="A480" t="s">
        <v>319</v>
      </c>
      <c r="B480" t="s">
        <v>333</v>
      </c>
      <c r="C480" t="s">
        <v>1192</v>
      </c>
      <c r="D480" s="7"/>
      <c r="E480" s="7">
        <v>1</v>
      </c>
      <c r="F480" s="7">
        <v>6</v>
      </c>
      <c r="G480" s="7">
        <v>10</v>
      </c>
      <c r="H480" s="7">
        <v>1</v>
      </c>
      <c r="I480" s="7">
        <v>18</v>
      </c>
      <c r="J480" s="7"/>
      <c r="K480" s="22" t="s">
        <v>367</v>
      </c>
      <c r="L480" t="s">
        <v>832</v>
      </c>
      <c r="M480" s="7"/>
      <c r="N480" s="7">
        <v>3</v>
      </c>
      <c r="O480" s="7">
        <v>17</v>
      </c>
      <c r="P480" s="7">
        <v>2</v>
      </c>
      <c r="Q480" s="7">
        <v>22</v>
      </c>
    </row>
    <row r="481" spans="1:17" x14ac:dyDescent="0.35">
      <c r="A481" t="s">
        <v>319</v>
      </c>
      <c r="B481" t="s">
        <v>333</v>
      </c>
      <c r="C481" t="s">
        <v>1193</v>
      </c>
      <c r="D481" s="7"/>
      <c r="E481" s="7">
        <v>4</v>
      </c>
      <c r="F481" s="7">
        <v>8</v>
      </c>
      <c r="G481" s="7"/>
      <c r="H481" s="7"/>
      <c r="I481" s="7">
        <v>12</v>
      </c>
      <c r="J481" s="7"/>
      <c r="K481" s="22" t="s">
        <v>367</v>
      </c>
      <c r="L481" t="s">
        <v>855</v>
      </c>
      <c r="M481" s="7"/>
      <c r="N481" s="7"/>
      <c r="O481" s="7">
        <v>12</v>
      </c>
      <c r="P481" s="7">
        <v>10</v>
      </c>
      <c r="Q481" s="7">
        <v>22</v>
      </c>
    </row>
    <row r="482" spans="1:17" x14ac:dyDescent="0.35">
      <c r="A482" t="s">
        <v>319</v>
      </c>
      <c r="B482" t="s">
        <v>333</v>
      </c>
      <c r="C482" t="s">
        <v>1194</v>
      </c>
      <c r="D482" s="7">
        <v>1</v>
      </c>
      <c r="E482" s="7"/>
      <c r="F482" s="7"/>
      <c r="G482" s="7"/>
      <c r="H482" s="7"/>
      <c r="I482" s="7">
        <v>1</v>
      </c>
      <c r="J482" s="7"/>
      <c r="K482" s="22" t="s">
        <v>398</v>
      </c>
      <c r="L482" t="s">
        <v>986</v>
      </c>
      <c r="M482" s="7">
        <v>1</v>
      </c>
      <c r="N482" s="7"/>
      <c r="O482" s="7">
        <v>8</v>
      </c>
      <c r="P482" s="7">
        <v>13</v>
      </c>
      <c r="Q482" s="7">
        <v>22</v>
      </c>
    </row>
    <row r="483" spans="1:17" x14ac:dyDescent="0.35">
      <c r="A483" t="s">
        <v>319</v>
      </c>
      <c r="B483" t="s">
        <v>333</v>
      </c>
      <c r="C483" t="s">
        <v>1195</v>
      </c>
      <c r="D483" s="7"/>
      <c r="E483" s="7">
        <v>3</v>
      </c>
      <c r="F483" s="7">
        <v>3</v>
      </c>
      <c r="G483" s="7">
        <v>9</v>
      </c>
      <c r="H483" s="7"/>
      <c r="I483" s="7">
        <v>15</v>
      </c>
      <c r="J483" s="7"/>
      <c r="K483" s="22" t="s">
        <v>358</v>
      </c>
      <c r="L483" t="s">
        <v>1196</v>
      </c>
      <c r="M483" s="7"/>
      <c r="N483" s="7"/>
      <c r="O483" s="7">
        <v>14</v>
      </c>
      <c r="P483" s="7">
        <v>8</v>
      </c>
      <c r="Q483" s="7">
        <v>22</v>
      </c>
    </row>
    <row r="484" spans="1:17" x14ac:dyDescent="0.35">
      <c r="A484" t="s">
        <v>319</v>
      </c>
      <c r="B484" t="s">
        <v>333</v>
      </c>
      <c r="C484" t="s">
        <v>1197</v>
      </c>
      <c r="D484" s="7"/>
      <c r="E484" s="7">
        <v>1</v>
      </c>
      <c r="F484" s="7"/>
      <c r="G484" s="7"/>
      <c r="H484" s="7"/>
      <c r="I484" s="7">
        <v>1</v>
      </c>
      <c r="J484" s="7"/>
      <c r="K484" s="22" t="s">
        <v>339</v>
      </c>
      <c r="L484" t="s">
        <v>1198</v>
      </c>
      <c r="M484" s="7"/>
      <c r="N484" s="7">
        <v>7</v>
      </c>
      <c r="O484" s="7">
        <v>12</v>
      </c>
      <c r="P484" s="7">
        <v>3</v>
      </c>
      <c r="Q484" s="7">
        <v>22</v>
      </c>
    </row>
    <row r="485" spans="1:17" x14ac:dyDescent="0.35">
      <c r="A485" t="s">
        <v>319</v>
      </c>
      <c r="B485" t="s">
        <v>333</v>
      </c>
      <c r="C485" t="s">
        <v>1199</v>
      </c>
      <c r="D485" s="7"/>
      <c r="E485" s="7"/>
      <c r="F485" s="7">
        <v>1</v>
      </c>
      <c r="G485" s="7"/>
      <c r="H485" s="7"/>
      <c r="I485" s="7">
        <v>1</v>
      </c>
      <c r="J485" s="7"/>
      <c r="K485" s="22" t="s">
        <v>364</v>
      </c>
      <c r="L485" t="s">
        <v>512</v>
      </c>
      <c r="M485" s="7"/>
      <c r="N485" s="7"/>
      <c r="O485" s="7">
        <v>9</v>
      </c>
      <c r="P485" s="7">
        <v>13</v>
      </c>
      <c r="Q485" s="7">
        <v>22</v>
      </c>
    </row>
    <row r="486" spans="1:17" x14ac:dyDescent="0.35">
      <c r="A486" t="s">
        <v>319</v>
      </c>
      <c r="B486" t="s">
        <v>333</v>
      </c>
      <c r="C486" t="s">
        <v>1049</v>
      </c>
      <c r="D486" s="7">
        <v>2</v>
      </c>
      <c r="E486" s="7">
        <v>6</v>
      </c>
      <c r="F486" s="7">
        <v>47</v>
      </c>
      <c r="G486" s="7">
        <v>29</v>
      </c>
      <c r="H486" s="7"/>
      <c r="I486" s="7">
        <v>84</v>
      </c>
      <c r="J486" s="7"/>
      <c r="K486" s="22" t="s">
        <v>364</v>
      </c>
      <c r="L486" t="s">
        <v>520</v>
      </c>
      <c r="M486" s="7">
        <v>1</v>
      </c>
      <c r="N486" s="7">
        <v>14</v>
      </c>
      <c r="O486" s="7">
        <v>5</v>
      </c>
      <c r="P486" s="7">
        <v>2</v>
      </c>
      <c r="Q486" s="7">
        <v>22</v>
      </c>
    </row>
    <row r="487" spans="1:17" x14ac:dyDescent="0.35">
      <c r="A487" t="s">
        <v>319</v>
      </c>
      <c r="B487" t="s">
        <v>333</v>
      </c>
      <c r="C487" t="s">
        <v>1200</v>
      </c>
      <c r="D487" s="7"/>
      <c r="E487" s="7">
        <v>1</v>
      </c>
      <c r="F487" s="7">
        <v>2</v>
      </c>
      <c r="G487" s="7">
        <v>3</v>
      </c>
      <c r="H487" s="7"/>
      <c r="I487" s="7">
        <v>6</v>
      </c>
      <c r="J487" s="7"/>
      <c r="K487" s="22" t="s">
        <v>364</v>
      </c>
      <c r="L487" t="s">
        <v>544</v>
      </c>
      <c r="M487" s="7">
        <v>6</v>
      </c>
      <c r="N487" s="7">
        <v>3</v>
      </c>
      <c r="O487" s="7">
        <v>8</v>
      </c>
      <c r="P487" s="7">
        <v>5</v>
      </c>
      <c r="Q487" s="7">
        <v>22</v>
      </c>
    </row>
    <row r="488" spans="1:17" x14ac:dyDescent="0.35">
      <c r="A488" t="s">
        <v>319</v>
      </c>
      <c r="B488" t="s">
        <v>333</v>
      </c>
      <c r="C488" t="s">
        <v>1201</v>
      </c>
      <c r="D488" s="7"/>
      <c r="E488" s="7"/>
      <c r="F488" s="7"/>
      <c r="G488" s="7">
        <v>1</v>
      </c>
      <c r="H488" s="7"/>
      <c r="I488" s="7">
        <v>1</v>
      </c>
      <c r="J488" s="7"/>
      <c r="K488" s="22" t="s">
        <v>407</v>
      </c>
      <c r="L488" t="s">
        <v>1202</v>
      </c>
      <c r="M488" s="7"/>
      <c r="N488" s="7">
        <v>21</v>
      </c>
      <c r="O488" s="7">
        <v>1</v>
      </c>
      <c r="P488" s="7"/>
      <c r="Q488" s="7">
        <v>22</v>
      </c>
    </row>
    <row r="489" spans="1:17" x14ac:dyDescent="0.35">
      <c r="A489" t="s">
        <v>319</v>
      </c>
      <c r="B489" t="s">
        <v>333</v>
      </c>
      <c r="C489" t="s">
        <v>1203</v>
      </c>
      <c r="D489" s="7"/>
      <c r="E489" s="7"/>
      <c r="F489" s="7">
        <v>5</v>
      </c>
      <c r="G489" s="7">
        <v>25</v>
      </c>
      <c r="H489" s="7">
        <v>1</v>
      </c>
      <c r="I489" s="7">
        <v>31</v>
      </c>
      <c r="J489" s="7"/>
      <c r="K489" s="22" t="s">
        <v>320</v>
      </c>
      <c r="L489" t="s">
        <v>628</v>
      </c>
      <c r="M489" s="7"/>
      <c r="N489" s="7">
        <v>1</v>
      </c>
      <c r="O489" s="7">
        <v>7</v>
      </c>
      <c r="P489" s="7">
        <v>13</v>
      </c>
      <c r="Q489" s="7">
        <v>21</v>
      </c>
    </row>
    <row r="490" spans="1:17" x14ac:dyDescent="0.35">
      <c r="A490" t="s">
        <v>319</v>
      </c>
      <c r="B490" t="s">
        <v>333</v>
      </c>
      <c r="C490" t="s">
        <v>724</v>
      </c>
      <c r="D490" s="7"/>
      <c r="E490" s="7">
        <v>3</v>
      </c>
      <c r="F490" s="7">
        <v>753</v>
      </c>
      <c r="G490" s="7">
        <v>321</v>
      </c>
      <c r="H490" s="7"/>
      <c r="I490" s="7">
        <v>1077</v>
      </c>
      <c r="J490" s="7"/>
      <c r="K490" s="22" t="s">
        <v>376</v>
      </c>
      <c r="L490" t="s">
        <v>447</v>
      </c>
      <c r="M490" s="7">
        <v>2</v>
      </c>
      <c r="N490" s="7"/>
      <c r="O490" s="7">
        <v>12</v>
      </c>
      <c r="P490" s="7">
        <v>7</v>
      </c>
      <c r="Q490" s="7">
        <v>21</v>
      </c>
    </row>
    <row r="491" spans="1:17" x14ac:dyDescent="0.35">
      <c r="A491" t="s">
        <v>319</v>
      </c>
      <c r="B491" t="s">
        <v>333</v>
      </c>
      <c r="C491" t="s">
        <v>1204</v>
      </c>
      <c r="D491" s="7"/>
      <c r="E491" s="7"/>
      <c r="F491" s="7">
        <v>3</v>
      </c>
      <c r="G491" s="7">
        <v>2</v>
      </c>
      <c r="H491" s="7"/>
      <c r="I491" s="7">
        <v>5</v>
      </c>
      <c r="J491" s="7"/>
      <c r="K491" s="22" t="s">
        <v>367</v>
      </c>
      <c r="L491" t="s">
        <v>862</v>
      </c>
      <c r="M491" s="7"/>
      <c r="N491" s="7"/>
      <c r="O491" s="7">
        <v>8</v>
      </c>
      <c r="P491" s="7">
        <v>13</v>
      </c>
      <c r="Q491" s="7">
        <v>21</v>
      </c>
    </row>
    <row r="492" spans="1:17" x14ac:dyDescent="0.35">
      <c r="A492" t="s">
        <v>319</v>
      </c>
      <c r="B492" t="s">
        <v>333</v>
      </c>
      <c r="C492" t="s">
        <v>1205</v>
      </c>
      <c r="D492" s="7"/>
      <c r="E492" s="7">
        <v>1</v>
      </c>
      <c r="F492" s="7">
        <v>5</v>
      </c>
      <c r="G492" s="7">
        <v>3</v>
      </c>
      <c r="H492" s="7"/>
      <c r="I492" s="7">
        <v>9</v>
      </c>
      <c r="J492" s="7"/>
      <c r="K492" s="22" t="s">
        <v>333</v>
      </c>
      <c r="L492" t="s">
        <v>1182</v>
      </c>
      <c r="M492" s="7"/>
      <c r="N492" s="7">
        <v>2</v>
      </c>
      <c r="O492" s="7">
        <v>12</v>
      </c>
      <c r="P492" s="7">
        <v>7</v>
      </c>
      <c r="Q492" s="7">
        <v>21</v>
      </c>
    </row>
    <row r="493" spans="1:17" x14ac:dyDescent="0.35">
      <c r="A493" t="s">
        <v>319</v>
      </c>
      <c r="B493" t="s">
        <v>333</v>
      </c>
      <c r="C493" t="s">
        <v>1206</v>
      </c>
      <c r="D493" s="7"/>
      <c r="E493" s="7"/>
      <c r="F493" s="7">
        <v>3</v>
      </c>
      <c r="G493" s="7">
        <v>3</v>
      </c>
      <c r="H493" s="7"/>
      <c r="I493" s="7">
        <v>6</v>
      </c>
      <c r="J493" s="7"/>
      <c r="K493" s="22" t="s">
        <v>333</v>
      </c>
      <c r="L493" t="s">
        <v>1186</v>
      </c>
      <c r="M493" s="7"/>
      <c r="N493" s="7">
        <v>1</v>
      </c>
      <c r="O493" s="7">
        <v>15</v>
      </c>
      <c r="P493" s="7">
        <v>5</v>
      </c>
      <c r="Q493" s="7">
        <v>21</v>
      </c>
    </row>
    <row r="494" spans="1:17" x14ac:dyDescent="0.35">
      <c r="A494" t="s">
        <v>319</v>
      </c>
      <c r="B494" t="s">
        <v>333</v>
      </c>
      <c r="C494" t="s">
        <v>1207</v>
      </c>
      <c r="D494" s="7"/>
      <c r="E494" s="7">
        <v>2</v>
      </c>
      <c r="F494" s="7">
        <v>1</v>
      </c>
      <c r="G494" s="7">
        <v>3</v>
      </c>
      <c r="H494" s="7"/>
      <c r="I494" s="7">
        <v>6</v>
      </c>
      <c r="J494" s="7"/>
      <c r="K494" s="22" t="s">
        <v>333</v>
      </c>
      <c r="L494" t="s">
        <v>1188</v>
      </c>
      <c r="M494" s="7"/>
      <c r="N494" s="7">
        <v>3</v>
      </c>
      <c r="O494" s="7">
        <v>6</v>
      </c>
      <c r="P494" s="7">
        <v>12</v>
      </c>
      <c r="Q494" s="7">
        <v>21</v>
      </c>
    </row>
    <row r="495" spans="1:17" x14ac:dyDescent="0.35">
      <c r="A495" t="s">
        <v>319</v>
      </c>
      <c r="B495" t="s">
        <v>333</v>
      </c>
      <c r="C495" t="s">
        <v>1067</v>
      </c>
      <c r="D495" s="7"/>
      <c r="E495" s="7">
        <v>1</v>
      </c>
      <c r="F495" s="7">
        <v>26</v>
      </c>
      <c r="G495" s="7">
        <v>47</v>
      </c>
      <c r="H495" s="7">
        <v>5</v>
      </c>
      <c r="I495" s="7">
        <v>79</v>
      </c>
      <c r="J495" s="7"/>
      <c r="K495" s="22" t="s">
        <v>333</v>
      </c>
      <c r="L495" t="s">
        <v>1203</v>
      </c>
      <c r="M495" s="7"/>
      <c r="N495" s="7"/>
      <c r="O495" s="7">
        <v>5</v>
      </c>
      <c r="P495" s="7">
        <v>16</v>
      </c>
      <c r="Q495" s="7">
        <v>21</v>
      </c>
    </row>
    <row r="496" spans="1:17" x14ac:dyDescent="0.35">
      <c r="A496" t="s">
        <v>319</v>
      </c>
      <c r="B496" t="s">
        <v>333</v>
      </c>
      <c r="C496" t="s">
        <v>1073</v>
      </c>
      <c r="D496" s="7"/>
      <c r="E496" s="7">
        <v>4</v>
      </c>
      <c r="F496" s="7">
        <v>16</v>
      </c>
      <c r="G496" s="7">
        <v>42</v>
      </c>
      <c r="H496" s="7">
        <v>2</v>
      </c>
      <c r="I496" s="7">
        <v>64</v>
      </c>
      <c r="J496" s="7"/>
      <c r="K496" s="22" t="s">
        <v>358</v>
      </c>
      <c r="L496" t="s">
        <v>1208</v>
      </c>
      <c r="M496" s="7"/>
      <c r="N496" s="7">
        <v>1</v>
      </c>
      <c r="O496" s="7">
        <v>2</v>
      </c>
      <c r="P496" s="7">
        <v>18</v>
      </c>
      <c r="Q496" s="7">
        <v>21</v>
      </c>
    </row>
    <row r="497" spans="1:17" x14ac:dyDescent="0.35">
      <c r="A497" t="s">
        <v>319</v>
      </c>
      <c r="B497" t="s">
        <v>333</v>
      </c>
      <c r="C497" t="s">
        <v>1209</v>
      </c>
      <c r="D497" s="7"/>
      <c r="E497" s="7"/>
      <c r="F497" s="7">
        <v>1</v>
      </c>
      <c r="G497" s="7">
        <v>3</v>
      </c>
      <c r="H497" s="7">
        <v>7</v>
      </c>
      <c r="I497" s="7">
        <v>11</v>
      </c>
      <c r="J497" s="7"/>
      <c r="K497" s="22" t="s">
        <v>358</v>
      </c>
      <c r="L497" t="s">
        <v>1210</v>
      </c>
      <c r="M497" s="7"/>
      <c r="N497" s="7"/>
      <c r="O497" s="7">
        <v>13</v>
      </c>
      <c r="P497" s="7">
        <v>8</v>
      </c>
      <c r="Q497" s="7">
        <v>21</v>
      </c>
    </row>
    <row r="498" spans="1:17" x14ac:dyDescent="0.35">
      <c r="A498" t="s">
        <v>319</v>
      </c>
      <c r="B498" t="s">
        <v>333</v>
      </c>
      <c r="C498" t="s">
        <v>1211</v>
      </c>
      <c r="D498" s="7"/>
      <c r="E498" s="7"/>
      <c r="F498" s="7">
        <v>2</v>
      </c>
      <c r="G498" s="7">
        <v>8</v>
      </c>
      <c r="H498" s="7"/>
      <c r="I498" s="7">
        <v>10</v>
      </c>
      <c r="J498" s="7"/>
      <c r="K498" s="22" t="s">
        <v>327</v>
      </c>
      <c r="L498" t="s">
        <v>1212</v>
      </c>
      <c r="M498" s="7">
        <v>2</v>
      </c>
      <c r="N498" s="7">
        <v>2</v>
      </c>
      <c r="O498" s="7">
        <v>13</v>
      </c>
      <c r="P498" s="7">
        <v>4</v>
      </c>
      <c r="Q498" s="7">
        <v>21</v>
      </c>
    </row>
    <row r="499" spans="1:17" x14ac:dyDescent="0.35">
      <c r="A499" t="s">
        <v>319</v>
      </c>
      <c r="B499" t="s">
        <v>333</v>
      </c>
      <c r="C499" t="s">
        <v>991</v>
      </c>
      <c r="D499" s="7"/>
      <c r="E499" s="7">
        <v>11</v>
      </c>
      <c r="F499" s="7">
        <v>48</v>
      </c>
      <c r="G499" s="7">
        <v>44</v>
      </c>
      <c r="H499" s="7">
        <v>2</v>
      </c>
      <c r="I499" s="7">
        <v>105</v>
      </c>
      <c r="J499" s="7"/>
      <c r="K499" s="22" t="s">
        <v>336</v>
      </c>
      <c r="L499" t="s">
        <v>1213</v>
      </c>
      <c r="M499" s="7">
        <v>4</v>
      </c>
      <c r="N499" s="7">
        <v>4</v>
      </c>
      <c r="O499" s="7">
        <v>6</v>
      </c>
      <c r="P499" s="7">
        <v>7</v>
      </c>
      <c r="Q499" s="7">
        <v>21</v>
      </c>
    </row>
    <row r="500" spans="1:17" x14ac:dyDescent="0.35">
      <c r="A500" t="s">
        <v>319</v>
      </c>
      <c r="B500" t="s">
        <v>416</v>
      </c>
      <c r="C500" t="s">
        <v>1214</v>
      </c>
      <c r="D500" s="7"/>
      <c r="E500" s="7"/>
      <c r="F500" s="7">
        <v>2</v>
      </c>
      <c r="G500" s="7">
        <v>2</v>
      </c>
      <c r="H500" s="7"/>
      <c r="I500" s="7">
        <v>4</v>
      </c>
      <c r="J500" s="7"/>
      <c r="K500" s="22" t="s">
        <v>320</v>
      </c>
      <c r="L500" t="s">
        <v>665</v>
      </c>
      <c r="M500" s="7"/>
      <c r="N500" s="7">
        <v>2</v>
      </c>
      <c r="O500" s="7">
        <v>5</v>
      </c>
      <c r="P500" s="7">
        <v>13</v>
      </c>
      <c r="Q500" s="7">
        <v>20</v>
      </c>
    </row>
    <row r="501" spans="1:17" x14ac:dyDescent="0.35">
      <c r="A501" t="s">
        <v>319</v>
      </c>
      <c r="B501" t="s">
        <v>416</v>
      </c>
      <c r="C501" t="s">
        <v>1215</v>
      </c>
      <c r="D501" s="7"/>
      <c r="E501" s="7">
        <v>1</v>
      </c>
      <c r="F501" s="7"/>
      <c r="G501" s="7"/>
      <c r="H501" s="7"/>
      <c r="I501" s="7">
        <v>1</v>
      </c>
      <c r="J501" s="7"/>
      <c r="K501" s="22" t="s">
        <v>320</v>
      </c>
      <c r="L501" t="s">
        <v>727</v>
      </c>
      <c r="M501" s="7"/>
      <c r="N501" s="7">
        <v>8</v>
      </c>
      <c r="O501" s="7"/>
      <c r="P501" s="7">
        <v>12</v>
      </c>
      <c r="Q501" s="7">
        <v>20</v>
      </c>
    </row>
    <row r="502" spans="1:17" x14ac:dyDescent="0.35">
      <c r="A502" t="s">
        <v>319</v>
      </c>
      <c r="B502" t="s">
        <v>416</v>
      </c>
      <c r="C502" t="s">
        <v>1216</v>
      </c>
      <c r="D502" s="7"/>
      <c r="E502" s="7"/>
      <c r="F502" s="7"/>
      <c r="G502" s="7">
        <v>3</v>
      </c>
      <c r="H502" s="7"/>
      <c r="I502" s="7">
        <v>3</v>
      </c>
      <c r="J502" s="7"/>
      <c r="K502" s="22" t="s">
        <v>367</v>
      </c>
      <c r="L502" t="s">
        <v>946</v>
      </c>
      <c r="M502" s="7"/>
      <c r="N502" s="7">
        <v>4</v>
      </c>
      <c r="O502" s="7">
        <v>14</v>
      </c>
      <c r="P502" s="7">
        <v>2</v>
      </c>
      <c r="Q502" s="7">
        <v>20</v>
      </c>
    </row>
    <row r="503" spans="1:17" x14ac:dyDescent="0.35">
      <c r="A503" t="s">
        <v>319</v>
      </c>
      <c r="B503" t="s">
        <v>416</v>
      </c>
      <c r="C503" t="s">
        <v>1217</v>
      </c>
      <c r="D503" s="7"/>
      <c r="E503" s="7"/>
      <c r="F503" s="7"/>
      <c r="G503" s="7">
        <v>27</v>
      </c>
      <c r="H503" s="7">
        <v>7</v>
      </c>
      <c r="I503" s="7">
        <v>34</v>
      </c>
      <c r="J503" s="7"/>
      <c r="K503" s="22" t="s">
        <v>336</v>
      </c>
      <c r="L503" t="s">
        <v>1218</v>
      </c>
      <c r="M503" s="7"/>
      <c r="N503" s="7">
        <v>4</v>
      </c>
      <c r="O503" s="7">
        <v>9</v>
      </c>
      <c r="P503" s="7">
        <v>7</v>
      </c>
      <c r="Q503" s="7">
        <v>20</v>
      </c>
    </row>
    <row r="504" spans="1:17" x14ac:dyDescent="0.35">
      <c r="A504" t="s">
        <v>319</v>
      </c>
      <c r="B504" t="s">
        <v>416</v>
      </c>
      <c r="C504" t="s">
        <v>1219</v>
      </c>
      <c r="D504" s="7"/>
      <c r="E504" s="7">
        <v>1</v>
      </c>
      <c r="F504" s="7">
        <v>1</v>
      </c>
      <c r="G504" s="7">
        <v>1</v>
      </c>
      <c r="H504" s="7"/>
      <c r="I504" s="7">
        <v>3</v>
      </c>
      <c r="J504" s="7"/>
      <c r="K504" s="22" t="s">
        <v>336</v>
      </c>
      <c r="L504" t="s">
        <v>1220</v>
      </c>
      <c r="M504" s="7"/>
      <c r="N504" s="7">
        <v>4</v>
      </c>
      <c r="O504" s="7">
        <v>7</v>
      </c>
      <c r="P504" s="7">
        <v>9</v>
      </c>
      <c r="Q504" s="7">
        <v>20</v>
      </c>
    </row>
    <row r="505" spans="1:17" x14ac:dyDescent="0.35">
      <c r="A505" t="s">
        <v>319</v>
      </c>
      <c r="B505" t="s">
        <v>416</v>
      </c>
      <c r="C505" t="s">
        <v>1221</v>
      </c>
      <c r="D505" s="7"/>
      <c r="E505" s="7"/>
      <c r="F505" s="7"/>
      <c r="G505" s="7">
        <v>3</v>
      </c>
      <c r="H505" s="7"/>
      <c r="I505" s="7">
        <v>3</v>
      </c>
      <c r="J505" s="7"/>
      <c r="K505" s="22" t="s">
        <v>388</v>
      </c>
      <c r="L505" t="s">
        <v>1222</v>
      </c>
      <c r="M505" s="7"/>
      <c r="N505" s="7">
        <v>9</v>
      </c>
      <c r="O505" s="7">
        <v>9</v>
      </c>
      <c r="P505" s="7">
        <v>2</v>
      </c>
      <c r="Q505" s="7">
        <v>20</v>
      </c>
    </row>
    <row r="506" spans="1:17" x14ac:dyDescent="0.35">
      <c r="A506" t="s">
        <v>319</v>
      </c>
      <c r="B506" t="s">
        <v>416</v>
      </c>
      <c r="C506" t="s">
        <v>1223</v>
      </c>
      <c r="D506" s="7"/>
      <c r="E506" s="7"/>
      <c r="F506" s="7">
        <v>2</v>
      </c>
      <c r="G506" s="7"/>
      <c r="H506" s="7"/>
      <c r="I506" s="7">
        <v>2</v>
      </c>
      <c r="J506" s="7"/>
      <c r="K506" s="22" t="s">
        <v>320</v>
      </c>
      <c r="L506" t="s">
        <v>649</v>
      </c>
      <c r="M506" s="7"/>
      <c r="N506" s="7">
        <v>1</v>
      </c>
      <c r="O506" s="7">
        <v>5</v>
      </c>
      <c r="P506" s="7">
        <v>13</v>
      </c>
      <c r="Q506" s="7">
        <v>19</v>
      </c>
    </row>
    <row r="507" spans="1:17" x14ac:dyDescent="0.35">
      <c r="A507" t="s">
        <v>319</v>
      </c>
      <c r="B507" t="s">
        <v>401</v>
      </c>
      <c r="C507" t="s">
        <v>654</v>
      </c>
      <c r="D507" s="7">
        <v>72</v>
      </c>
      <c r="E507" s="7">
        <v>522</v>
      </c>
      <c r="F507" s="7">
        <v>1480</v>
      </c>
      <c r="G507" s="7">
        <v>1334</v>
      </c>
      <c r="H507" s="7">
        <v>123</v>
      </c>
      <c r="I507" s="7">
        <v>3531</v>
      </c>
      <c r="J507" s="7"/>
      <c r="K507" s="22" t="s">
        <v>376</v>
      </c>
      <c r="L507" t="s">
        <v>418</v>
      </c>
      <c r="M507" s="7"/>
      <c r="N507" s="7">
        <v>3</v>
      </c>
      <c r="O507" s="7">
        <v>11</v>
      </c>
      <c r="P507" s="7">
        <v>5</v>
      </c>
      <c r="Q507" s="7">
        <v>19</v>
      </c>
    </row>
    <row r="508" spans="1:17" x14ac:dyDescent="0.35">
      <c r="A508" t="s">
        <v>319</v>
      </c>
      <c r="B508" t="s">
        <v>401</v>
      </c>
      <c r="C508" t="s">
        <v>1224</v>
      </c>
      <c r="D508" s="7"/>
      <c r="E508" s="7"/>
      <c r="F508" s="7">
        <v>6</v>
      </c>
      <c r="G508" s="7">
        <v>4</v>
      </c>
      <c r="H508" s="7"/>
      <c r="I508" s="7">
        <v>10</v>
      </c>
      <c r="J508" s="7"/>
      <c r="K508" s="22" t="s">
        <v>382</v>
      </c>
      <c r="L508" t="s">
        <v>1028</v>
      </c>
      <c r="M508" s="7"/>
      <c r="N508" s="7"/>
      <c r="O508" s="7">
        <v>7</v>
      </c>
      <c r="P508" s="7">
        <v>12</v>
      </c>
      <c r="Q508" s="7">
        <v>19</v>
      </c>
    </row>
    <row r="509" spans="1:17" x14ac:dyDescent="0.35">
      <c r="A509" t="s">
        <v>319</v>
      </c>
      <c r="B509" t="s">
        <v>401</v>
      </c>
      <c r="C509" t="s">
        <v>1225</v>
      </c>
      <c r="D509" s="7"/>
      <c r="E509" s="7">
        <v>1</v>
      </c>
      <c r="F509" s="7"/>
      <c r="G509" s="7"/>
      <c r="H509" s="7"/>
      <c r="I509" s="7">
        <v>1</v>
      </c>
      <c r="J509" s="7"/>
      <c r="K509" s="22" t="s">
        <v>333</v>
      </c>
      <c r="L509" t="s">
        <v>1187</v>
      </c>
      <c r="M509" s="7"/>
      <c r="N509" s="7">
        <v>3</v>
      </c>
      <c r="O509" s="7">
        <v>9</v>
      </c>
      <c r="P509" s="7">
        <v>7</v>
      </c>
      <c r="Q509" s="7">
        <v>19</v>
      </c>
    </row>
    <row r="510" spans="1:17" x14ac:dyDescent="0.35">
      <c r="A510" t="s">
        <v>319</v>
      </c>
      <c r="B510" t="s">
        <v>401</v>
      </c>
      <c r="C510" t="s">
        <v>1226</v>
      </c>
      <c r="D510" s="7"/>
      <c r="E510" s="7"/>
      <c r="F510" s="7">
        <v>1</v>
      </c>
      <c r="G510" s="7">
        <v>2</v>
      </c>
      <c r="H510" s="7"/>
      <c r="I510" s="7">
        <v>3</v>
      </c>
      <c r="J510" s="7"/>
      <c r="K510" s="22" t="s">
        <v>425</v>
      </c>
      <c r="L510" t="s">
        <v>1227</v>
      </c>
      <c r="M510" s="7"/>
      <c r="N510" s="7">
        <v>1</v>
      </c>
      <c r="O510" s="7">
        <v>16</v>
      </c>
      <c r="P510" s="7">
        <v>2</v>
      </c>
      <c r="Q510" s="7">
        <v>19</v>
      </c>
    </row>
    <row r="511" spans="1:17" x14ac:dyDescent="0.35">
      <c r="A511" t="s">
        <v>319</v>
      </c>
      <c r="B511" t="s">
        <v>401</v>
      </c>
      <c r="C511" t="s">
        <v>1228</v>
      </c>
      <c r="D511" s="7"/>
      <c r="E511" s="7"/>
      <c r="F511" s="7">
        <v>2</v>
      </c>
      <c r="G511" s="7"/>
      <c r="H511" s="7">
        <v>1</v>
      </c>
      <c r="I511" s="7">
        <v>3</v>
      </c>
      <c r="J511" s="7"/>
      <c r="K511" s="22" t="s">
        <v>320</v>
      </c>
      <c r="L511" t="s">
        <v>694</v>
      </c>
      <c r="M511" s="7">
        <v>2</v>
      </c>
      <c r="N511" s="7">
        <v>6</v>
      </c>
      <c r="O511" s="7">
        <v>5</v>
      </c>
      <c r="P511" s="7">
        <v>5</v>
      </c>
      <c r="Q511" s="7">
        <v>18</v>
      </c>
    </row>
    <row r="512" spans="1:17" x14ac:dyDescent="0.35">
      <c r="A512" t="s">
        <v>319</v>
      </c>
      <c r="B512" t="s">
        <v>401</v>
      </c>
      <c r="C512" t="s">
        <v>1229</v>
      </c>
      <c r="D512" s="7"/>
      <c r="E512" s="7">
        <v>1</v>
      </c>
      <c r="F512" s="7">
        <v>1</v>
      </c>
      <c r="G512" s="7">
        <v>1</v>
      </c>
      <c r="H512" s="7"/>
      <c r="I512" s="7">
        <v>3</v>
      </c>
      <c r="J512" s="7"/>
      <c r="K512" s="22" t="s">
        <v>320</v>
      </c>
      <c r="L512" t="s">
        <v>723</v>
      </c>
      <c r="M512" s="7"/>
      <c r="N512" s="7"/>
      <c r="O512" s="7">
        <v>3</v>
      </c>
      <c r="P512" s="7">
        <v>15</v>
      </c>
      <c r="Q512" s="7">
        <v>18</v>
      </c>
    </row>
    <row r="513" spans="1:17" x14ac:dyDescent="0.35">
      <c r="A513" t="s">
        <v>319</v>
      </c>
      <c r="B513" t="s">
        <v>401</v>
      </c>
      <c r="C513" t="s">
        <v>1230</v>
      </c>
      <c r="D513" s="7"/>
      <c r="E513" s="7"/>
      <c r="F513" s="7">
        <v>6</v>
      </c>
      <c r="G513" s="7"/>
      <c r="H513" s="7"/>
      <c r="I513" s="7">
        <v>6</v>
      </c>
      <c r="J513" s="7"/>
      <c r="K513" s="22" t="s">
        <v>385</v>
      </c>
      <c r="L513" t="s">
        <v>1096</v>
      </c>
      <c r="M513" s="7"/>
      <c r="N513" s="7">
        <v>1</v>
      </c>
      <c r="O513" s="7">
        <v>12</v>
      </c>
      <c r="P513" s="7">
        <v>5</v>
      </c>
      <c r="Q513" s="7">
        <v>18</v>
      </c>
    </row>
    <row r="514" spans="1:17" x14ac:dyDescent="0.35">
      <c r="A514" t="s">
        <v>319</v>
      </c>
      <c r="B514" t="s">
        <v>401</v>
      </c>
      <c r="C514" t="s">
        <v>1231</v>
      </c>
      <c r="D514" s="7"/>
      <c r="E514" s="7"/>
      <c r="F514" s="7"/>
      <c r="G514" s="7">
        <v>3</v>
      </c>
      <c r="H514" s="7"/>
      <c r="I514" s="7">
        <v>3</v>
      </c>
      <c r="J514" s="7"/>
      <c r="K514" s="22" t="s">
        <v>361</v>
      </c>
      <c r="L514" t="s">
        <v>503</v>
      </c>
      <c r="M514" s="7"/>
      <c r="N514" s="7">
        <v>7</v>
      </c>
      <c r="O514" s="7">
        <v>5</v>
      </c>
      <c r="P514" s="7">
        <v>6</v>
      </c>
      <c r="Q514" s="7">
        <v>18</v>
      </c>
    </row>
    <row r="515" spans="1:17" x14ac:dyDescent="0.35">
      <c r="A515" t="s">
        <v>319</v>
      </c>
      <c r="B515" t="s">
        <v>401</v>
      </c>
      <c r="C515" t="s">
        <v>1232</v>
      </c>
      <c r="D515" s="7"/>
      <c r="E515" s="7"/>
      <c r="F515" s="7">
        <v>1</v>
      </c>
      <c r="G515" s="7">
        <v>1</v>
      </c>
      <c r="H515" s="7"/>
      <c r="I515" s="7">
        <v>2</v>
      </c>
      <c r="J515" s="7"/>
      <c r="K515" s="22" t="s">
        <v>373</v>
      </c>
      <c r="L515" t="s">
        <v>1233</v>
      </c>
      <c r="M515" s="7">
        <v>1</v>
      </c>
      <c r="N515" s="7">
        <v>3</v>
      </c>
      <c r="O515" s="7">
        <v>7</v>
      </c>
      <c r="P515" s="7">
        <v>7</v>
      </c>
      <c r="Q515" s="7">
        <v>18</v>
      </c>
    </row>
    <row r="516" spans="1:17" x14ac:dyDescent="0.35">
      <c r="A516" t="s">
        <v>319</v>
      </c>
      <c r="B516" t="s">
        <v>401</v>
      </c>
      <c r="C516" t="s">
        <v>1234</v>
      </c>
      <c r="D516" s="7"/>
      <c r="E516" s="7">
        <v>1</v>
      </c>
      <c r="F516" s="7">
        <v>1</v>
      </c>
      <c r="G516" s="7">
        <v>1</v>
      </c>
      <c r="H516" s="7"/>
      <c r="I516" s="7">
        <v>3</v>
      </c>
      <c r="J516" s="7"/>
      <c r="K516" s="22" t="s">
        <v>358</v>
      </c>
      <c r="L516" t="s">
        <v>1235</v>
      </c>
      <c r="M516" s="7"/>
      <c r="N516" s="7"/>
      <c r="O516" s="7">
        <v>8</v>
      </c>
      <c r="P516" s="7">
        <v>10</v>
      </c>
      <c r="Q516" s="7">
        <v>18</v>
      </c>
    </row>
    <row r="517" spans="1:17" x14ac:dyDescent="0.35">
      <c r="A517" t="s">
        <v>319</v>
      </c>
      <c r="B517" t="s">
        <v>401</v>
      </c>
      <c r="C517" t="s">
        <v>905</v>
      </c>
      <c r="D517" s="7">
        <v>6</v>
      </c>
      <c r="E517" s="7">
        <v>16</v>
      </c>
      <c r="F517" s="7">
        <v>35</v>
      </c>
      <c r="G517" s="7">
        <v>110</v>
      </c>
      <c r="H517" s="7">
        <v>7</v>
      </c>
      <c r="I517" s="7">
        <v>174</v>
      </c>
      <c r="J517" s="7"/>
      <c r="K517" s="22" t="s">
        <v>388</v>
      </c>
      <c r="L517" t="s">
        <v>1236</v>
      </c>
      <c r="M517" s="7"/>
      <c r="N517" s="7">
        <v>1</v>
      </c>
      <c r="O517" s="7">
        <v>12</v>
      </c>
      <c r="P517" s="7">
        <v>5</v>
      </c>
      <c r="Q517" s="7">
        <v>18</v>
      </c>
    </row>
    <row r="518" spans="1:17" x14ac:dyDescent="0.35">
      <c r="A518" t="s">
        <v>319</v>
      </c>
      <c r="B518" t="s">
        <v>401</v>
      </c>
      <c r="C518" t="s">
        <v>1237</v>
      </c>
      <c r="D518" s="7"/>
      <c r="E518" s="7"/>
      <c r="F518" s="7">
        <v>3</v>
      </c>
      <c r="G518" s="7">
        <v>7</v>
      </c>
      <c r="H518" s="7"/>
      <c r="I518" s="7">
        <v>10</v>
      </c>
      <c r="J518" s="7"/>
      <c r="K518" s="22" t="s">
        <v>320</v>
      </c>
      <c r="L518" t="s">
        <v>780</v>
      </c>
      <c r="M518" s="7"/>
      <c r="N518" s="7">
        <v>2</v>
      </c>
      <c r="O518" s="7">
        <v>10</v>
      </c>
      <c r="P518" s="7">
        <v>5</v>
      </c>
      <c r="Q518" s="7">
        <v>17</v>
      </c>
    </row>
    <row r="519" spans="1:17" x14ac:dyDescent="0.35">
      <c r="A519" t="s">
        <v>319</v>
      </c>
      <c r="B519" t="s">
        <v>401</v>
      </c>
      <c r="C519" t="s">
        <v>1238</v>
      </c>
      <c r="D519" s="7">
        <v>1</v>
      </c>
      <c r="E519" s="7"/>
      <c r="F519" s="7"/>
      <c r="G519" s="7">
        <v>7</v>
      </c>
      <c r="H519" s="7"/>
      <c r="I519" s="7">
        <v>8</v>
      </c>
      <c r="J519" s="7"/>
      <c r="K519" s="22" t="s">
        <v>376</v>
      </c>
      <c r="L519" t="s">
        <v>397</v>
      </c>
      <c r="M519" s="7"/>
      <c r="N519" s="7">
        <v>4</v>
      </c>
      <c r="O519" s="7">
        <v>7</v>
      </c>
      <c r="P519" s="7">
        <v>6</v>
      </c>
      <c r="Q519" s="7">
        <v>17</v>
      </c>
    </row>
    <row r="520" spans="1:17" x14ac:dyDescent="0.35">
      <c r="A520" t="s">
        <v>319</v>
      </c>
      <c r="B520" t="s">
        <v>401</v>
      </c>
      <c r="C520" t="s">
        <v>1239</v>
      </c>
      <c r="D520" s="7"/>
      <c r="E520" s="7"/>
      <c r="F520" s="7">
        <v>4</v>
      </c>
      <c r="G520" s="7">
        <v>1</v>
      </c>
      <c r="H520" s="7"/>
      <c r="I520" s="7">
        <v>5</v>
      </c>
      <c r="J520" s="7"/>
      <c r="K520" s="22" t="s">
        <v>382</v>
      </c>
      <c r="L520" t="s">
        <v>1057</v>
      </c>
      <c r="M520" s="7"/>
      <c r="N520" s="7"/>
      <c r="O520" s="7">
        <v>6</v>
      </c>
      <c r="P520" s="7">
        <v>11</v>
      </c>
      <c r="Q520" s="7">
        <v>17</v>
      </c>
    </row>
    <row r="521" spans="1:17" x14ac:dyDescent="0.35">
      <c r="A521" t="s">
        <v>319</v>
      </c>
      <c r="B521" t="s">
        <v>401</v>
      </c>
      <c r="C521" t="s">
        <v>1240</v>
      </c>
      <c r="D521" s="7"/>
      <c r="E521" s="7"/>
      <c r="F521" s="7"/>
      <c r="G521" s="7">
        <v>2</v>
      </c>
      <c r="H521" s="7"/>
      <c r="I521" s="7">
        <v>2</v>
      </c>
      <c r="J521" s="7"/>
      <c r="K521" s="22" t="s">
        <v>342</v>
      </c>
      <c r="L521" t="s">
        <v>1074</v>
      </c>
      <c r="M521" s="7"/>
      <c r="N521" s="7">
        <v>4</v>
      </c>
      <c r="O521" s="7">
        <v>12</v>
      </c>
      <c r="P521" s="7">
        <v>1</v>
      </c>
      <c r="Q521" s="7">
        <v>17</v>
      </c>
    </row>
    <row r="522" spans="1:17" x14ac:dyDescent="0.35">
      <c r="A522" t="s">
        <v>319</v>
      </c>
      <c r="B522" t="s">
        <v>401</v>
      </c>
      <c r="C522" t="s">
        <v>1241</v>
      </c>
      <c r="D522" s="7"/>
      <c r="E522" s="7"/>
      <c r="F522" s="7"/>
      <c r="G522" s="7">
        <v>1</v>
      </c>
      <c r="H522" s="7"/>
      <c r="I522" s="7">
        <v>1</v>
      </c>
      <c r="J522" s="7"/>
      <c r="K522" s="22" t="s">
        <v>373</v>
      </c>
      <c r="L522" t="s">
        <v>1242</v>
      </c>
      <c r="M522" s="7"/>
      <c r="N522" s="7">
        <v>16</v>
      </c>
      <c r="O522" s="7">
        <v>1</v>
      </c>
      <c r="P522" s="7"/>
      <c r="Q522" s="7">
        <v>17</v>
      </c>
    </row>
    <row r="523" spans="1:17" x14ac:dyDescent="0.35">
      <c r="A523" t="s">
        <v>319</v>
      </c>
      <c r="B523" t="s">
        <v>401</v>
      </c>
      <c r="C523" t="s">
        <v>1243</v>
      </c>
      <c r="D523" s="7"/>
      <c r="E523" s="7"/>
      <c r="F523" s="7">
        <v>2</v>
      </c>
      <c r="G523" s="7"/>
      <c r="H523" s="7"/>
      <c r="I523" s="7">
        <v>2</v>
      </c>
      <c r="J523" s="7"/>
      <c r="K523" s="22" t="s">
        <v>358</v>
      </c>
      <c r="L523" t="s">
        <v>1244</v>
      </c>
      <c r="M523" s="7"/>
      <c r="N523" s="7"/>
      <c r="O523" s="7">
        <v>4</v>
      </c>
      <c r="P523" s="7">
        <v>13</v>
      </c>
      <c r="Q523" s="7">
        <v>17</v>
      </c>
    </row>
    <row r="524" spans="1:17" x14ac:dyDescent="0.35">
      <c r="A524" t="s">
        <v>319</v>
      </c>
      <c r="B524" t="s">
        <v>401</v>
      </c>
      <c r="C524" t="s">
        <v>1118</v>
      </c>
      <c r="D524" s="7"/>
      <c r="E524" s="7">
        <v>5</v>
      </c>
      <c r="F524" s="7">
        <v>25</v>
      </c>
      <c r="G524" s="7">
        <v>18</v>
      </c>
      <c r="H524" s="7">
        <v>1</v>
      </c>
      <c r="I524" s="7">
        <v>49</v>
      </c>
      <c r="J524" s="7"/>
      <c r="K524" s="22" t="s">
        <v>404</v>
      </c>
      <c r="L524" t="s">
        <v>1245</v>
      </c>
      <c r="M524" s="7"/>
      <c r="N524" s="7">
        <v>1</v>
      </c>
      <c r="O524" s="7">
        <v>15</v>
      </c>
      <c r="P524" s="7">
        <v>1</v>
      </c>
      <c r="Q524" s="7">
        <v>17</v>
      </c>
    </row>
    <row r="525" spans="1:17" x14ac:dyDescent="0.35">
      <c r="A525" t="s">
        <v>319</v>
      </c>
      <c r="B525" t="s">
        <v>401</v>
      </c>
      <c r="C525" t="s">
        <v>1246</v>
      </c>
      <c r="D525" s="7"/>
      <c r="E525" s="7"/>
      <c r="F525" s="7">
        <v>3</v>
      </c>
      <c r="G525" s="7">
        <v>3</v>
      </c>
      <c r="H525" s="7"/>
      <c r="I525" s="7">
        <v>6</v>
      </c>
      <c r="J525" s="7"/>
      <c r="K525" s="22" t="s">
        <v>320</v>
      </c>
      <c r="L525" t="s">
        <v>583</v>
      </c>
      <c r="M525" s="7"/>
      <c r="N525" s="7"/>
      <c r="O525" s="7">
        <v>9</v>
      </c>
      <c r="P525" s="7">
        <v>7</v>
      </c>
      <c r="Q525" s="7">
        <v>16</v>
      </c>
    </row>
    <row r="526" spans="1:17" x14ac:dyDescent="0.35">
      <c r="A526" t="s">
        <v>319</v>
      </c>
      <c r="B526" t="s">
        <v>401</v>
      </c>
      <c r="C526" t="s">
        <v>1247</v>
      </c>
      <c r="D526" s="7"/>
      <c r="E526" s="7"/>
      <c r="F526" s="7"/>
      <c r="G526" s="7">
        <v>2</v>
      </c>
      <c r="H526" s="7">
        <v>1</v>
      </c>
      <c r="I526" s="7">
        <v>3</v>
      </c>
      <c r="J526" s="7"/>
      <c r="K526" s="22" t="s">
        <v>320</v>
      </c>
      <c r="L526" t="s">
        <v>702</v>
      </c>
      <c r="M526" s="7"/>
      <c r="N526" s="7">
        <v>4</v>
      </c>
      <c r="O526" s="7">
        <v>9</v>
      </c>
      <c r="P526" s="7">
        <v>3</v>
      </c>
      <c r="Q526" s="7">
        <v>16</v>
      </c>
    </row>
    <row r="527" spans="1:17" x14ac:dyDescent="0.35">
      <c r="A527" t="s">
        <v>319</v>
      </c>
      <c r="B527" t="s">
        <v>401</v>
      </c>
      <c r="C527" t="s">
        <v>814</v>
      </c>
      <c r="D527" s="7"/>
      <c r="E527" s="7">
        <v>9</v>
      </c>
      <c r="F527" s="7">
        <v>171</v>
      </c>
      <c r="G527" s="7">
        <v>145</v>
      </c>
      <c r="H527" s="7">
        <v>15</v>
      </c>
      <c r="I527" s="7">
        <v>340</v>
      </c>
      <c r="J527" s="7"/>
      <c r="K527" s="22" t="s">
        <v>320</v>
      </c>
      <c r="L527" t="s">
        <v>734</v>
      </c>
      <c r="M527" s="7"/>
      <c r="N527" s="7"/>
      <c r="O527" s="7">
        <v>4</v>
      </c>
      <c r="P527" s="7">
        <v>12</v>
      </c>
      <c r="Q527" s="7">
        <v>16</v>
      </c>
    </row>
    <row r="528" spans="1:17" x14ac:dyDescent="0.35">
      <c r="A528" t="s">
        <v>319</v>
      </c>
      <c r="B528" t="s">
        <v>401</v>
      </c>
      <c r="C528" t="s">
        <v>1248</v>
      </c>
      <c r="D528" s="7"/>
      <c r="E528" s="7"/>
      <c r="F528" s="7"/>
      <c r="G528" s="7">
        <v>2</v>
      </c>
      <c r="H528" s="7">
        <v>1</v>
      </c>
      <c r="I528" s="7">
        <v>3</v>
      </c>
      <c r="J528" s="7"/>
      <c r="K528" s="22" t="s">
        <v>376</v>
      </c>
      <c r="L528" t="s">
        <v>443</v>
      </c>
      <c r="M528" s="7"/>
      <c r="N528" s="7">
        <v>4</v>
      </c>
      <c r="O528" s="7">
        <v>5</v>
      </c>
      <c r="P528" s="7">
        <v>7</v>
      </c>
      <c r="Q528" s="7">
        <v>16</v>
      </c>
    </row>
    <row r="529" spans="1:17" x14ac:dyDescent="0.35">
      <c r="A529" t="s">
        <v>319</v>
      </c>
      <c r="B529" t="s">
        <v>401</v>
      </c>
      <c r="C529" t="s">
        <v>1249</v>
      </c>
      <c r="D529" s="7"/>
      <c r="E529" s="7"/>
      <c r="F529" s="7"/>
      <c r="G529" s="7">
        <v>2</v>
      </c>
      <c r="H529" s="7"/>
      <c r="I529" s="7">
        <v>2</v>
      </c>
      <c r="J529" s="7"/>
      <c r="K529" s="22" t="s">
        <v>367</v>
      </c>
      <c r="L529" t="s">
        <v>831</v>
      </c>
      <c r="M529" s="7"/>
      <c r="N529" s="7">
        <v>3</v>
      </c>
      <c r="O529" s="7">
        <v>9</v>
      </c>
      <c r="P529" s="7">
        <v>4</v>
      </c>
      <c r="Q529" s="7">
        <v>16</v>
      </c>
    </row>
    <row r="530" spans="1:17" x14ac:dyDescent="0.35">
      <c r="A530" t="s">
        <v>319</v>
      </c>
      <c r="B530" t="s">
        <v>401</v>
      </c>
      <c r="C530" t="s">
        <v>1250</v>
      </c>
      <c r="D530" s="7"/>
      <c r="E530" s="7"/>
      <c r="F530" s="7"/>
      <c r="G530" s="7">
        <v>3</v>
      </c>
      <c r="H530" s="7"/>
      <c r="I530" s="7">
        <v>3</v>
      </c>
      <c r="J530" s="7"/>
      <c r="K530" s="22" t="s">
        <v>367</v>
      </c>
      <c r="L530" t="s">
        <v>925</v>
      </c>
      <c r="M530" s="7"/>
      <c r="N530" s="7">
        <v>1</v>
      </c>
      <c r="O530" s="7"/>
      <c r="P530" s="7">
        <v>15</v>
      </c>
      <c r="Q530" s="7">
        <v>16</v>
      </c>
    </row>
    <row r="531" spans="1:17" x14ac:dyDescent="0.35">
      <c r="A531" t="s">
        <v>319</v>
      </c>
      <c r="B531" t="s">
        <v>401</v>
      </c>
      <c r="C531" t="s">
        <v>1251</v>
      </c>
      <c r="D531" s="7"/>
      <c r="E531" s="7"/>
      <c r="F531" s="7">
        <v>4</v>
      </c>
      <c r="G531" s="7"/>
      <c r="H531" s="7"/>
      <c r="I531" s="7">
        <v>4</v>
      </c>
      <c r="J531" s="7"/>
      <c r="K531" s="22" t="s">
        <v>367</v>
      </c>
      <c r="L531" t="s">
        <v>961</v>
      </c>
      <c r="M531" s="7"/>
      <c r="N531" s="7">
        <v>2</v>
      </c>
      <c r="O531" s="7">
        <v>14</v>
      </c>
      <c r="P531" s="7"/>
      <c r="Q531" s="7">
        <v>16</v>
      </c>
    </row>
    <row r="532" spans="1:17" x14ac:dyDescent="0.35">
      <c r="A532" t="s">
        <v>319</v>
      </c>
      <c r="B532" t="s">
        <v>401</v>
      </c>
      <c r="C532" t="s">
        <v>1252</v>
      </c>
      <c r="D532" s="7"/>
      <c r="E532" s="7"/>
      <c r="F532" s="7">
        <v>1</v>
      </c>
      <c r="G532" s="7">
        <v>1</v>
      </c>
      <c r="H532" s="7"/>
      <c r="I532" s="7">
        <v>2</v>
      </c>
      <c r="J532" s="7"/>
      <c r="K532" s="22" t="s">
        <v>333</v>
      </c>
      <c r="L532" t="s">
        <v>1140</v>
      </c>
      <c r="M532" s="7"/>
      <c r="N532" s="7"/>
      <c r="O532" s="7">
        <v>10</v>
      </c>
      <c r="P532" s="7">
        <v>6</v>
      </c>
      <c r="Q532" s="7">
        <v>16</v>
      </c>
    </row>
    <row r="533" spans="1:17" x14ac:dyDescent="0.35">
      <c r="A533" t="s">
        <v>319</v>
      </c>
      <c r="B533" t="s">
        <v>401</v>
      </c>
      <c r="C533" t="s">
        <v>1253</v>
      </c>
      <c r="D533" s="7"/>
      <c r="E533" s="7"/>
      <c r="F533" s="7"/>
      <c r="G533" s="7">
        <v>1</v>
      </c>
      <c r="H533" s="7"/>
      <c r="I533" s="7">
        <v>1</v>
      </c>
      <c r="J533" s="7"/>
      <c r="K533" s="22" t="s">
        <v>333</v>
      </c>
      <c r="L533" t="s">
        <v>1152</v>
      </c>
      <c r="M533" s="7">
        <v>5</v>
      </c>
      <c r="N533" s="7">
        <v>2</v>
      </c>
      <c r="O533" s="7">
        <v>7</v>
      </c>
      <c r="P533" s="7">
        <v>2</v>
      </c>
      <c r="Q533" s="7">
        <v>16</v>
      </c>
    </row>
    <row r="534" spans="1:17" x14ac:dyDescent="0.35">
      <c r="A534" t="s">
        <v>319</v>
      </c>
      <c r="B534" t="s">
        <v>401</v>
      </c>
      <c r="C534" t="s">
        <v>1254</v>
      </c>
      <c r="D534" s="7"/>
      <c r="E534" s="7"/>
      <c r="F534" s="7">
        <v>1</v>
      </c>
      <c r="G534" s="7">
        <v>2</v>
      </c>
      <c r="H534" s="7"/>
      <c r="I534" s="7">
        <v>3</v>
      </c>
      <c r="J534" s="7"/>
      <c r="K534" s="22" t="s">
        <v>333</v>
      </c>
      <c r="L534" t="s">
        <v>1154</v>
      </c>
      <c r="M534" s="7"/>
      <c r="N534" s="7"/>
      <c r="O534" s="7">
        <v>10</v>
      </c>
      <c r="P534" s="7">
        <v>6</v>
      </c>
      <c r="Q534" s="7">
        <v>16</v>
      </c>
    </row>
    <row r="535" spans="1:17" x14ac:dyDescent="0.35">
      <c r="A535" t="s">
        <v>319</v>
      </c>
      <c r="B535" t="s">
        <v>401</v>
      </c>
      <c r="C535" t="s">
        <v>1255</v>
      </c>
      <c r="D535" s="7"/>
      <c r="E535" s="7"/>
      <c r="F535" s="7">
        <v>1</v>
      </c>
      <c r="G535" s="7">
        <v>1</v>
      </c>
      <c r="H535" s="7"/>
      <c r="I535" s="7">
        <v>2</v>
      </c>
      <c r="J535" s="7"/>
      <c r="K535" s="22" t="s">
        <v>358</v>
      </c>
      <c r="L535" t="s">
        <v>1256</v>
      </c>
      <c r="M535" s="7"/>
      <c r="N535" s="7">
        <v>2</v>
      </c>
      <c r="O535" s="7">
        <v>14</v>
      </c>
      <c r="P535" s="7"/>
      <c r="Q535" s="7">
        <v>16</v>
      </c>
    </row>
    <row r="536" spans="1:17" x14ac:dyDescent="0.35">
      <c r="A536" t="s">
        <v>319</v>
      </c>
      <c r="B536" t="s">
        <v>401</v>
      </c>
      <c r="C536" t="s">
        <v>1257</v>
      </c>
      <c r="D536" s="7"/>
      <c r="E536" s="7"/>
      <c r="F536" s="7">
        <v>2</v>
      </c>
      <c r="G536" s="7">
        <v>1</v>
      </c>
      <c r="H536" s="7"/>
      <c r="I536" s="7">
        <v>3</v>
      </c>
      <c r="J536" s="7"/>
      <c r="K536" s="22" t="s">
        <v>320</v>
      </c>
      <c r="L536" t="s">
        <v>591</v>
      </c>
      <c r="M536" s="7"/>
      <c r="N536" s="7">
        <v>1</v>
      </c>
      <c r="O536" s="7">
        <v>10</v>
      </c>
      <c r="P536" s="7">
        <v>4</v>
      </c>
      <c r="Q536" s="7">
        <v>15</v>
      </c>
    </row>
    <row r="537" spans="1:17" x14ac:dyDescent="0.35">
      <c r="A537" t="s">
        <v>319</v>
      </c>
      <c r="B537" t="s">
        <v>401</v>
      </c>
      <c r="C537" t="s">
        <v>1258</v>
      </c>
      <c r="D537" s="7"/>
      <c r="E537" s="7">
        <v>1</v>
      </c>
      <c r="F537" s="7">
        <v>1</v>
      </c>
      <c r="G537" s="7">
        <v>1</v>
      </c>
      <c r="H537" s="7"/>
      <c r="I537" s="7">
        <v>3</v>
      </c>
      <c r="J537" s="7"/>
      <c r="K537" s="22" t="s">
        <v>320</v>
      </c>
      <c r="L537" t="s">
        <v>762</v>
      </c>
      <c r="M537" s="7">
        <v>1</v>
      </c>
      <c r="N537" s="7">
        <v>1</v>
      </c>
      <c r="O537" s="7">
        <v>6</v>
      </c>
      <c r="P537" s="7">
        <v>7</v>
      </c>
      <c r="Q537" s="7">
        <v>15</v>
      </c>
    </row>
    <row r="538" spans="1:17" x14ac:dyDescent="0.35">
      <c r="A538" t="s">
        <v>319</v>
      </c>
      <c r="B538" t="s">
        <v>401</v>
      </c>
      <c r="C538" t="s">
        <v>1259</v>
      </c>
      <c r="D538" s="7"/>
      <c r="E538" s="7"/>
      <c r="F538" s="7">
        <v>2</v>
      </c>
      <c r="G538" s="7">
        <v>1</v>
      </c>
      <c r="H538" s="7"/>
      <c r="I538" s="7">
        <v>3</v>
      </c>
      <c r="J538" s="7"/>
      <c r="K538" s="22" t="s">
        <v>367</v>
      </c>
      <c r="L538" t="s">
        <v>881</v>
      </c>
      <c r="M538" s="7"/>
      <c r="N538" s="7"/>
      <c r="O538" s="7">
        <v>12</v>
      </c>
      <c r="P538" s="7">
        <v>3</v>
      </c>
      <c r="Q538" s="7">
        <v>15</v>
      </c>
    </row>
    <row r="539" spans="1:17" x14ac:dyDescent="0.35">
      <c r="A539" t="s">
        <v>319</v>
      </c>
      <c r="B539" t="s">
        <v>370</v>
      </c>
      <c r="C539" t="s">
        <v>379</v>
      </c>
      <c r="D539" s="7">
        <v>3835</v>
      </c>
      <c r="E539" s="7">
        <v>18651</v>
      </c>
      <c r="F539" s="7">
        <v>26143</v>
      </c>
      <c r="G539" s="7">
        <v>6796</v>
      </c>
      <c r="H539" s="7">
        <v>452</v>
      </c>
      <c r="I539" s="7">
        <v>55877</v>
      </c>
      <c r="J539" s="7"/>
      <c r="K539" s="22" t="s">
        <v>382</v>
      </c>
      <c r="L539" t="s">
        <v>1017</v>
      </c>
      <c r="M539" s="7"/>
      <c r="N539" s="7">
        <v>1</v>
      </c>
      <c r="O539" s="7">
        <v>6</v>
      </c>
      <c r="P539" s="7">
        <v>8</v>
      </c>
      <c r="Q539" s="7">
        <v>15</v>
      </c>
    </row>
    <row r="540" spans="1:17" x14ac:dyDescent="0.35">
      <c r="A540" t="s">
        <v>319</v>
      </c>
      <c r="B540" t="s">
        <v>370</v>
      </c>
      <c r="C540" t="s">
        <v>465</v>
      </c>
      <c r="D540" s="7">
        <v>450</v>
      </c>
      <c r="E540" s="7">
        <v>1457</v>
      </c>
      <c r="F540" s="7">
        <v>1193</v>
      </c>
      <c r="G540" s="7">
        <v>969</v>
      </c>
      <c r="H540" s="7">
        <v>70</v>
      </c>
      <c r="I540" s="7">
        <v>4139</v>
      </c>
      <c r="J540" s="7"/>
      <c r="K540" s="22" t="s">
        <v>333</v>
      </c>
      <c r="L540" t="s">
        <v>1122</v>
      </c>
      <c r="M540" s="7"/>
      <c r="N540" s="7"/>
      <c r="O540" s="7">
        <v>1</v>
      </c>
      <c r="P540" s="7">
        <v>14</v>
      </c>
      <c r="Q540" s="7">
        <v>15</v>
      </c>
    </row>
    <row r="541" spans="1:17" x14ac:dyDescent="0.35">
      <c r="A541" t="s">
        <v>319</v>
      </c>
      <c r="B541" t="s">
        <v>370</v>
      </c>
      <c r="C541" t="s">
        <v>466</v>
      </c>
      <c r="D541" s="7">
        <v>103</v>
      </c>
      <c r="E541" s="7">
        <v>678</v>
      </c>
      <c r="F541" s="7">
        <v>1746</v>
      </c>
      <c r="G541" s="7">
        <v>201</v>
      </c>
      <c r="H541" s="7">
        <v>21</v>
      </c>
      <c r="I541" s="7">
        <v>2749</v>
      </c>
      <c r="J541" s="7"/>
      <c r="K541" s="22" t="s">
        <v>333</v>
      </c>
      <c r="L541" t="s">
        <v>1162</v>
      </c>
      <c r="M541" s="7"/>
      <c r="N541" s="7">
        <v>5</v>
      </c>
      <c r="O541" s="7">
        <v>10</v>
      </c>
      <c r="P541" s="7"/>
      <c r="Q541" s="7">
        <v>15</v>
      </c>
    </row>
    <row r="542" spans="1:17" x14ac:dyDescent="0.35">
      <c r="A542" t="s">
        <v>319</v>
      </c>
      <c r="B542" t="s">
        <v>370</v>
      </c>
      <c r="C542" t="s">
        <v>467</v>
      </c>
      <c r="D542" s="7"/>
      <c r="E542" s="7">
        <v>120</v>
      </c>
      <c r="F542" s="7">
        <v>384</v>
      </c>
      <c r="G542" s="7">
        <v>24</v>
      </c>
      <c r="H542" s="7"/>
      <c r="I542" s="7">
        <v>528</v>
      </c>
      <c r="J542" s="7"/>
      <c r="K542" s="22" t="s">
        <v>358</v>
      </c>
      <c r="L542" t="s">
        <v>1260</v>
      </c>
      <c r="M542" s="7"/>
      <c r="N542" s="7"/>
      <c r="O542" s="7">
        <v>4</v>
      </c>
      <c r="P542" s="7">
        <v>11</v>
      </c>
      <c r="Q542" s="7">
        <v>15</v>
      </c>
    </row>
    <row r="543" spans="1:17" x14ac:dyDescent="0.35">
      <c r="A543" t="s">
        <v>319</v>
      </c>
      <c r="B543" t="s">
        <v>370</v>
      </c>
      <c r="C543" t="s">
        <v>468</v>
      </c>
      <c r="D543" s="7">
        <v>7</v>
      </c>
      <c r="E543" s="7">
        <v>253</v>
      </c>
      <c r="F543" s="7">
        <v>380</v>
      </c>
      <c r="G543" s="7">
        <v>287</v>
      </c>
      <c r="H543" s="7">
        <v>18</v>
      </c>
      <c r="I543" s="7">
        <v>945</v>
      </c>
      <c r="J543" s="7"/>
      <c r="K543" s="22" t="s">
        <v>358</v>
      </c>
      <c r="L543" t="s">
        <v>1261</v>
      </c>
      <c r="M543" s="7"/>
      <c r="N543" s="7"/>
      <c r="O543" s="7">
        <v>13</v>
      </c>
      <c r="P543" s="7">
        <v>2</v>
      </c>
      <c r="Q543" s="7">
        <v>15</v>
      </c>
    </row>
    <row r="544" spans="1:17" x14ac:dyDescent="0.35">
      <c r="A544" t="s">
        <v>319</v>
      </c>
      <c r="B544" t="s">
        <v>370</v>
      </c>
      <c r="C544" t="s">
        <v>469</v>
      </c>
      <c r="D544" s="7">
        <v>58</v>
      </c>
      <c r="E544" s="7">
        <v>141</v>
      </c>
      <c r="F544" s="7">
        <v>251</v>
      </c>
      <c r="G544" s="7">
        <v>340</v>
      </c>
      <c r="H544" s="7">
        <v>6</v>
      </c>
      <c r="I544" s="7">
        <v>796</v>
      </c>
      <c r="J544" s="7"/>
      <c r="K544" s="22" t="s">
        <v>336</v>
      </c>
      <c r="L544" t="s">
        <v>1262</v>
      </c>
      <c r="M544" s="7"/>
      <c r="N544" s="7">
        <v>6</v>
      </c>
      <c r="O544" s="7">
        <v>6</v>
      </c>
      <c r="P544" s="7">
        <v>3</v>
      </c>
      <c r="Q544" s="7">
        <v>15</v>
      </c>
    </row>
    <row r="545" spans="1:17" x14ac:dyDescent="0.35">
      <c r="A545" t="s">
        <v>319</v>
      </c>
      <c r="B545" t="s">
        <v>370</v>
      </c>
      <c r="C545" t="s">
        <v>470</v>
      </c>
      <c r="D545" s="7">
        <v>322</v>
      </c>
      <c r="E545" s="7">
        <v>2254</v>
      </c>
      <c r="F545" s="7">
        <v>3108</v>
      </c>
      <c r="G545" s="7">
        <v>3071</v>
      </c>
      <c r="H545" s="7">
        <v>56</v>
      </c>
      <c r="I545" s="7">
        <v>8811</v>
      </c>
      <c r="J545" s="7"/>
      <c r="K545" s="22" t="s">
        <v>336</v>
      </c>
      <c r="L545" t="s">
        <v>1263</v>
      </c>
      <c r="M545" s="7"/>
      <c r="N545" s="7">
        <v>4</v>
      </c>
      <c r="O545" s="7">
        <v>6</v>
      </c>
      <c r="P545" s="7">
        <v>5</v>
      </c>
      <c r="Q545" s="7">
        <v>15</v>
      </c>
    </row>
    <row r="546" spans="1:17" x14ac:dyDescent="0.35">
      <c r="A546" t="s">
        <v>319</v>
      </c>
      <c r="B546" t="s">
        <v>370</v>
      </c>
      <c r="C546" t="s">
        <v>471</v>
      </c>
      <c r="D546" s="7">
        <v>23</v>
      </c>
      <c r="E546" s="7">
        <v>104</v>
      </c>
      <c r="F546" s="7">
        <v>256</v>
      </c>
      <c r="G546" s="7">
        <v>125</v>
      </c>
      <c r="H546" s="7">
        <v>20</v>
      </c>
      <c r="I546" s="7">
        <v>528</v>
      </c>
      <c r="J546" s="7"/>
      <c r="K546" s="22" t="s">
        <v>395</v>
      </c>
      <c r="L546" t="s">
        <v>1264</v>
      </c>
      <c r="M546" s="7"/>
      <c r="N546" s="7">
        <v>1</v>
      </c>
      <c r="O546" s="7">
        <v>10</v>
      </c>
      <c r="P546" s="7">
        <v>4</v>
      </c>
      <c r="Q546" s="7">
        <v>15</v>
      </c>
    </row>
    <row r="547" spans="1:17" x14ac:dyDescent="0.35">
      <c r="A547" t="s">
        <v>319</v>
      </c>
      <c r="B547" t="s">
        <v>370</v>
      </c>
      <c r="C547" t="s">
        <v>472</v>
      </c>
      <c r="D547" s="7"/>
      <c r="E547" s="7">
        <v>227</v>
      </c>
      <c r="F547" s="7">
        <v>18</v>
      </c>
      <c r="G547" s="7">
        <v>3</v>
      </c>
      <c r="H547" s="7">
        <v>1</v>
      </c>
      <c r="I547" s="7">
        <v>249</v>
      </c>
      <c r="J547" s="7"/>
      <c r="K547" s="22" t="s">
        <v>320</v>
      </c>
      <c r="L547" t="s">
        <v>594</v>
      </c>
      <c r="M547" s="7"/>
      <c r="N547" s="7"/>
      <c r="O547" s="7">
        <v>5</v>
      </c>
      <c r="P547" s="7">
        <v>9</v>
      </c>
      <c r="Q547" s="7">
        <v>14</v>
      </c>
    </row>
    <row r="548" spans="1:17" x14ac:dyDescent="0.35">
      <c r="A548" t="s">
        <v>319</v>
      </c>
      <c r="B548" t="s">
        <v>370</v>
      </c>
      <c r="C548" t="s">
        <v>473</v>
      </c>
      <c r="D548" s="7">
        <v>726</v>
      </c>
      <c r="E548" s="7">
        <v>13089</v>
      </c>
      <c r="F548" s="7">
        <v>24511</v>
      </c>
      <c r="G548" s="7">
        <v>4494</v>
      </c>
      <c r="H548" s="7">
        <v>2</v>
      </c>
      <c r="I548" s="7">
        <v>42822</v>
      </c>
      <c r="J548" s="7"/>
      <c r="K548" s="22" t="s">
        <v>320</v>
      </c>
      <c r="L548" t="s">
        <v>687</v>
      </c>
      <c r="M548" s="7">
        <v>1</v>
      </c>
      <c r="N548" s="7">
        <v>2</v>
      </c>
      <c r="O548" s="7">
        <v>8</v>
      </c>
      <c r="P548" s="7">
        <v>3</v>
      </c>
      <c r="Q548" s="7">
        <v>14</v>
      </c>
    </row>
    <row r="549" spans="1:17" x14ac:dyDescent="0.35">
      <c r="A549" t="s">
        <v>319</v>
      </c>
      <c r="B549" t="s">
        <v>370</v>
      </c>
      <c r="C549" t="s">
        <v>474</v>
      </c>
      <c r="D549" s="7">
        <v>7</v>
      </c>
      <c r="E549" s="7">
        <v>93</v>
      </c>
      <c r="F549" s="7">
        <v>211</v>
      </c>
      <c r="G549" s="7">
        <v>229</v>
      </c>
      <c r="H549" s="7"/>
      <c r="I549" s="7">
        <v>540</v>
      </c>
      <c r="J549" s="7"/>
      <c r="K549" s="22" t="s">
        <v>367</v>
      </c>
      <c r="L549" t="s">
        <v>871</v>
      </c>
      <c r="M549" s="7"/>
      <c r="N549" s="7"/>
      <c r="O549" s="7">
        <v>8</v>
      </c>
      <c r="P549" s="7">
        <v>6</v>
      </c>
      <c r="Q549" s="7">
        <v>14</v>
      </c>
    </row>
    <row r="550" spans="1:17" x14ac:dyDescent="0.35">
      <c r="A550" t="s">
        <v>319</v>
      </c>
      <c r="B550" t="s">
        <v>370</v>
      </c>
      <c r="C550" t="s">
        <v>475</v>
      </c>
      <c r="D550" s="7">
        <v>575</v>
      </c>
      <c r="E550" s="7">
        <v>2256</v>
      </c>
      <c r="F550" s="7">
        <v>3278</v>
      </c>
      <c r="G550" s="7">
        <v>1687</v>
      </c>
      <c r="H550" s="7">
        <v>131</v>
      </c>
      <c r="I550" s="7">
        <v>7927</v>
      </c>
      <c r="J550" s="7"/>
      <c r="K550" s="22" t="s">
        <v>367</v>
      </c>
      <c r="L550" t="s">
        <v>891</v>
      </c>
      <c r="M550" s="7"/>
      <c r="N550" s="7"/>
      <c r="O550" s="7">
        <v>5</v>
      </c>
      <c r="P550" s="7">
        <v>9</v>
      </c>
      <c r="Q550" s="7">
        <v>14</v>
      </c>
    </row>
    <row r="551" spans="1:17" x14ac:dyDescent="0.35">
      <c r="A551" t="s">
        <v>319</v>
      </c>
      <c r="B551" t="s">
        <v>370</v>
      </c>
      <c r="C551" t="s">
        <v>476</v>
      </c>
      <c r="D551" s="7">
        <v>371</v>
      </c>
      <c r="E551" s="7">
        <v>1362</v>
      </c>
      <c r="F551" s="7">
        <v>990</v>
      </c>
      <c r="G551" s="7">
        <v>302</v>
      </c>
      <c r="H551" s="7"/>
      <c r="I551" s="7">
        <v>3025</v>
      </c>
      <c r="J551" s="7"/>
      <c r="K551" s="22" t="s">
        <v>382</v>
      </c>
      <c r="L551" t="s">
        <v>1024</v>
      </c>
      <c r="M551" s="7"/>
      <c r="N551" s="7">
        <v>1</v>
      </c>
      <c r="O551" s="7">
        <v>9</v>
      </c>
      <c r="P551" s="7">
        <v>4</v>
      </c>
      <c r="Q551" s="7">
        <v>14</v>
      </c>
    </row>
    <row r="552" spans="1:17" x14ac:dyDescent="0.35">
      <c r="A552" t="s">
        <v>319</v>
      </c>
      <c r="B552" t="s">
        <v>370</v>
      </c>
      <c r="C552" t="s">
        <v>477</v>
      </c>
      <c r="D552" s="7">
        <v>70</v>
      </c>
      <c r="E552" s="7">
        <v>97</v>
      </c>
      <c r="F552" s="7">
        <v>138</v>
      </c>
      <c r="G552" s="7">
        <v>92</v>
      </c>
      <c r="H552" s="7">
        <v>18</v>
      </c>
      <c r="I552" s="7">
        <v>415</v>
      </c>
      <c r="J552" s="7"/>
      <c r="K552" s="22" t="s">
        <v>382</v>
      </c>
      <c r="L552" t="s">
        <v>1048</v>
      </c>
      <c r="M552" s="7"/>
      <c r="N552" s="7">
        <v>1</v>
      </c>
      <c r="O552" s="7">
        <v>8</v>
      </c>
      <c r="P552" s="7">
        <v>5</v>
      </c>
      <c r="Q552" s="7">
        <v>14</v>
      </c>
    </row>
    <row r="553" spans="1:17" x14ac:dyDescent="0.35">
      <c r="A553" t="s">
        <v>319</v>
      </c>
      <c r="B553" t="s">
        <v>370</v>
      </c>
      <c r="C553" t="s">
        <v>478</v>
      </c>
      <c r="D553" s="7">
        <v>49</v>
      </c>
      <c r="E553" s="7">
        <v>504</v>
      </c>
      <c r="F553" s="7">
        <v>417</v>
      </c>
      <c r="G553" s="7">
        <v>201</v>
      </c>
      <c r="H553" s="7">
        <v>22</v>
      </c>
      <c r="I553" s="7">
        <v>1193</v>
      </c>
      <c r="J553" s="7"/>
      <c r="K553" s="22" t="s">
        <v>333</v>
      </c>
      <c r="L553" t="s">
        <v>1189</v>
      </c>
      <c r="M553" s="7"/>
      <c r="N553" s="7"/>
      <c r="O553" s="7">
        <v>8</v>
      </c>
      <c r="P553" s="7">
        <v>6</v>
      </c>
      <c r="Q553" s="7">
        <v>14</v>
      </c>
    </row>
    <row r="554" spans="1:17" x14ac:dyDescent="0.35">
      <c r="A554" t="s">
        <v>319</v>
      </c>
      <c r="B554" t="s">
        <v>361</v>
      </c>
      <c r="C554" t="s">
        <v>347</v>
      </c>
      <c r="D554" s="7">
        <v>1578</v>
      </c>
      <c r="E554" s="7">
        <v>6717</v>
      </c>
      <c r="F554" s="7">
        <v>9747</v>
      </c>
      <c r="G554" s="7">
        <v>10514</v>
      </c>
      <c r="H554" s="7">
        <v>363</v>
      </c>
      <c r="I554" s="7">
        <v>28919</v>
      </c>
      <c r="J554" s="7"/>
      <c r="K554" s="22" t="s">
        <v>373</v>
      </c>
      <c r="L554" t="s">
        <v>1265</v>
      </c>
      <c r="M554" s="7"/>
      <c r="N554" s="7">
        <v>1</v>
      </c>
      <c r="O554" s="7">
        <v>8</v>
      </c>
      <c r="P554" s="7">
        <v>5</v>
      </c>
      <c r="Q554" s="7">
        <v>14</v>
      </c>
    </row>
    <row r="555" spans="1:17" x14ac:dyDescent="0.35">
      <c r="A555" t="s">
        <v>319</v>
      </c>
      <c r="B555" t="s">
        <v>361</v>
      </c>
      <c r="C555" t="s">
        <v>479</v>
      </c>
      <c r="D555" s="7"/>
      <c r="E555" s="7">
        <v>43</v>
      </c>
      <c r="F555" s="7">
        <v>27</v>
      </c>
      <c r="G555" s="7">
        <v>56</v>
      </c>
      <c r="H555" s="7"/>
      <c r="I555" s="7">
        <v>126</v>
      </c>
      <c r="J555" s="7"/>
      <c r="K555" s="22" t="s">
        <v>373</v>
      </c>
      <c r="L555" t="s">
        <v>1266</v>
      </c>
      <c r="M555" s="7"/>
      <c r="N555" s="7"/>
      <c r="O555" s="7">
        <v>3</v>
      </c>
      <c r="P555" s="7">
        <v>11</v>
      </c>
      <c r="Q555" s="7">
        <v>14</v>
      </c>
    </row>
    <row r="556" spans="1:17" x14ac:dyDescent="0.35">
      <c r="A556" t="s">
        <v>319</v>
      </c>
      <c r="B556" t="s">
        <v>361</v>
      </c>
      <c r="C556" t="s">
        <v>480</v>
      </c>
      <c r="D556" s="7"/>
      <c r="E556" s="7">
        <v>449</v>
      </c>
      <c r="F556" s="7">
        <v>398</v>
      </c>
      <c r="G556" s="7">
        <v>370</v>
      </c>
      <c r="H556" s="7">
        <v>11</v>
      </c>
      <c r="I556" s="7">
        <v>1228</v>
      </c>
      <c r="J556" s="7"/>
      <c r="K556" s="22" t="s">
        <v>391</v>
      </c>
      <c r="L556" t="s">
        <v>1267</v>
      </c>
      <c r="M556" s="7"/>
      <c r="N556" s="7">
        <v>3</v>
      </c>
      <c r="O556" s="7">
        <v>11</v>
      </c>
      <c r="P556" s="7"/>
      <c r="Q556" s="7">
        <v>14</v>
      </c>
    </row>
    <row r="557" spans="1:17" x14ac:dyDescent="0.35">
      <c r="A557" t="s">
        <v>319</v>
      </c>
      <c r="B557" t="s">
        <v>361</v>
      </c>
      <c r="C557" t="s">
        <v>481</v>
      </c>
      <c r="D557" s="7"/>
      <c r="E557" s="7">
        <v>738</v>
      </c>
      <c r="F557" s="7">
        <v>851</v>
      </c>
      <c r="G557" s="7">
        <v>288</v>
      </c>
      <c r="H557" s="7"/>
      <c r="I557" s="7">
        <v>1877</v>
      </c>
      <c r="J557" s="7"/>
      <c r="K557" s="22" t="s">
        <v>364</v>
      </c>
      <c r="L557" t="s">
        <v>522</v>
      </c>
      <c r="M557" s="7">
        <v>3</v>
      </c>
      <c r="N557" s="7"/>
      <c r="O557" s="7">
        <v>6</v>
      </c>
      <c r="P557" s="7">
        <v>5</v>
      </c>
      <c r="Q557" s="7">
        <v>14</v>
      </c>
    </row>
    <row r="558" spans="1:17" x14ac:dyDescent="0.35">
      <c r="A558" t="s">
        <v>319</v>
      </c>
      <c r="B558" t="s">
        <v>361</v>
      </c>
      <c r="C558" t="s">
        <v>482</v>
      </c>
      <c r="D558" s="7"/>
      <c r="E558" s="7">
        <v>41</v>
      </c>
      <c r="F558" s="7">
        <v>7</v>
      </c>
      <c r="G558" s="7">
        <v>9</v>
      </c>
      <c r="H558" s="7"/>
      <c r="I558" s="7">
        <v>57</v>
      </c>
      <c r="J558" s="7"/>
      <c r="K558" s="22" t="s">
        <v>388</v>
      </c>
      <c r="L558" t="s">
        <v>1268</v>
      </c>
      <c r="M558" s="7"/>
      <c r="N558" s="7">
        <v>8</v>
      </c>
      <c r="O558" s="7">
        <v>5</v>
      </c>
      <c r="P558" s="7">
        <v>1</v>
      </c>
      <c r="Q558" s="7">
        <v>14</v>
      </c>
    </row>
    <row r="559" spans="1:17" x14ac:dyDescent="0.35">
      <c r="A559" t="s">
        <v>319</v>
      </c>
      <c r="B559" t="s">
        <v>361</v>
      </c>
      <c r="C559" t="s">
        <v>483</v>
      </c>
      <c r="D559" s="7"/>
      <c r="E559" s="7">
        <v>17</v>
      </c>
      <c r="F559" s="7">
        <v>33</v>
      </c>
      <c r="G559" s="7">
        <v>14</v>
      </c>
      <c r="H559" s="7"/>
      <c r="I559" s="7">
        <v>64</v>
      </c>
      <c r="J559" s="7"/>
      <c r="K559" s="22" t="s">
        <v>320</v>
      </c>
      <c r="L559" t="s">
        <v>661</v>
      </c>
      <c r="M559" s="7"/>
      <c r="N559" s="7"/>
      <c r="O559" s="7">
        <v>10</v>
      </c>
      <c r="P559" s="7">
        <v>3</v>
      </c>
      <c r="Q559" s="7">
        <v>13</v>
      </c>
    </row>
    <row r="560" spans="1:17" x14ac:dyDescent="0.35">
      <c r="A560" t="s">
        <v>319</v>
      </c>
      <c r="B560" t="s">
        <v>361</v>
      </c>
      <c r="C560" t="s">
        <v>484</v>
      </c>
      <c r="D560" s="7">
        <v>709</v>
      </c>
      <c r="E560" s="7">
        <v>3270</v>
      </c>
      <c r="F560" s="7">
        <v>4688</v>
      </c>
      <c r="G560" s="7">
        <v>2769</v>
      </c>
      <c r="H560" s="7">
        <v>179</v>
      </c>
      <c r="I560" s="7">
        <v>11615</v>
      </c>
      <c r="J560" s="7"/>
      <c r="K560" s="22" t="s">
        <v>320</v>
      </c>
      <c r="L560" t="s">
        <v>663</v>
      </c>
      <c r="M560" s="7"/>
      <c r="N560" s="7">
        <v>1</v>
      </c>
      <c r="O560" s="7">
        <v>4</v>
      </c>
      <c r="P560" s="7">
        <v>8</v>
      </c>
      <c r="Q560" s="7">
        <v>13</v>
      </c>
    </row>
    <row r="561" spans="1:17" x14ac:dyDescent="0.35">
      <c r="A561" t="s">
        <v>319</v>
      </c>
      <c r="B561" t="s">
        <v>361</v>
      </c>
      <c r="C561" t="s">
        <v>485</v>
      </c>
      <c r="D561" s="7">
        <v>1</v>
      </c>
      <c r="E561" s="7">
        <v>31</v>
      </c>
      <c r="F561" s="7">
        <v>29</v>
      </c>
      <c r="G561" s="7">
        <v>15</v>
      </c>
      <c r="H561" s="7">
        <v>1</v>
      </c>
      <c r="I561" s="7">
        <v>77</v>
      </c>
      <c r="J561" s="7"/>
      <c r="K561" s="22" t="s">
        <v>320</v>
      </c>
      <c r="L561" t="s">
        <v>706</v>
      </c>
      <c r="M561" s="7"/>
      <c r="N561" s="7">
        <v>4</v>
      </c>
      <c r="O561" s="7">
        <v>4</v>
      </c>
      <c r="P561" s="7">
        <v>5</v>
      </c>
      <c r="Q561" s="7">
        <v>13</v>
      </c>
    </row>
    <row r="562" spans="1:17" x14ac:dyDescent="0.35">
      <c r="A562" t="s">
        <v>319</v>
      </c>
      <c r="B562" t="s">
        <v>361</v>
      </c>
      <c r="C562" t="s">
        <v>486</v>
      </c>
      <c r="D562" s="7">
        <v>17</v>
      </c>
      <c r="E562" s="7">
        <v>932</v>
      </c>
      <c r="F562" s="7">
        <v>1569</v>
      </c>
      <c r="G562" s="7">
        <v>819</v>
      </c>
      <c r="H562" s="7">
        <v>55</v>
      </c>
      <c r="I562" s="7">
        <v>3392</v>
      </c>
      <c r="J562" s="7"/>
      <c r="K562" s="22" t="s">
        <v>376</v>
      </c>
      <c r="L562" t="s">
        <v>424</v>
      </c>
      <c r="M562" s="7"/>
      <c r="N562" s="7">
        <v>2</v>
      </c>
      <c r="O562" s="7">
        <v>8</v>
      </c>
      <c r="P562" s="7">
        <v>3</v>
      </c>
      <c r="Q562" s="7">
        <v>13</v>
      </c>
    </row>
    <row r="563" spans="1:17" x14ac:dyDescent="0.35">
      <c r="A563" t="s">
        <v>319</v>
      </c>
      <c r="B563" t="s">
        <v>361</v>
      </c>
      <c r="C563" t="s">
        <v>487</v>
      </c>
      <c r="D563" s="7">
        <v>2</v>
      </c>
      <c r="E563" s="7">
        <v>20</v>
      </c>
      <c r="F563" s="7">
        <v>44</v>
      </c>
      <c r="G563" s="7">
        <v>22</v>
      </c>
      <c r="H563" s="7">
        <v>4</v>
      </c>
      <c r="I563" s="7">
        <v>92</v>
      </c>
      <c r="J563" s="7"/>
      <c r="K563" s="22" t="s">
        <v>367</v>
      </c>
      <c r="L563" t="s">
        <v>876</v>
      </c>
      <c r="M563" s="7"/>
      <c r="N563" s="7">
        <v>2</v>
      </c>
      <c r="O563" s="7">
        <v>6</v>
      </c>
      <c r="P563" s="7">
        <v>5</v>
      </c>
      <c r="Q563" s="7">
        <v>13</v>
      </c>
    </row>
    <row r="564" spans="1:17" x14ac:dyDescent="0.35">
      <c r="A564" t="s">
        <v>319</v>
      </c>
      <c r="B564" t="s">
        <v>361</v>
      </c>
      <c r="C564" t="s">
        <v>488</v>
      </c>
      <c r="D564" s="7">
        <v>66</v>
      </c>
      <c r="E564" s="7">
        <v>139</v>
      </c>
      <c r="F564" s="7">
        <v>200</v>
      </c>
      <c r="G564" s="7">
        <v>13</v>
      </c>
      <c r="H564" s="7">
        <v>3</v>
      </c>
      <c r="I564" s="7">
        <v>421</v>
      </c>
      <c r="J564" s="7"/>
      <c r="K564" s="22" t="s">
        <v>367</v>
      </c>
      <c r="L564" t="s">
        <v>901</v>
      </c>
      <c r="M564" s="7"/>
      <c r="N564" s="7"/>
      <c r="O564" s="7">
        <v>8</v>
      </c>
      <c r="P564" s="7">
        <v>5</v>
      </c>
      <c r="Q564" s="7">
        <v>13</v>
      </c>
    </row>
    <row r="565" spans="1:17" x14ac:dyDescent="0.35">
      <c r="A565" t="s">
        <v>319</v>
      </c>
      <c r="B565" t="s">
        <v>361</v>
      </c>
      <c r="C565" t="s">
        <v>489</v>
      </c>
      <c r="D565" s="7"/>
      <c r="E565" s="7">
        <v>1013</v>
      </c>
      <c r="F565" s="7">
        <v>2633</v>
      </c>
      <c r="G565" s="7">
        <v>506</v>
      </c>
      <c r="H565" s="7">
        <v>71</v>
      </c>
      <c r="I565" s="7">
        <v>4223</v>
      </c>
      <c r="J565" s="7"/>
      <c r="K565" s="22" t="s">
        <v>367</v>
      </c>
      <c r="L565" t="s">
        <v>911</v>
      </c>
      <c r="M565" s="7"/>
      <c r="N565" s="7"/>
      <c r="O565" s="7">
        <v>8</v>
      </c>
      <c r="P565" s="7">
        <v>5</v>
      </c>
      <c r="Q565" s="7">
        <v>13</v>
      </c>
    </row>
    <row r="566" spans="1:17" x14ac:dyDescent="0.35">
      <c r="A566" t="s">
        <v>319</v>
      </c>
      <c r="B566" t="s">
        <v>361</v>
      </c>
      <c r="C566" t="s">
        <v>490</v>
      </c>
      <c r="D566" s="7"/>
      <c r="E566" s="7">
        <v>129</v>
      </c>
      <c r="F566" s="7">
        <v>166</v>
      </c>
      <c r="G566" s="7">
        <v>135</v>
      </c>
      <c r="H566" s="7">
        <v>1</v>
      </c>
      <c r="I566" s="7">
        <v>431</v>
      </c>
      <c r="J566" s="7"/>
      <c r="K566" s="22" t="s">
        <v>367</v>
      </c>
      <c r="L566" t="s">
        <v>926</v>
      </c>
      <c r="M566" s="7"/>
      <c r="N566" s="7"/>
      <c r="O566" s="7">
        <v>7</v>
      </c>
      <c r="P566" s="7">
        <v>6</v>
      </c>
      <c r="Q566" s="7">
        <v>13</v>
      </c>
    </row>
    <row r="567" spans="1:17" x14ac:dyDescent="0.35">
      <c r="A567" t="s">
        <v>319</v>
      </c>
      <c r="B567" t="s">
        <v>361</v>
      </c>
      <c r="C567" t="s">
        <v>491</v>
      </c>
      <c r="D567" s="7"/>
      <c r="E567" s="7">
        <v>89</v>
      </c>
      <c r="F567" s="7">
        <v>54</v>
      </c>
      <c r="G567" s="7">
        <v>7</v>
      </c>
      <c r="H567" s="7"/>
      <c r="I567" s="7">
        <v>150</v>
      </c>
      <c r="J567" s="7"/>
      <c r="K567" s="22" t="s">
        <v>367</v>
      </c>
      <c r="L567" t="s">
        <v>928</v>
      </c>
      <c r="M567" s="7"/>
      <c r="N567" s="7">
        <v>5</v>
      </c>
      <c r="O567" s="7">
        <v>7</v>
      </c>
      <c r="P567" s="7">
        <v>1</v>
      </c>
      <c r="Q567" s="7">
        <v>13</v>
      </c>
    </row>
    <row r="568" spans="1:17" x14ac:dyDescent="0.35">
      <c r="A568" t="s">
        <v>319</v>
      </c>
      <c r="B568" t="s">
        <v>361</v>
      </c>
      <c r="C568" t="s">
        <v>492</v>
      </c>
      <c r="D568" s="7">
        <v>1</v>
      </c>
      <c r="E568" s="7">
        <v>183</v>
      </c>
      <c r="F568" s="7">
        <v>353</v>
      </c>
      <c r="G568" s="7">
        <v>211</v>
      </c>
      <c r="H568" s="7">
        <v>2</v>
      </c>
      <c r="I568" s="7">
        <v>750</v>
      </c>
      <c r="J568" s="7"/>
      <c r="K568" s="22" t="s">
        <v>382</v>
      </c>
      <c r="L568" t="s">
        <v>1042</v>
      </c>
      <c r="M568" s="7"/>
      <c r="N568" s="7">
        <v>1</v>
      </c>
      <c r="O568" s="7">
        <v>6</v>
      </c>
      <c r="P568" s="7">
        <v>6</v>
      </c>
      <c r="Q568" s="7">
        <v>13</v>
      </c>
    </row>
    <row r="569" spans="1:17" x14ac:dyDescent="0.35">
      <c r="A569" t="s">
        <v>319</v>
      </c>
      <c r="B569" t="s">
        <v>361</v>
      </c>
      <c r="C569" t="s">
        <v>493</v>
      </c>
      <c r="D569" s="7"/>
      <c r="E569" s="7">
        <v>14</v>
      </c>
      <c r="F569" s="7">
        <v>76</v>
      </c>
      <c r="G569" s="7">
        <v>7</v>
      </c>
      <c r="H569" s="7"/>
      <c r="I569" s="7">
        <v>97</v>
      </c>
      <c r="J569" s="7"/>
      <c r="K569" s="22" t="s">
        <v>333</v>
      </c>
      <c r="L569" t="s">
        <v>1126</v>
      </c>
      <c r="M569" s="7"/>
      <c r="N569" s="7">
        <v>4</v>
      </c>
      <c r="O569" s="7"/>
      <c r="P569" s="7">
        <v>9</v>
      </c>
      <c r="Q569" s="7">
        <v>13</v>
      </c>
    </row>
    <row r="570" spans="1:17" x14ac:dyDescent="0.35">
      <c r="A570" t="s">
        <v>319</v>
      </c>
      <c r="B570" t="s">
        <v>361</v>
      </c>
      <c r="C570" t="s">
        <v>494</v>
      </c>
      <c r="D570" s="7">
        <v>36</v>
      </c>
      <c r="E570" s="7">
        <v>310</v>
      </c>
      <c r="F570" s="7">
        <v>487</v>
      </c>
      <c r="G570" s="7">
        <v>296</v>
      </c>
      <c r="H570" s="7">
        <v>28</v>
      </c>
      <c r="I570" s="7">
        <v>1157</v>
      </c>
      <c r="J570" s="7"/>
      <c r="K570" s="22" t="s">
        <v>373</v>
      </c>
      <c r="L570" t="s">
        <v>1269</v>
      </c>
      <c r="M570" s="7"/>
      <c r="N570" s="7">
        <v>1</v>
      </c>
      <c r="O570" s="7">
        <v>4</v>
      </c>
      <c r="P570" s="7">
        <v>8</v>
      </c>
      <c r="Q570" s="7">
        <v>13</v>
      </c>
    </row>
    <row r="571" spans="1:17" x14ac:dyDescent="0.35">
      <c r="A571" t="s">
        <v>319</v>
      </c>
      <c r="B571" t="s">
        <v>361</v>
      </c>
      <c r="C571" t="s">
        <v>495</v>
      </c>
      <c r="D571" s="7"/>
      <c r="E571" s="7">
        <v>742</v>
      </c>
      <c r="F571" s="7">
        <v>383</v>
      </c>
      <c r="G571" s="7">
        <v>191</v>
      </c>
      <c r="H571" s="7"/>
      <c r="I571" s="7">
        <v>1316</v>
      </c>
      <c r="J571" s="7"/>
      <c r="K571" s="22" t="s">
        <v>358</v>
      </c>
      <c r="L571" t="s">
        <v>1270</v>
      </c>
      <c r="M571" s="7"/>
      <c r="N571" s="7"/>
      <c r="O571" s="7">
        <v>11</v>
      </c>
      <c r="P571" s="7">
        <v>2</v>
      </c>
      <c r="Q571" s="7">
        <v>13</v>
      </c>
    </row>
    <row r="572" spans="1:17" x14ac:dyDescent="0.35">
      <c r="A572" t="s">
        <v>319</v>
      </c>
      <c r="B572" t="s">
        <v>361</v>
      </c>
      <c r="C572" t="s">
        <v>496</v>
      </c>
      <c r="D572" s="7">
        <v>5</v>
      </c>
      <c r="E572" s="7">
        <v>83</v>
      </c>
      <c r="F572" s="7">
        <v>28</v>
      </c>
      <c r="G572" s="7">
        <v>18</v>
      </c>
      <c r="H572" s="7">
        <v>2</v>
      </c>
      <c r="I572" s="7">
        <v>136</v>
      </c>
      <c r="J572" s="7"/>
      <c r="K572" s="22" t="s">
        <v>327</v>
      </c>
      <c r="L572" t="s">
        <v>1271</v>
      </c>
      <c r="M572" s="7">
        <v>1</v>
      </c>
      <c r="N572" s="7">
        <v>1</v>
      </c>
      <c r="O572" s="7">
        <v>7</v>
      </c>
      <c r="P572" s="7">
        <v>4</v>
      </c>
      <c r="Q572" s="7">
        <v>13</v>
      </c>
    </row>
    <row r="573" spans="1:17" x14ac:dyDescent="0.35">
      <c r="A573" t="s">
        <v>319</v>
      </c>
      <c r="B573" t="s">
        <v>361</v>
      </c>
      <c r="C573" t="s">
        <v>497</v>
      </c>
      <c r="D573" s="7"/>
      <c r="E573" s="7">
        <v>4</v>
      </c>
      <c r="F573" s="7">
        <v>8</v>
      </c>
      <c r="G573" s="7">
        <v>23</v>
      </c>
      <c r="H573" s="7">
        <v>3</v>
      </c>
      <c r="I573" s="7">
        <v>38</v>
      </c>
      <c r="J573" s="7"/>
      <c r="K573" s="22" t="s">
        <v>393</v>
      </c>
      <c r="L573" t="s">
        <v>1272</v>
      </c>
      <c r="M573" s="7"/>
      <c r="N573" s="7"/>
      <c r="O573" s="7">
        <v>6</v>
      </c>
      <c r="P573" s="7">
        <v>7</v>
      </c>
      <c r="Q573" s="7">
        <v>13</v>
      </c>
    </row>
    <row r="574" spans="1:17" x14ac:dyDescent="0.35">
      <c r="A574" t="s">
        <v>319</v>
      </c>
      <c r="B574" t="s">
        <v>361</v>
      </c>
      <c r="C574" t="s">
        <v>498</v>
      </c>
      <c r="D574" s="7"/>
      <c r="E574" s="7">
        <v>12</v>
      </c>
      <c r="F574" s="7">
        <v>33</v>
      </c>
      <c r="G574" s="7">
        <v>4</v>
      </c>
      <c r="H574" s="7">
        <v>1</v>
      </c>
      <c r="I574" s="7">
        <v>50</v>
      </c>
      <c r="J574" s="7"/>
      <c r="K574" s="22" t="s">
        <v>336</v>
      </c>
      <c r="L574" t="s">
        <v>1273</v>
      </c>
      <c r="M574" s="7"/>
      <c r="N574" s="7">
        <v>4</v>
      </c>
      <c r="O574" s="7">
        <v>7</v>
      </c>
      <c r="P574" s="7">
        <v>2</v>
      </c>
      <c r="Q574" s="7">
        <v>13</v>
      </c>
    </row>
    <row r="575" spans="1:17" x14ac:dyDescent="0.35">
      <c r="A575" t="s">
        <v>319</v>
      </c>
      <c r="B575" t="s">
        <v>361</v>
      </c>
      <c r="C575" t="s">
        <v>499</v>
      </c>
      <c r="D575" s="7">
        <v>4</v>
      </c>
      <c r="E575" s="7">
        <v>68</v>
      </c>
      <c r="F575" s="7">
        <v>19</v>
      </c>
      <c r="G575" s="7">
        <v>5</v>
      </c>
      <c r="H575" s="7"/>
      <c r="I575" s="7">
        <v>96</v>
      </c>
      <c r="J575" s="7"/>
      <c r="K575" s="22" t="s">
        <v>391</v>
      </c>
      <c r="L575" t="s">
        <v>1274</v>
      </c>
      <c r="M575" s="7"/>
      <c r="N575" s="7">
        <v>7</v>
      </c>
      <c r="O575" s="7">
        <v>3</v>
      </c>
      <c r="P575" s="7">
        <v>3</v>
      </c>
      <c r="Q575" s="7">
        <v>13</v>
      </c>
    </row>
    <row r="576" spans="1:17" x14ac:dyDescent="0.35">
      <c r="A576" t="s">
        <v>319</v>
      </c>
      <c r="B576" t="s">
        <v>361</v>
      </c>
      <c r="C576" t="s">
        <v>500</v>
      </c>
      <c r="D576" s="7"/>
      <c r="E576" s="7">
        <v>67</v>
      </c>
      <c r="F576" s="7">
        <v>69</v>
      </c>
      <c r="G576" s="7">
        <v>87</v>
      </c>
      <c r="H576" s="7"/>
      <c r="I576" s="7">
        <v>223</v>
      </c>
      <c r="J576" s="7"/>
      <c r="K576" s="22" t="s">
        <v>320</v>
      </c>
      <c r="L576" t="s">
        <v>614</v>
      </c>
      <c r="M576" s="7"/>
      <c r="N576" s="7">
        <v>1</v>
      </c>
      <c r="O576" s="7">
        <v>8</v>
      </c>
      <c r="P576" s="7">
        <v>3</v>
      </c>
      <c r="Q576" s="7">
        <v>12</v>
      </c>
    </row>
    <row r="577" spans="1:17" x14ac:dyDescent="0.35">
      <c r="A577" t="s">
        <v>319</v>
      </c>
      <c r="B577" t="s">
        <v>361</v>
      </c>
      <c r="C577" t="s">
        <v>501</v>
      </c>
      <c r="D577" s="7"/>
      <c r="E577" s="7">
        <v>21</v>
      </c>
      <c r="F577" s="7">
        <v>32</v>
      </c>
      <c r="G577" s="7">
        <v>9</v>
      </c>
      <c r="H577" s="7">
        <v>3</v>
      </c>
      <c r="I577" s="7">
        <v>65</v>
      </c>
      <c r="J577" s="7"/>
      <c r="K577" s="22" t="s">
        <v>367</v>
      </c>
      <c r="L577" t="s">
        <v>899</v>
      </c>
      <c r="M577" s="7"/>
      <c r="N577" s="7"/>
      <c r="O577" s="7">
        <v>11</v>
      </c>
      <c r="P577" s="7">
        <v>1</v>
      </c>
      <c r="Q577" s="7">
        <v>12</v>
      </c>
    </row>
    <row r="578" spans="1:17" x14ac:dyDescent="0.35">
      <c r="A578" t="s">
        <v>319</v>
      </c>
      <c r="B578" t="s">
        <v>361</v>
      </c>
      <c r="C578" t="s">
        <v>502</v>
      </c>
      <c r="D578" s="7"/>
      <c r="E578" s="7">
        <v>35</v>
      </c>
      <c r="F578" s="7">
        <v>158</v>
      </c>
      <c r="G578" s="7">
        <v>20</v>
      </c>
      <c r="H578" s="7"/>
      <c r="I578" s="7">
        <v>213</v>
      </c>
      <c r="J578" s="7"/>
      <c r="K578" s="22" t="s">
        <v>333</v>
      </c>
      <c r="L578" t="s">
        <v>1142</v>
      </c>
      <c r="M578" s="7"/>
      <c r="N578" s="7">
        <v>2</v>
      </c>
      <c r="O578" s="7">
        <v>7</v>
      </c>
      <c r="P578" s="7">
        <v>3</v>
      </c>
      <c r="Q578" s="7">
        <v>12</v>
      </c>
    </row>
    <row r="579" spans="1:17" x14ac:dyDescent="0.35">
      <c r="A579" t="s">
        <v>319</v>
      </c>
      <c r="B579" t="s">
        <v>361</v>
      </c>
      <c r="C579" t="s">
        <v>503</v>
      </c>
      <c r="D579" s="7"/>
      <c r="E579" s="7">
        <v>7</v>
      </c>
      <c r="F579" s="7">
        <v>5</v>
      </c>
      <c r="G579" s="7">
        <v>15</v>
      </c>
      <c r="H579" s="7"/>
      <c r="I579" s="7">
        <v>27</v>
      </c>
      <c r="J579" s="7"/>
      <c r="K579" s="22" t="s">
        <v>333</v>
      </c>
      <c r="L579" t="s">
        <v>1177</v>
      </c>
      <c r="M579" s="7"/>
      <c r="N579" s="7"/>
      <c r="O579" s="7">
        <v>5</v>
      </c>
      <c r="P579" s="7">
        <v>7</v>
      </c>
      <c r="Q579" s="7">
        <v>12</v>
      </c>
    </row>
    <row r="580" spans="1:17" x14ac:dyDescent="0.35">
      <c r="A580" t="s">
        <v>319</v>
      </c>
      <c r="B580" t="s">
        <v>361</v>
      </c>
      <c r="C580" t="s">
        <v>504</v>
      </c>
      <c r="D580" s="7"/>
      <c r="E580" s="7">
        <v>20</v>
      </c>
      <c r="F580" s="7">
        <v>46</v>
      </c>
      <c r="G580" s="7">
        <v>20</v>
      </c>
      <c r="H580" s="7">
        <v>1</v>
      </c>
      <c r="I580" s="7">
        <v>87</v>
      </c>
      <c r="J580" s="7"/>
      <c r="K580" s="22" t="s">
        <v>333</v>
      </c>
      <c r="L580" t="s">
        <v>1193</v>
      </c>
      <c r="M580" s="7"/>
      <c r="N580" s="7">
        <v>4</v>
      </c>
      <c r="O580" s="7">
        <v>8</v>
      </c>
      <c r="P580" s="7"/>
      <c r="Q580" s="7">
        <v>12</v>
      </c>
    </row>
    <row r="581" spans="1:17" x14ac:dyDescent="0.35">
      <c r="A581" t="s">
        <v>319</v>
      </c>
      <c r="B581" t="s">
        <v>361</v>
      </c>
      <c r="C581" t="s">
        <v>505</v>
      </c>
      <c r="D581" s="7"/>
      <c r="E581" s="7">
        <v>65</v>
      </c>
      <c r="F581" s="7">
        <v>43</v>
      </c>
      <c r="G581" s="7">
        <v>1</v>
      </c>
      <c r="H581" s="7"/>
      <c r="I581" s="7">
        <v>109</v>
      </c>
      <c r="J581" s="7"/>
      <c r="K581" s="22" t="s">
        <v>373</v>
      </c>
      <c r="L581" t="s">
        <v>1275</v>
      </c>
      <c r="M581" s="7"/>
      <c r="N581" s="7"/>
      <c r="O581" s="7">
        <v>4</v>
      </c>
      <c r="P581" s="7">
        <v>8</v>
      </c>
      <c r="Q581" s="7">
        <v>12</v>
      </c>
    </row>
    <row r="582" spans="1:17" x14ac:dyDescent="0.35">
      <c r="A582" t="s">
        <v>319</v>
      </c>
      <c r="B582" t="s">
        <v>361</v>
      </c>
      <c r="C582" t="s">
        <v>506</v>
      </c>
      <c r="D582" s="7"/>
      <c r="E582" s="7">
        <v>21</v>
      </c>
      <c r="F582" s="7">
        <v>6</v>
      </c>
      <c r="G582" s="7">
        <v>4</v>
      </c>
      <c r="H582" s="7"/>
      <c r="I582" s="7">
        <v>31</v>
      </c>
      <c r="J582" s="7"/>
      <c r="K582" s="22" t="s">
        <v>373</v>
      </c>
      <c r="L582" t="s">
        <v>1276</v>
      </c>
      <c r="M582" s="7"/>
      <c r="N582" s="7">
        <v>8</v>
      </c>
      <c r="O582" s="7">
        <v>2</v>
      </c>
      <c r="P582" s="7">
        <v>2</v>
      </c>
      <c r="Q582" s="7">
        <v>12</v>
      </c>
    </row>
    <row r="583" spans="1:17" x14ac:dyDescent="0.35">
      <c r="A583" t="s">
        <v>319</v>
      </c>
      <c r="B583" t="s">
        <v>361</v>
      </c>
      <c r="C583" t="s">
        <v>507</v>
      </c>
      <c r="D583" s="7">
        <v>17</v>
      </c>
      <c r="E583" s="7">
        <v>562</v>
      </c>
      <c r="F583" s="7">
        <v>1016</v>
      </c>
      <c r="G583" s="7">
        <v>194</v>
      </c>
      <c r="H583" s="7">
        <v>14</v>
      </c>
      <c r="I583" s="7">
        <v>1803</v>
      </c>
      <c r="J583" s="7"/>
      <c r="K583" s="22" t="s">
        <v>373</v>
      </c>
      <c r="L583" t="s">
        <v>1277</v>
      </c>
      <c r="M583" s="7"/>
      <c r="N583" s="7">
        <v>1</v>
      </c>
      <c r="O583" s="7">
        <v>9</v>
      </c>
      <c r="P583" s="7">
        <v>2</v>
      </c>
      <c r="Q583" s="7">
        <v>12</v>
      </c>
    </row>
    <row r="584" spans="1:17" x14ac:dyDescent="0.35">
      <c r="A584" t="s">
        <v>319</v>
      </c>
      <c r="B584" t="s">
        <v>373</v>
      </c>
      <c r="C584" t="s">
        <v>623</v>
      </c>
      <c r="D584" s="7">
        <v>2</v>
      </c>
      <c r="E584" s="7">
        <v>468</v>
      </c>
      <c r="F584" s="7">
        <v>2689</v>
      </c>
      <c r="G584" s="7">
        <v>3636</v>
      </c>
      <c r="H584" s="7">
        <v>104</v>
      </c>
      <c r="I584" s="7">
        <v>6899</v>
      </c>
      <c r="J584" s="7"/>
      <c r="K584" s="22" t="s">
        <v>358</v>
      </c>
      <c r="L584" t="s">
        <v>1278</v>
      </c>
      <c r="M584" s="7"/>
      <c r="N584" s="7"/>
      <c r="O584" s="7">
        <v>8</v>
      </c>
      <c r="P584" s="7">
        <v>4</v>
      </c>
      <c r="Q584" s="7">
        <v>12</v>
      </c>
    </row>
    <row r="585" spans="1:17" x14ac:dyDescent="0.35">
      <c r="A585" t="s">
        <v>319</v>
      </c>
      <c r="B585" t="s">
        <v>373</v>
      </c>
      <c r="C585" t="s">
        <v>733</v>
      </c>
      <c r="D585" s="7"/>
      <c r="E585" s="7">
        <v>77</v>
      </c>
      <c r="F585" s="7">
        <v>485</v>
      </c>
      <c r="G585" s="7">
        <v>651</v>
      </c>
      <c r="H585" s="7">
        <v>2</v>
      </c>
      <c r="I585" s="7">
        <v>1215</v>
      </c>
      <c r="J585" s="7"/>
      <c r="K585" s="22" t="s">
        <v>404</v>
      </c>
      <c r="L585" t="s">
        <v>1279</v>
      </c>
      <c r="M585" s="7"/>
      <c r="N585" s="7">
        <v>1</v>
      </c>
      <c r="O585" s="7">
        <v>6</v>
      </c>
      <c r="P585" s="7">
        <v>5</v>
      </c>
      <c r="Q585" s="7">
        <v>12</v>
      </c>
    </row>
    <row r="586" spans="1:17" x14ac:dyDescent="0.35">
      <c r="A586" t="s">
        <v>319</v>
      </c>
      <c r="B586" t="s">
        <v>373</v>
      </c>
      <c r="C586" t="s">
        <v>912</v>
      </c>
      <c r="D586" s="7"/>
      <c r="E586" s="7">
        <v>37</v>
      </c>
      <c r="F586" s="7">
        <v>73</v>
      </c>
      <c r="G586" s="7">
        <v>54</v>
      </c>
      <c r="H586" s="7">
        <v>7</v>
      </c>
      <c r="I586" s="7">
        <v>171</v>
      </c>
      <c r="J586" s="7"/>
      <c r="K586" s="22" t="s">
        <v>364</v>
      </c>
      <c r="L586" t="s">
        <v>541</v>
      </c>
      <c r="M586" s="7">
        <v>1</v>
      </c>
      <c r="N586" s="7">
        <v>1</v>
      </c>
      <c r="O586" s="7">
        <v>4</v>
      </c>
      <c r="P586" s="7">
        <v>6</v>
      </c>
      <c r="Q586" s="7">
        <v>12</v>
      </c>
    </row>
    <row r="587" spans="1:17" x14ac:dyDescent="0.35">
      <c r="A587" t="s">
        <v>319</v>
      </c>
      <c r="B587" t="s">
        <v>373</v>
      </c>
      <c r="C587" t="s">
        <v>1132</v>
      </c>
      <c r="D587" s="7"/>
      <c r="E587" s="7">
        <v>2</v>
      </c>
      <c r="F587" s="7">
        <v>13</v>
      </c>
      <c r="G587" s="7">
        <v>28</v>
      </c>
      <c r="H587" s="7">
        <v>5</v>
      </c>
      <c r="I587" s="7">
        <v>48</v>
      </c>
      <c r="J587" s="7"/>
      <c r="K587" s="22" t="s">
        <v>320</v>
      </c>
      <c r="L587" t="s">
        <v>755</v>
      </c>
      <c r="M587" s="7"/>
      <c r="N587" s="7"/>
      <c r="O587" s="7">
        <v>6</v>
      </c>
      <c r="P587" s="7">
        <v>5</v>
      </c>
      <c r="Q587" s="7">
        <v>11</v>
      </c>
    </row>
    <row r="588" spans="1:17" x14ac:dyDescent="0.35">
      <c r="A588" t="s">
        <v>319</v>
      </c>
      <c r="B588" t="s">
        <v>373</v>
      </c>
      <c r="C588" t="s">
        <v>1280</v>
      </c>
      <c r="D588" s="7"/>
      <c r="E588" s="7">
        <v>1</v>
      </c>
      <c r="F588" s="7">
        <v>5</v>
      </c>
      <c r="G588" s="7">
        <v>7</v>
      </c>
      <c r="H588" s="7"/>
      <c r="I588" s="7">
        <v>13</v>
      </c>
      <c r="J588" s="7"/>
      <c r="K588" s="22" t="s">
        <v>367</v>
      </c>
      <c r="L588" t="s">
        <v>857</v>
      </c>
      <c r="M588" s="7"/>
      <c r="N588" s="7"/>
      <c r="O588" s="7">
        <v>6</v>
      </c>
      <c r="P588" s="7">
        <v>5</v>
      </c>
      <c r="Q588" s="7">
        <v>11</v>
      </c>
    </row>
    <row r="589" spans="1:17" x14ac:dyDescent="0.35">
      <c r="A589" t="s">
        <v>319</v>
      </c>
      <c r="B589" t="s">
        <v>373</v>
      </c>
      <c r="C589" t="s">
        <v>1233</v>
      </c>
      <c r="D589" s="7">
        <v>1</v>
      </c>
      <c r="E589" s="7">
        <v>3</v>
      </c>
      <c r="F589" s="7">
        <v>7</v>
      </c>
      <c r="G589" s="7">
        <v>7</v>
      </c>
      <c r="H589" s="7"/>
      <c r="I589" s="7">
        <v>18</v>
      </c>
      <c r="J589" s="7"/>
      <c r="K589" s="22" t="s">
        <v>382</v>
      </c>
      <c r="L589" t="s">
        <v>1019</v>
      </c>
      <c r="M589" s="7"/>
      <c r="N589" s="7"/>
      <c r="O589" s="7">
        <v>4</v>
      </c>
      <c r="P589" s="7">
        <v>7</v>
      </c>
      <c r="Q589" s="7">
        <v>11</v>
      </c>
    </row>
    <row r="590" spans="1:17" x14ac:dyDescent="0.35">
      <c r="A590" t="s">
        <v>319</v>
      </c>
      <c r="B590" t="s">
        <v>373</v>
      </c>
      <c r="C590" t="s">
        <v>833</v>
      </c>
      <c r="D590" s="7"/>
      <c r="E590" s="7">
        <v>45</v>
      </c>
      <c r="F590" s="7">
        <v>119</v>
      </c>
      <c r="G590" s="7">
        <v>71</v>
      </c>
      <c r="H590" s="7">
        <v>4</v>
      </c>
      <c r="I590" s="7">
        <v>239</v>
      </c>
      <c r="J590" s="7"/>
      <c r="K590" s="22" t="s">
        <v>382</v>
      </c>
      <c r="L590" t="s">
        <v>1026</v>
      </c>
      <c r="M590" s="7"/>
      <c r="N590" s="7">
        <v>1</v>
      </c>
      <c r="O590" s="7">
        <v>2</v>
      </c>
      <c r="P590" s="7">
        <v>8</v>
      </c>
      <c r="Q590" s="7">
        <v>11</v>
      </c>
    </row>
    <row r="591" spans="1:17" x14ac:dyDescent="0.35">
      <c r="A591" t="s">
        <v>319</v>
      </c>
      <c r="B591" t="s">
        <v>373</v>
      </c>
      <c r="C591" t="s">
        <v>1281</v>
      </c>
      <c r="D591" s="7"/>
      <c r="E591" s="7">
        <v>1</v>
      </c>
      <c r="F591" s="7">
        <v>4</v>
      </c>
      <c r="G591" s="7"/>
      <c r="H591" s="7"/>
      <c r="I591" s="7">
        <v>5</v>
      </c>
      <c r="J591" s="7"/>
      <c r="K591" s="22" t="s">
        <v>333</v>
      </c>
      <c r="L591" t="s">
        <v>1170</v>
      </c>
      <c r="M591" s="7"/>
      <c r="N591" s="7">
        <v>3</v>
      </c>
      <c r="O591" s="7">
        <v>2</v>
      </c>
      <c r="P591" s="7">
        <v>6</v>
      </c>
      <c r="Q591" s="7">
        <v>11</v>
      </c>
    </row>
    <row r="592" spans="1:17" x14ac:dyDescent="0.35">
      <c r="A592" t="s">
        <v>319</v>
      </c>
      <c r="B592" t="s">
        <v>373</v>
      </c>
      <c r="C592" t="s">
        <v>1159</v>
      </c>
      <c r="D592" s="7"/>
      <c r="E592" s="7">
        <v>9</v>
      </c>
      <c r="F592" s="7">
        <v>13</v>
      </c>
      <c r="G592" s="7">
        <v>17</v>
      </c>
      <c r="H592" s="7">
        <v>6</v>
      </c>
      <c r="I592" s="7">
        <v>45</v>
      </c>
      <c r="J592" s="7"/>
      <c r="K592" s="22" t="s">
        <v>416</v>
      </c>
      <c r="L592" t="s">
        <v>1217</v>
      </c>
      <c r="M592" s="7"/>
      <c r="N592" s="7"/>
      <c r="O592" s="7"/>
      <c r="P592" s="7">
        <v>11</v>
      </c>
      <c r="Q592" s="7">
        <v>11</v>
      </c>
    </row>
    <row r="593" spans="1:17" x14ac:dyDescent="0.35">
      <c r="A593" t="s">
        <v>319</v>
      </c>
      <c r="B593" t="s">
        <v>373</v>
      </c>
      <c r="C593" t="s">
        <v>1275</v>
      </c>
      <c r="D593" s="7"/>
      <c r="E593" s="7"/>
      <c r="F593" s="7">
        <v>4</v>
      </c>
      <c r="G593" s="7">
        <v>11</v>
      </c>
      <c r="H593" s="7">
        <v>1</v>
      </c>
      <c r="I593" s="7">
        <v>16</v>
      </c>
      <c r="J593" s="7"/>
      <c r="K593" s="22" t="s">
        <v>358</v>
      </c>
      <c r="L593" t="s">
        <v>1282</v>
      </c>
      <c r="M593" s="7"/>
      <c r="N593" s="7">
        <v>1</v>
      </c>
      <c r="O593" s="7">
        <v>5</v>
      </c>
      <c r="P593" s="7">
        <v>5</v>
      </c>
      <c r="Q593" s="7">
        <v>11</v>
      </c>
    </row>
    <row r="594" spans="1:17" x14ac:dyDescent="0.35">
      <c r="A594" t="s">
        <v>319</v>
      </c>
      <c r="B594" t="s">
        <v>373</v>
      </c>
      <c r="C594" t="s">
        <v>1033</v>
      </c>
      <c r="D594" s="7"/>
      <c r="E594" s="7">
        <v>3</v>
      </c>
      <c r="F594" s="7">
        <v>21</v>
      </c>
      <c r="G594" s="7">
        <v>69</v>
      </c>
      <c r="H594" s="7">
        <v>5</v>
      </c>
      <c r="I594" s="7">
        <v>98</v>
      </c>
      <c r="J594" s="7"/>
      <c r="K594" s="22" t="s">
        <v>358</v>
      </c>
      <c r="L594" t="s">
        <v>1283</v>
      </c>
      <c r="M594" s="7"/>
      <c r="N594" s="7"/>
      <c r="O594" s="7">
        <v>4</v>
      </c>
      <c r="P594" s="7">
        <v>7</v>
      </c>
      <c r="Q594" s="7">
        <v>11</v>
      </c>
    </row>
    <row r="595" spans="1:17" x14ac:dyDescent="0.35">
      <c r="A595" t="s">
        <v>319</v>
      </c>
      <c r="B595" t="s">
        <v>373</v>
      </c>
      <c r="C595" t="s">
        <v>767</v>
      </c>
      <c r="D595" s="7">
        <v>2</v>
      </c>
      <c r="E595" s="7">
        <v>78</v>
      </c>
      <c r="F595" s="7">
        <v>337</v>
      </c>
      <c r="G595" s="7">
        <v>563</v>
      </c>
      <c r="H595" s="7">
        <v>69</v>
      </c>
      <c r="I595" s="7">
        <v>1049</v>
      </c>
      <c r="J595" s="7"/>
      <c r="K595" s="22" t="s">
        <v>336</v>
      </c>
      <c r="L595" t="s">
        <v>1284</v>
      </c>
      <c r="M595" s="7">
        <v>1</v>
      </c>
      <c r="N595" s="7">
        <v>1</v>
      </c>
      <c r="O595" s="7">
        <v>4</v>
      </c>
      <c r="P595" s="7">
        <v>5</v>
      </c>
      <c r="Q595" s="7">
        <v>11</v>
      </c>
    </row>
    <row r="596" spans="1:17" x14ac:dyDescent="0.35">
      <c r="A596" t="s">
        <v>319</v>
      </c>
      <c r="B596" t="s">
        <v>373</v>
      </c>
      <c r="C596" t="s">
        <v>1265</v>
      </c>
      <c r="D596" s="7"/>
      <c r="E596" s="7">
        <v>1</v>
      </c>
      <c r="F596" s="7">
        <v>8</v>
      </c>
      <c r="G596" s="7">
        <v>7</v>
      </c>
      <c r="H596" s="7">
        <v>1</v>
      </c>
      <c r="I596" s="7">
        <v>17</v>
      </c>
      <c r="J596" s="7"/>
      <c r="K596" s="22" t="s">
        <v>336</v>
      </c>
      <c r="L596" t="s">
        <v>1285</v>
      </c>
      <c r="M596" s="7">
        <v>1</v>
      </c>
      <c r="N596" s="7">
        <v>4</v>
      </c>
      <c r="O596" s="7">
        <v>2</v>
      </c>
      <c r="P596" s="7">
        <v>4</v>
      </c>
      <c r="Q596" s="7">
        <v>11</v>
      </c>
    </row>
    <row r="597" spans="1:17" x14ac:dyDescent="0.35">
      <c r="A597" t="s">
        <v>319</v>
      </c>
      <c r="B597" t="s">
        <v>373</v>
      </c>
      <c r="C597" t="s">
        <v>1286</v>
      </c>
      <c r="D597" s="7"/>
      <c r="E597" s="7">
        <v>2</v>
      </c>
      <c r="F597" s="7">
        <v>3</v>
      </c>
      <c r="G597" s="7">
        <v>7</v>
      </c>
      <c r="H597" s="7">
        <v>1</v>
      </c>
      <c r="I597" s="7">
        <v>13</v>
      </c>
      <c r="J597" s="7"/>
      <c r="K597" s="22" t="s">
        <v>336</v>
      </c>
      <c r="L597" t="s">
        <v>1287</v>
      </c>
      <c r="M597" s="7"/>
      <c r="N597" s="7"/>
      <c r="O597" s="7">
        <v>7</v>
      </c>
      <c r="P597" s="7">
        <v>4</v>
      </c>
      <c r="Q597" s="7">
        <v>11</v>
      </c>
    </row>
    <row r="598" spans="1:17" x14ac:dyDescent="0.35">
      <c r="A598" t="s">
        <v>319</v>
      </c>
      <c r="B598" t="s">
        <v>373</v>
      </c>
      <c r="C598" t="s">
        <v>1276</v>
      </c>
      <c r="D598" s="7"/>
      <c r="E598" s="7">
        <v>8</v>
      </c>
      <c r="F598" s="7">
        <v>2</v>
      </c>
      <c r="G598" s="7">
        <v>7</v>
      </c>
      <c r="H598" s="7">
        <v>6</v>
      </c>
      <c r="I598" s="7">
        <v>23</v>
      </c>
      <c r="J598" s="7"/>
      <c r="K598" s="22" t="s">
        <v>404</v>
      </c>
      <c r="L598" t="s">
        <v>1288</v>
      </c>
      <c r="M598" s="7"/>
      <c r="N598" s="7">
        <v>2</v>
      </c>
      <c r="O598" s="7">
        <v>7</v>
      </c>
      <c r="P598" s="7">
        <v>2</v>
      </c>
      <c r="Q598" s="7">
        <v>11</v>
      </c>
    </row>
    <row r="599" spans="1:17" x14ac:dyDescent="0.35">
      <c r="A599" t="s">
        <v>319</v>
      </c>
      <c r="B599" t="s">
        <v>373</v>
      </c>
      <c r="C599" t="s">
        <v>1242</v>
      </c>
      <c r="D599" s="7"/>
      <c r="E599" s="7">
        <v>16</v>
      </c>
      <c r="F599" s="7">
        <v>3</v>
      </c>
      <c r="G599" s="7">
        <v>9</v>
      </c>
      <c r="H599" s="7">
        <v>2</v>
      </c>
      <c r="I599" s="7">
        <v>30</v>
      </c>
      <c r="J599" s="7"/>
      <c r="K599" s="22" t="s">
        <v>320</v>
      </c>
      <c r="L599" t="s">
        <v>647</v>
      </c>
      <c r="M599" s="7"/>
      <c r="N599" s="7"/>
      <c r="O599" s="7">
        <v>6</v>
      </c>
      <c r="P599" s="7">
        <v>4</v>
      </c>
      <c r="Q599" s="7">
        <v>10</v>
      </c>
    </row>
    <row r="600" spans="1:17" x14ac:dyDescent="0.35">
      <c r="A600" t="s">
        <v>319</v>
      </c>
      <c r="B600" t="s">
        <v>373</v>
      </c>
      <c r="C600" t="s">
        <v>1289</v>
      </c>
      <c r="D600" s="7"/>
      <c r="E600" s="7">
        <v>2</v>
      </c>
      <c r="F600" s="7">
        <v>1</v>
      </c>
      <c r="G600" s="7">
        <v>20</v>
      </c>
      <c r="H600" s="7">
        <v>2</v>
      </c>
      <c r="I600" s="7">
        <v>25</v>
      </c>
      <c r="J600" s="7"/>
      <c r="K600" s="22" t="s">
        <v>320</v>
      </c>
      <c r="L600" t="s">
        <v>659</v>
      </c>
      <c r="M600" s="7"/>
      <c r="N600" s="7"/>
      <c r="O600" s="7">
        <v>3</v>
      </c>
      <c r="P600" s="7">
        <v>7</v>
      </c>
      <c r="Q600" s="7">
        <v>10</v>
      </c>
    </row>
    <row r="601" spans="1:17" x14ac:dyDescent="0.35">
      <c r="A601" t="s">
        <v>319</v>
      </c>
      <c r="B601" t="s">
        <v>373</v>
      </c>
      <c r="C601" t="s">
        <v>1046</v>
      </c>
      <c r="D601" s="7">
        <v>2</v>
      </c>
      <c r="E601" s="7">
        <v>12</v>
      </c>
      <c r="F601" s="7">
        <v>23</v>
      </c>
      <c r="G601" s="7">
        <v>37</v>
      </c>
      <c r="H601" s="7">
        <v>2</v>
      </c>
      <c r="I601" s="7">
        <v>76</v>
      </c>
      <c r="J601" s="7"/>
      <c r="K601" s="22" t="s">
        <v>323</v>
      </c>
      <c r="L601" t="s">
        <v>387</v>
      </c>
      <c r="M601" s="7"/>
      <c r="N601" s="7">
        <v>4</v>
      </c>
      <c r="O601" s="7">
        <v>6</v>
      </c>
      <c r="P601" s="7"/>
      <c r="Q601" s="7">
        <v>10</v>
      </c>
    </row>
    <row r="602" spans="1:17" x14ac:dyDescent="0.35">
      <c r="A602" t="s">
        <v>319</v>
      </c>
      <c r="B602" t="s">
        <v>373</v>
      </c>
      <c r="C602" t="s">
        <v>1134</v>
      </c>
      <c r="D602" s="7"/>
      <c r="E602" s="7">
        <v>12</v>
      </c>
      <c r="F602" s="7">
        <v>13</v>
      </c>
      <c r="G602" s="7">
        <v>15</v>
      </c>
      <c r="H602" s="7">
        <v>1</v>
      </c>
      <c r="I602" s="7">
        <v>41</v>
      </c>
      <c r="J602" s="7"/>
      <c r="K602" s="22" t="s">
        <v>376</v>
      </c>
      <c r="L602" t="s">
        <v>458</v>
      </c>
      <c r="M602" s="7">
        <v>5</v>
      </c>
      <c r="N602" s="7">
        <v>2</v>
      </c>
      <c r="O602" s="7">
        <v>2</v>
      </c>
      <c r="P602" s="7">
        <v>1</v>
      </c>
      <c r="Q602" s="7">
        <v>10</v>
      </c>
    </row>
    <row r="603" spans="1:17" x14ac:dyDescent="0.35">
      <c r="A603" t="s">
        <v>319</v>
      </c>
      <c r="B603" t="s">
        <v>373</v>
      </c>
      <c r="C603" t="s">
        <v>860</v>
      </c>
      <c r="D603" s="7"/>
      <c r="E603" s="7">
        <v>37</v>
      </c>
      <c r="F603" s="7">
        <v>104</v>
      </c>
      <c r="G603" s="7">
        <v>129</v>
      </c>
      <c r="H603" s="7">
        <v>23</v>
      </c>
      <c r="I603" s="7">
        <v>293</v>
      </c>
      <c r="J603" s="7"/>
      <c r="K603" s="22" t="s">
        <v>367</v>
      </c>
      <c r="L603" t="s">
        <v>878</v>
      </c>
      <c r="M603" s="7"/>
      <c r="N603" s="7"/>
      <c r="O603" s="7">
        <v>6</v>
      </c>
      <c r="P603" s="7">
        <v>4</v>
      </c>
      <c r="Q603" s="7">
        <v>10</v>
      </c>
    </row>
    <row r="604" spans="1:17" x14ac:dyDescent="0.35">
      <c r="A604" t="s">
        <v>319</v>
      </c>
      <c r="B604" t="s">
        <v>373</v>
      </c>
      <c r="C604" t="s">
        <v>957</v>
      </c>
      <c r="D604" s="7"/>
      <c r="E604" s="7">
        <v>5</v>
      </c>
      <c r="F604" s="7">
        <v>79</v>
      </c>
      <c r="G604" s="7">
        <v>22</v>
      </c>
      <c r="H604" s="7">
        <v>2</v>
      </c>
      <c r="I604" s="7">
        <v>108</v>
      </c>
      <c r="J604" s="7"/>
      <c r="K604" s="22" t="s">
        <v>367</v>
      </c>
      <c r="L604" t="s">
        <v>945</v>
      </c>
      <c r="M604" s="7"/>
      <c r="N604" s="7"/>
      <c r="O604" s="7">
        <v>8</v>
      </c>
      <c r="P604" s="7">
        <v>2</v>
      </c>
      <c r="Q604" s="7">
        <v>10</v>
      </c>
    </row>
    <row r="605" spans="1:17" x14ac:dyDescent="0.35">
      <c r="A605" t="s">
        <v>319</v>
      </c>
      <c r="B605" t="s">
        <v>373</v>
      </c>
      <c r="C605" t="s">
        <v>1076</v>
      </c>
      <c r="D605" s="7"/>
      <c r="E605" s="7">
        <v>6</v>
      </c>
      <c r="F605" s="7">
        <v>23</v>
      </c>
      <c r="G605" s="7">
        <v>55</v>
      </c>
      <c r="H605" s="7">
        <v>8</v>
      </c>
      <c r="I605" s="7">
        <v>92</v>
      </c>
      <c r="J605" s="7"/>
      <c r="K605" s="22" t="s">
        <v>382</v>
      </c>
      <c r="L605" t="s">
        <v>1040</v>
      </c>
      <c r="M605" s="7"/>
      <c r="N605" s="7">
        <v>1</v>
      </c>
      <c r="O605" s="7">
        <v>3</v>
      </c>
      <c r="P605" s="7">
        <v>6</v>
      </c>
      <c r="Q605" s="7">
        <v>10</v>
      </c>
    </row>
    <row r="606" spans="1:17" x14ac:dyDescent="0.35">
      <c r="A606" t="s">
        <v>319</v>
      </c>
      <c r="B606" t="s">
        <v>373</v>
      </c>
      <c r="C606" t="s">
        <v>1266</v>
      </c>
      <c r="D606" s="7"/>
      <c r="E606" s="7"/>
      <c r="F606" s="7">
        <v>3</v>
      </c>
      <c r="G606" s="7">
        <v>23</v>
      </c>
      <c r="H606" s="7">
        <v>4</v>
      </c>
      <c r="I606" s="7">
        <v>30</v>
      </c>
      <c r="J606" s="7"/>
      <c r="K606" s="22" t="s">
        <v>333</v>
      </c>
      <c r="L606" t="s">
        <v>1133</v>
      </c>
      <c r="M606" s="7"/>
      <c r="N606" s="7"/>
      <c r="O606" s="7">
        <v>8</v>
      </c>
      <c r="P606" s="7">
        <v>2</v>
      </c>
      <c r="Q606" s="7">
        <v>10</v>
      </c>
    </row>
    <row r="607" spans="1:17" x14ac:dyDescent="0.35">
      <c r="A607" t="s">
        <v>319</v>
      </c>
      <c r="B607" t="s">
        <v>373</v>
      </c>
      <c r="C607" t="s">
        <v>902</v>
      </c>
      <c r="D607" s="7"/>
      <c r="E607" s="7">
        <v>45</v>
      </c>
      <c r="F607" s="7">
        <v>57</v>
      </c>
      <c r="G607" s="7">
        <v>74</v>
      </c>
      <c r="H607" s="7">
        <v>7</v>
      </c>
      <c r="I607" s="7">
        <v>183</v>
      </c>
      <c r="J607" s="7"/>
      <c r="K607" s="22" t="s">
        <v>333</v>
      </c>
      <c r="L607" t="s">
        <v>1192</v>
      </c>
      <c r="M607" s="7"/>
      <c r="N607" s="7">
        <v>1</v>
      </c>
      <c r="O607" s="7">
        <v>6</v>
      </c>
      <c r="P607" s="7">
        <v>3</v>
      </c>
      <c r="Q607" s="7">
        <v>10</v>
      </c>
    </row>
    <row r="608" spans="1:17" x14ac:dyDescent="0.35">
      <c r="A608" t="s">
        <v>319</v>
      </c>
      <c r="B608" t="s">
        <v>373</v>
      </c>
      <c r="C608" t="s">
        <v>1269</v>
      </c>
      <c r="D608" s="7"/>
      <c r="E608" s="7">
        <v>1</v>
      </c>
      <c r="F608" s="7">
        <v>4</v>
      </c>
      <c r="G608" s="7">
        <v>10</v>
      </c>
      <c r="H608" s="7"/>
      <c r="I608" s="7">
        <v>15</v>
      </c>
      <c r="J608" s="7"/>
      <c r="K608" s="22" t="s">
        <v>333</v>
      </c>
      <c r="L608" t="s">
        <v>1195</v>
      </c>
      <c r="M608" s="7"/>
      <c r="N608" s="7">
        <v>3</v>
      </c>
      <c r="O608" s="7">
        <v>3</v>
      </c>
      <c r="P608" s="7">
        <v>4</v>
      </c>
      <c r="Q608" s="7">
        <v>10</v>
      </c>
    </row>
    <row r="609" spans="1:17" x14ac:dyDescent="0.35">
      <c r="A609" t="s">
        <v>319</v>
      </c>
      <c r="B609" t="s">
        <v>373</v>
      </c>
      <c r="C609" t="s">
        <v>1290</v>
      </c>
      <c r="D609" s="7"/>
      <c r="E609" s="7">
        <v>2</v>
      </c>
      <c r="F609" s="7">
        <v>2</v>
      </c>
      <c r="G609" s="7">
        <v>5</v>
      </c>
      <c r="H609" s="7">
        <v>2</v>
      </c>
      <c r="I609" s="7">
        <v>11</v>
      </c>
      <c r="J609" s="7"/>
      <c r="K609" s="22" t="s">
        <v>373</v>
      </c>
      <c r="L609" t="s">
        <v>1286</v>
      </c>
      <c r="M609" s="7"/>
      <c r="N609" s="7">
        <v>2</v>
      </c>
      <c r="O609" s="7">
        <v>3</v>
      </c>
      <c r="P609" s="7">
        <v>5</v>
      </c>
      <c r="Q609" s="7">
        <v>10</v>
      </c>
    </row>
    <row r="610" spans="1:17" x14ac:dyDescent="0.35">
      <c r="A610" t="s">
        <v>319</v>
      </c>
      <c r="B610" t="s">
        <v>373</v>
      </c>
      <c r="C610" t="s">
        <v>1277</v>
      </c>
      <c r="D610" s="7"/>
      <c r="E610" s="7">
        <v>1</v>
      </c>
      <c r="F610" s="7">
        <v>9</v>
      </c>
      <c r="G610" s="7">
        <v>6</v>
      </c>
      <c r="H610" s="7"/>
      <c r="I610" s="7">
        <v>16</v>
      </c>
      <c r="J610" s="7"/>
      <c r="K610" s="22" t="s">
        <v>358</v>
      </c>
      <c r="L610" t="s">
        <v>1291</v>
      </c>
      <c r="M610" s="7"/>
      <c r="N610" s="7"/>
      <c r="O610" s="7">
        <v>5</v>
      </c>
      <c r="P610" s="7">
        <v>5</v>
      </c>
      <c r="Q610" s="7">
        <v>10</v>
      </c>
    </row>
    <row r="611" spans="1:17" x14ac:dyDescent="0.35">
      <c r="A611" t="s">
        <v>319</v>
      </c>
      <c r="B611" t="s">
        <v>373</v>
      </c>
      <c r="C611" t="s">
        <v>999</v>
      </c>
      <c r="D611" s="7"/>
      <c r="E611" s="7">
        <v>13</v>
      </c>
      <c r="F611" s="7">
        <v>20</v>
      </c>
      <c r="G611" s="7">
        <v>94</v>
      </c>
      <c r="H611" s="7">
        <v>4</v>
      </c>
      <c r="I611" s="7">
        <v>131</v>
      </c>
      <c r="J611" s="7"/>
      <c r="K611" s="22" t="s">
        <v>404</v>
      </c>
      <c r="L611" t="s">
        <v>1292</v>
      </c>
      <c r="M611" s="7"/>
      <c r="N611" s="7">
        <v>1</v>
      </c>
      <c r="O611" s="7">
        <v>6</v>
      </c>
      <c r="P611" s="7">
        <v>3</v>
      </c>
      <c r="Q611" s="7">
        <v>10</v>
      </c>
    </row>
    <row r="612" spans="1:17" x14ac:dyDescent="0.35">
      <c r="A612" t="s">
        <v>319</v>
      </c>
      <c r="B612" t="s">
        <v>373</v>
      </c>
      <c r="C612" t="s">
        <v>979</v>
      </c>
      <c r="D612" s="7"/>
      <c r="E612" s="7">
        <v>39</v>
      </c>
      <c r="F612" s="7">
        <v>36</v>
      </c>
      <c r="G612" s="7">
        <v>34</v>
      </c>
      <c r="H612" s="7">
        <v>5</v>
      </c>
      <c r="I612" s="7">
        <v>114</v>
      </c>
      <c r="J612" s="7"/>
      <c r="K612" s="22" t="s">
        <v>404</v>
      </c>
      <c r="L612" t="s">
        <v>1293</v>
      </c>
      <c r="M612" s="7">
        <v>1</v>
      </c>
      <c r="N612" s="7"/>
      <c r="O612" s="7">
        <v>5</v>
      </c>
      <c r="P612" s="7">
        <v>4</v>
      </c>
      <c r="Q612" s="7">
        <v>10</v>
      </c>
    </row>
    <row r="613" spans="1:17" x14ac:dyDescent="0.35">
      <c r="A613" t="s">
        <v>319</v>
      </c>
      <c r="B613" t="s">
        <v>358</v>
      </c>
      <c r="C613" t="s">
        <v>686</v>
      </c>
      <c r="D613" s="7">
        <v>3</v>
      </c>
      <c r="E613" s="7">
        <v>137</v>
      </c>
      <c r="F613" s="7">
        <v>821</v>
      </c>
      <c r="G613" s="7">
        <v>1119</v>
      </c>
      <c r="H613" s="7">
        <v>68</v>
      </c>
      <c r="I613" s="7">
        <v>2148</v>
      </c>
      <c r="J613" s="7"/>
      <c r="K613" s="22" t="s">
        <v>364</v>
      </c>
      <c r="L613" t="s">
        <v>509</v>
      </c>
      <c r="M613" s="7"/>
      <c r="N613" s="7"/>
      <c r="O613" s="7">
        <v>4</v>
      </c>
      <c r="P613" s="7">
        <v>6</v>
      </c>
      <c r="Q613" s="7">
        <v>10</v>
      </c>
    </row>
    <row r="614" spans="1:17" x14ac:dyDescent="0.35">
      <c r="A614" t="s">
        <v>319</v>
      </c>
      <c r="B614" t="s">
        <v>358</v>
      </c>
      <c r="C614" t="s">
        <v>1294</v>
      </c>
      <c r="D614" s="7"/>
      <c r="E614" s="7"/>
      <c r="F614" s="7"/>
      <c r="G614" s="7">
        <v>1</v>
      </c>
      <c r="H614" s="7"/>
      <c r="I614" s="7">
        <v>1</v>
      </c>
      <c r="J614" s="7"/>
      <c r="K614" s="22" t="s">
        <v>364</v>
      </c>
      <c r="L614" t="s">
        <v>534</v>
      </c>
      <c r="M614" s="7"/>
      <c r="N614" s="7">
        <v>2</v>
      </c>
      <c r="O614" s="7">
        <v>8</v>
      </c>
      <c r="P614" s="7"/>
      <c r="Q614" s="7">
        <v>10</v>
      </c>
    </row>
    <row r="615" spans="1:17" x14ac:dyDescent="0.35">
      <c r="A615" t="s">
        <v>319</v>
      </c>
      <c r="B615" t="s">
        <v>358</v>
      </c>
      <c r="C615" t="s">
        <v>1295</v>
      </c>
      <c r="D615" s="7"/>
      <c r="E615" s="7"/>
      <c r="F615" s="7">
        <v>1</v>
      </c>
      <c r="G615" s="7">
        <v>2</v>
      </c>
      <c r="H615" s="7"/>
      <c r="I615" s="7">
        <v>3</v>
      </c>
      <c r="J615" s="7"/>
      <c r="K615" s="22" t="s">
        <v>320</v>
      </c>
      <c r="L615" t="s">
        <v>696</v>
      </c>
      <c r="M615" s="7"/>
      <c r="N615" s="7">
        <v>3</v>
      </c>
      <c r="O615" s="7">
        <v>6</v>
      </c>
      <c r="P615" s="7"/>
      <c r="Q615" s="7">
        <v>9</v>
      </c>
    </row>
    <row r="616" spans="1:17" x14ac:dyDescent="0.35">
      <c r="A616" t="s">
        <v>319</v>
      </c>
      <c r="B616" t="s">
        <v>358</v>
      </c>
      <c r="C616" t="s">
        <v>1296</v>
      </c>
      <c r="D616" s="7"/>
      <c r="E616" s="7"/>
      <c r="F616" s="7"/>
      <c r="G616" s="7">
        <v>5</v>
      </c>
      <c r="H616" s="7"/>
      <c r="I616" s="7">
        <v>5</v>
      </c>
      <c r="J616" s="7"/>
      <c r="K616" s="22" t="s">
        <v>376</v>
      </c>
      <c r="L616" t="s">
        <v>439</v>
      </c>
      <c r="M616" s="7"/>
      <c r="N616" s="7"/>
      <c r="O616" s="7">
        <v>8</v>
      </c>
      <c r="P616" s="7">
        <v>1</v>
      </c>
      <c r="Q616" s="7">
        <v>9</v>
      </c>
    </row>
    <row r="617" spans="1:17" x14ac:dyDescent="0.35">
      <c r="A617" t="s">
        <v>319</v>
      </c>
      <c r="B617" t="s">
        <v>358</v>
      </c>
      <c r="C617" t="s">
        <v>1297</v>
      </c>
      <c r="D617" s="7"/>
      <c r="E617" s="7"/>
      <c r="F617" s="7">
        <v>6</v>
      </c>
      <c r="G617" s="7">
        <v>1</v>
      </c>
      <c r="H617" s="7"/>
      <c r="I617" s="7">
        <v>7</v>
      </c>
      <c r="J617" s="7"/>
      <c r="K617" s="22" t="s">
        <v>376</v>
      </c>
      <c r="L617" t="s">
        <v>441</v>
      </c>
      <c r="M617" s="7"/>
      <c r="N617" s="7">
        <v>1</v>
      </c>
      <c r="O617" s="7">
        <v>7</v>
      </c>
      <c r="P617" s="7">
        <v>1</v>
      </c>
      <c r="Q617" s="7">
        <v>9</v>
      </c>
    </row>
    <row r="618" spans="1:17" x14ac:dyDescent="0.35">
      <c r="A618" t="s">
        <v>319</v>
      </c>
      <c r="B618" t="s">
        <v>358</v>
      </c>
      <c r="C618" t="s">
        <v>1208</v>
      </c>
      <c r="D618" s="7"/>
      <c r="E618" s="7">
        <v>1</v>
      </c>
      <c r="F618" s="7">
        <v>2</v>
      </c>
      <c r="G618" s="7">
        <v>21</v>
      </c>
      <c r="H618" s="7"/>
      <c r="I618" s="7">
        <v>24</v>
      </c>
      <c r="J618" s="7"/>
      <c r="K618" s="22" t="s">
        <v>367</v>
      </c>
      <c r="L618" t="s">
        <v>913</v>
      </c>
      <c r="M618" s="7"/>
      <c r="N618" s="7">
        <v>1</v>
      </c>
      <c r="O618" s="7">
        <v>5</v>
      </c>
      <c r="P618" s="7">
        <v>3</v>
      </c>
      <c r="Q618" s="7">
        <v>9</v>
      </c>
    </row>
    <row r="619" spans="1:17" x14ac:dyDescent="0.35">
      <c r="A619" t="s">
        <v>319</v>
      </c>
      <c r="B619" t="s">
        <v>358</v>
      </c>
      <c r="C619" t="s">
        <v>1298</v>
      </c>
      <c r="D619" s="7"/>
      <c r="E619" s="7">
        <v>1</v>
      </c>
      <c r="F619" s="7"/>
      <c r="G619" s="7">
        <v>10</v>
      </c>
      <c r="H619" s="7"/>
      <c r="I619" s="7">
        <v>11</v>
      </c>
      <c r="J619" s="7"/>
      <c r="K619" s="22" t="s">
        <v>367</v>
      </c>
      <c r="L619" t="s">
        <v>948</v>
      </c>
      <c r="M619" s="7"/>
      <c r="N619" s="7"/>
      <c r="O619" s="7">
        <v>7</v>
      </c>
      <c r="P619" s="7">
        <v>2</v>
      </c>
      <c r="Q619" s="7">
        <v>9</v>
      </c>
    </row>
    <row r="620" spans="1:17" x14ac:dyDescent="0.35">
      <c r="A620" t="s">
        <v>319</v>
      </c>
      <c r="B620" t="s">
        <v>358</v>
      </c>
      <c r="C620" t="s">
        <v>1256</v>
      </c>
      <c r="D620" s="7"/>
      <c r="E620" s="7">
        <v>2</v>
      </c>
      <c r="F620" s="7">
        <v>14</v>
      </c>
      <c r="G620" s="7"/>
      <c r="H620" s="7"/>
      <c r="I620" s="7">
        <v>16</v>
      </c>
      <c r="J620" s="7"/>
      <c r="K620" s="22" t="s">
        <v>367</v>
      </c>
      <c r="L620" t="s">
        <v>950</v>
      </c>
      <c r="M620" s="7"/>
      <c r="N620" s="7"/>
      <c r="O620" s="7">
        <v>4</v>
      </c>
      <c r="P620" s="7">
        <v>5</v>
      </c>
      <c r="Q620" s="7">
        <v>9</v>
      </c>
    </row>
    <row r="621" spans="1:17" x14ac:dyDescent="0.35">
      <c r="A621" t="s">
        <v>319</v>
      </c>
      <c r="B621" t="s">
        <v>358</v>
      </c>
      <c r="C621" t="s">
        <v>1299</v>
      </c>
      <c r="D621" s="7"/>
      <c r="E621" s="7"/>
      <c r="F621" s="7"/>
      <c r="G621" s="7">
        <v>5</v>
      </c>
      <c r="H621" s="7">
        <v>2</v>
      </c>
      <c r="I621" s="7">
        <v>7</v>
      </c>
      <c r="J621" s="7"/>
      <c r="K621" s="22" t="s">
        <v>382</v>
      </c>
      <c r="L621" t="s">
        <v>1021</v>
      </c>
      <c r="M621" s="7"/>
      <c r="N621" s="7">
        <v>1</v>
      </c>
      <c r="O621" s="7">
        <v>4</v>
      </c>
      <c r="P621" s="7">
        <v>4</v>
      </c>
      <c r="Q621" s="7">
        <v>9</v>
      </c>
    </row>
    <row r="622" spans="1:17" x14ac:dyDescent="0.35">
      <c r="A622" t="s">
        <v>319</v>
      </c>
      <c r="B622" t="s">
        <v>358</v>
      </c>
      <c r="C622" t="s">
        <v>1270</v>
      </c>
      <c r="D622" s="7"/>
      <c r="E622" s="7"/>
      <c r="F622" s="7">
        <v>11</v>
      </c>
      <c r="G622" s="7">
        <v>2</v>
      </c>
      <c r="H622" s="7">
        <v>1</v>
      </c>
      <c r="I622" s="7">
        <v>14</v>
      </c>
      <c r="J622" s="7"/>
      <c r="K622" s="22" t="s">
        <v>382</v>
      </c>
      <c r="L622" t="s">
        <v>1030</v>
      </c>
      <c r="M622" s="7"/>
      <c r="N622" s="7"/>
      <c r="O622" s="7">
        <v>6</v>
      </c>
      <c r="P622" s="7">
        <v>3</v>
      </c>
      <c r="Q622" s="7">
        <v>9</v>
      </c>
    </row>
    <row r="623" spans="1:17" x14ac:dyDescent="0.35">
      <c r="A623" t="s">
        <v>319</v>
      </c>
      <c r="B623" t="s">
        <v>358</v>
      </c>
      <c r="C623" t="s">
        <v>1300</v>
      </c>
      <c r="D623" s="7"/>
      <c r="E623" s="7"/>
      <c r="F623" s="7">
        <v>1</v>
      </c>
      <c r="G623" s="7"/>
      <c r="H623" s="7"/>
      <c r="I623" s="7">
        <v>1</v>
      </c>
      <c r="J623" s="7"/>
      <c r="K623" s="22" t="s">
        <v>333</v>
      </c>
      <c r="L623" t="s">
        <v>1109</v>
      </c>
      <c r="M623" s="7"/>
      <c r="N623" s="7">
        <v>1</v>
      </c>
      <c r="O623" s="7">
        <v>7</v>
      </c>
      <c r="P623" s="7">
        <v>1</v>
      </c>
      <c r="Q623" s="7">
        <v>9</v>
      </c>
    </row>
    <row r="624" spans="1:17" x14ac:dyDescent="0.35">
      <c r="A624" t="s">
        <v>319</v>
      </c>
      <c r="B624" t="s">
        <v>358</v>
      </c>
      <c r="C624" t="s">
        <v>1301</v>
      </c>
      <c r="D624" s="7"/>
      <c r="E624" s="7">
        <v>5</v>
      </c>
      <c r="F624" s="7">
        <v>1</v>
      </c>
      <c r="G624" s="7">
        <v>5</v>
      </c>
      <c r="H624" s="7"/>
      <c r="I624" s="7">
        <v>11</v>
      </c>
      <c r="J624" s="7"/>
      <c r="K624" s="22" t="s">
        <v>333</v>
      </c>
      <c r="L624" t="s">
        <v>1121</v>
      </c>
      <c r="M624" s="7"/>
      <c r="N624" s="7">
        <v>2</v>
      </c>
      <c r="O624" s="7">
        <v>4</v>
      </c>
      <c r="P624" s="7">
        <v>3</v>
      </c>
      <c r="Q624" s="7">
        <v>9</v>
      </c>
    </row>
    <row r="625" spans="1:17" x14ac:dyDescent="0.35">
      <c r="A625" t="s">
        <v>319</v>
      </c>
      <c r="B625" t="s">
        <v>358</v>
      </c>
      <c r="C625" t="s">
        <v>1302</v>
      </c>
      <c r="D625" s="7"/>
      <c r="E625" s="7"/>
      <c r="F625" s="7">
        <v>5</v>
      </c>
      <c r="G625" s="7">
        <v>2</v>
      </c>
      <c r="H625" s="7"/>
      <c r="I625" s="7">
        <v>7</v>
      </c>
      <c r="J625" s="7"/>
      <c r="K625" s="22" t="s">
        <v>333</v>
      </c>
      <c r="L625" t="s">
        <v>1211</v>
      </c>
      <c r="M625" s="7"/>
      <c r="N625" s="7"/>
      <c r="O625" s="7">
        <v>2</v>
      </c>
      <c r="P625" s="7">
        <v>7</v>
      </c>
      <c r="Q625" s="7">
        <v>9</v>
      </c>
    </row>
    <row r="626" spans="1:17" x14ac:dyDescent="0.35">
      <c r="A626" t="s">
        <v>319</v>
      </c>
      <c r="B626" t="s">
        <v>358</v>
      </c>
      <c r="C626" t="s">
        <v>966</v>
      </c>
      <c r="D626" s="7"/>
      <c r="E626" s="7">
        <v>19</v>
      </c>
      <c r="F626" s="7">
        <v>41</v>
      </c>
      <c r="G626" s="7">
        <v>54</v>
      </c>
      <c r="H626" s="7">
        <v>3</v>
      </c>
      <c r="I626" s="7">
        <v>117</v>
      </c>
      <c r="J626" s="7"/>
      <c r="K626" s="22" t="s">
        <v>401</v>
      </c>
      <c r="L626" t="s">
        <v>1224</v>
      </c>
      <c r="M626" s="7"/>
      <c r="N626" s="7"/>
      <c r="O626" s="7">
        <v>6</v>
      </c>
      <c r="P626" s="7">
        <v>3</v>
      </c>
      <c r="Q626" s="7">
        <v>9</v>
      </c>
    </row>
    <row r="627" spans="1:17" x14ac:dyDescent="0.35">
      <c r="A627" t="s">
        <v>319</v>
      </c>
      <c r="B627" t="s">
        <v>358</v>
      </c>
      <c r="C627" t="s">
        <v>1244</v>
      </c>
      <c r="D627" s="7"/>
      <c r="E627" s="7"/>
      <c r="F627" s="7">
        <v>4</v>
      </c>
      <c r="G627" s="7">
        <v>16</v>
      </c>
      <c r="H627" s="7"/>
      <c r="I627" s="7">
        <v>20</v>
      </c>
      <c r="J627" s="7"/>
      <c r="K627" s="22" t="s">
        <v>373</v>
      </c>
      <c r="L627" t="s">
        <v>1280</v>
      </c>
      <c r="M627" s="7"/>
      <c r="N627" s="7">
        <v>1</v>
      </c>
      <c r="O627" s="7">
        <v>5</v>
      </c>
      <c r="P627" s="7">
        <v>3</v>
      </c>
      <c r="Q627" s="7">
        <v>9</v>
      </c>
    </row>
    <row r="628" spans="1:17" x14ac:dyDescent="0.35">
      <c r="A628" t="s">
        <v>319</v>
      </c>
      <c r="B628" t="s">
        <v>358</v>
      </c>
      <c r="C628" t="s">
        <v>947</v>
      </c>
      <c r="D628" s="7"/>
      <c r="E628" s="7">
        <v>19</v>
      </c>
      <c r="F628" s="7">
        <v>79</v>
      </c>
      <c r="G628" s="7">
        <v>14</v>
      </c>
      <c r="H628" s="7">
        <v>2</v>
      </c>
      <c r="I628" s="7">
        <v>114</v>
      </c>
      <c r="J628" s="7"/>
      <c r="K628" s="22" t="s">
        <v>358</v>
      </c>
      <c r="L628" t="s">
        <v>1303</v>
      </c>
      <c r="M628" s="7"/>
      <c r="N628" s="7"/>
      <c r="O628" s="7">
        <v>6</v>
      </c>
      <c r="P628" s="7">
        <v>3</v>
      </c>
      <c r="Q628" s="7">
        <v>9</v>
      </c>
    </row>
    <row r="629" spans="1:17" x14ac:dyDescent="0.35">
      <c r="A629" t="s">
        <v>319</v>
      </c>
      <c r="B629" t="s">
        <v>358</v>
      </c>
      <c r="C629" t="s">
        <v>1235</v>
      </c>
      <c r="D629" s="7"/>
      <c r="E629" s="7"/>
      <c r="F629" s="7">
        <v>8</v>
      </c>
      <c r="G629" s="7">
        <v>14</v>
      </c>
      <c r="H629" s="7"/>
      <c r="I629" s="7">
        <v>22</v>
      </c>
      <c r="J629" s="7"/>
      <c r="K629" s="22" t="s">
        <v>358</v>
      </c>
      <c r="L629" t="s">
        <v>1304</v>
      </c>
      <c r="M629" s="7"/>
      <c r="N629" s="7"/>
      <c r="O629" s="7">
        <v>6</v>
      </c>
      <c r="P629" s="7">
        <v>3</v>
      </c>
      <c r="Q629" s="7">
        <v>9</v>
      </c>
    </row>
    <row r="630" spans="1:17" x14ac:dyDescent="0.35">
      <c r="A630" t="s">
        <v>319</v>
      </c>
      <c r="B630" t="s">
        <v>358</v>
      </c>
      <c r="C630" t="s">
        <v>1305</v>
      </c>
      <c r="D630" s="7"/>
      <c r="E630" s="7"/>
      <c r="F630" s="7">
        <v>2</v>
      </c>
      <c r="G630" s="7">
        <v>2</v>
      </c>
      <c r="H630" s="7"/>
      <c r="I630" s="7">
        <v>4</v>
      </c>
      <c r="J630" s="7"/>
      <c r="K630" s="22" t="s">
        <v>336</v>
      </c>
      <c r="L630" t="s">
        <v>1306</v>
      </c>
      <c r="M630" s="7"/>
      <c r="N630" s="7">
        <v>1</v>
      </c>
      <c r="O630" s="7">
        <v>7</v>
      </c>
      <c r="P630" s="7">
        <v>1</v>
      </c>
      <c r="Q630" s="7">
        <v>9</v>
      </c>
    </row>
    <row r="631" spans="1:17" x14ac:dyDescent="0.35">
      <c r="A631" t="s">
        <v>319</v>
      </c>
      <c r="B631" t="s">
        <v>358</v>
      </c>
      <c r="C631" t="s">
        <v>1172</v>
      </c>
      <c r="D631" s="7"/>
      <c r="E631" s="7"/>
      <c r="F631" s="7">
        <v>9</v>
      </c>
      <c r="G631" s="7">
        <v>22</v>
      </c>
      <c r="H631" s="7">
        <v>1</v>
      </c>
      <c r="I631" s="7">
        <v>32</v>
      </c>
      <c r="J631" s="7"/>
      <c r="K631" s="22" t="s">
        <v>336</v>
      </c>
      <c r="L631" t="s">
        <v>1307</v>
      </c>
      <c r="M631" s="7"/>
      <c r="N631" s="7">
        <v>3</v>
      </c>
      <c r="O631" s="7">
        <v>6</v>
      </c>
      <c r="P631" s="7"/>
      <c r="Q631" s="7">
        <v>9</v>
      </c>
    </row>
    <row r="632" spans="1:17" x14ac:dyDescent="0.35">
      <c r="A632" t="s">
        <v>319</v>
      </c>
      <c r="B632" t="s">
        <v>358</v>
      </c>
      <c r="C632" t="s">
        <v>1196</v>
      </c>
      <c r="D632" s="7"/>
      <c r="E632" s="7"/>
      <c r="F632" s="7">
        <v>14</v>
      </c>
      <c r="G632" s="7">
        <v>11</v>
      </c>
      <c r="H632" s="7">
        <v>1</v>
      </c>
      <c r="I632" s="7">
        <v>26</v>
      </c>
      <c r="J632" s="7"/>
      <c r="K632" s="22" t="s">
        <v>336</v>
      </c>
      <c r="L632" t="s">
        <v>1308</v>
      </c>
      <c r="M632" s="7"/>
      <c r="N632" s="7"/>
      <c r="O632" s="7">
        <v>4</v>
      </c>
      <c r="P632" s="7">
        <v>5</v>
      </c>
      <c r="Q632" s="7">
        <v>9</v>
      </c>
    </row>
    <row r="633" spans="1:17" x14ac:dyDescent="0.35">
      <c r="A633" t="s">
        <v>319</v>
      </c>
      <c r="B633" t="s">
        <v>358</v>
      </c>
      <c r="C633" t="s">
        <v>1309</v>
      </c>
      <c r="D633" s="7"/>
      <c r="E633" s="7"/>
      <c r="F633" s="7">
        <v>1</v>
      </c>
      <c r="G633" s="7">
        <v>3</v>
      </c>
      <c r="H633" s="7"/>
      <c r="I633" s="7">
        <v>4</v>
      </c>
      <c r="J633" s="7"/>
      <c r="K633" s="22" t="s">
        <v>364</v>
      </c>
      <c r="L633" t="s">
        <v>535</v>
      </c>
      <c r="M633" s="7">
        <v>3</v>
      </c>
      <c r="N633" s="7"/>
      <c r="O633" s="7">
        <v>3</v>
      </c>
      <c r="P633" s="7">
        <v>3</v>
      </c>
      <c r="Q633" s="7">
        <v>9</v>
      </c>
    </row>
    <row r="634" spans="1:17" x14ac:dyDescent="0.35">
      <c r="A634" t="s">
        <v>319</v>
      </c>
      <c r="B634" t="s">
        <v>358</v>
      </c>
      <c r="C634" t="s">
        <v>1260</v>
      </c>
      <c r="D634" s="7"/>
      <c r="E634" s="7"/>
      <c r="F634" s="7">
        <v>4</v>
      </c>
      <c r="G634" s="7">
        <v>11</v>
      </c>
      <c r="H634" s="7"/>
      <c r="I634" s="7">
        <v>15</v>
      </c>
      <c r="J634" s="7"/>
      <c r="K634" s="22" t="s">
        <v>395</v>
      </c>
      <c r="L634" t="s">
        <v>1310</v>
      </c>
      <c r="M634" s="7"/>
      <c r="N634" s="7">
        <v>2</v>
      </c>
      <c r="O634" s="7">
        <v>3</v>
      </c>
      <c r="P634" s="7">
        <v>4</v>
      </c>
      <c r="Q634" s="7">
        <v>9</v>
      </c>
    </row>
    <row r="635" spans="1:17" x14ac:dyDescent="0.35">
      <c r="A635" t="s">
        <v>319</v>
      </c>
      <c r="B635" t="s">
        <v>358</v>
      </c>
      <c r="C635" t="s">
        <v>1311</v>
      </c>
      <c r="D635" s="7"/>
      <c r="E635" s="7">
        <v>1</v>
      </c>
      <c r="F635" s="7">
        <v>1</v>
      </c>
      <c r="G635" s="7">
        <v>2</v>
      </c>
      <c r="H635" s="7"/>
      <c r="I635" s="7">
        <v>4</v>
      </c>
      <c r="J635" s="7"/>
      <c r="K635" s="22" t="s">
        <v>320</v>
      </c>
      <c r="L635" t="s">
        <v>652</v>
      </c>
      <c r="M635" s="7"/>
      <c r="N635" s="7">
        <v>5</v>
      </c>
      <c r="O635" s="7"/>
      <c r="P635" s="7">
        <v>3</v>
      </c>
      <c r="Q635" s="7">
        <v>8</v>
      </c>
    </row>
    <row r="636" spans="1:17" x14ac:dyDescent="0.35">
      <c r="A636" t="s">
        <v>319</v>
      </c>
      <c r="B636" t="s">
        <v>358</v>
      </c>
      <c r="C636" t="s">
        <v>1312</v>
      </c>
      <c r="D636" s="7"/>
      <c r="E636" s="7"/>
      <c r="F636" s="7">
        <v>2</v>
      </c>
      <c r="G636" s="7">
        <v>2</v>
      </c>
      <c r="H636" s="7"/>
      <c r="I636" s="7">
        <v>4</v>
      </c>
      <c r="J636" s="7"/>
      <c r="K636" s="22" t="s">
        <v>320</v>
      </c>
      <c r="L636" t="s">
        <v>764</v>
      </c>
      <c r="M636" s="7">
        <v>2</v>
      </c>
      <c r="N636" s="7"/>
      <c r="O636" s="7">
        <v>3</v>
      </c>
      <c r="P636" s="7">
        <v>3</v>
      </c>
      <c r="Q636" s="7">
        <v>8</v>
      </c>
    </row>
    <row r="637" spans="1:17" x14ac:dyDescent="0.35">
      <c r="A637" t="s">
        <v>319</v>
      </c>
      <c r="B637" t="s">
        <v>358</v>
      </c>
      <c r="C637" t="s">
        <v>1313</v>
      </c>
      <c r="D637" s="7"/>
      <c r="E637" s="7"/>
      <c r="F637" s="7">
        <v>1</v>
      </c>
      <c r="G637" s="7"/>
      <c r="H637" s="7"/>
      <c r="I637" s="7">
        <v>1</v>
      </c>
      <c r="J637" s="7"/>
      <c r="K637" s="22" t="s">
        <v>320</v>
      </c>
      <c r="L637" t="s">
        <v>779</v>
      </c>
      <c r="M637" s="7"/>
      <c r="N637" s="7">
        <v>3</v>
      </c>
      <c r="O637" s="7">
        <v>1</v>
      </c>
      <c r="P637" s="7">
        <v>4</v>
      </c>
      <c r="Q637" s="7">
        <v>8</v>
      </c>
    </row>
    <row r="638" spans="1:17" x14ac:dyDescent="0.35">
      <c r="A638" t="s">
        <v>319</v>
      </c>
      <c r="B638" t="s">
        <v>358</v>
      </c>
      <c r="C638" t="s">
        <v>1056</v>
      </c>
      <c r="D638" s="7"/>
      <c r="E638" s="7">
        <v>12</v>
      </c>
      <c r="F638" s="7">
        <v>29</v>
      </c>
      <c r="G638" s="7">
        <v>23</v>
      </c>
      <c r="H638" s="7"/>
      <c r="I638" s="7">
        <v>64</v>
      </c>
      <c r="J638" s="7"/>
      <c r="K638" s="22" t="s">
        <v>367</v>
      </c>
      <c r="L638" t="s">
        <v>852</v>
      </c>
      <c r="M638" s="7"/>
      <c r="N638" s="7"/>
      <c r="O638" s="7">
        <v>5</v>
      </c>
      <c r="P638" s="7">
        <v>3</v>
      </c>
      <c r="Q638" s="7">
        <v>8</v>
      </c>
    </row>
    <row r="639" spans="1:17" x14ac:dyDescent="0.35">
      <c r="A639" t="s">
        <v>319</v>
      </c>
      <c r="B639" t="s">
        <v>358</v>
      </c>
      <c r="C639" t="s">
        <v>638</v>
      </c>
      <c r="D639" s="7"/>
      <c r="E639" s="7">
        <v>642</v>
      </c>
      <c r="F639" s="7">
        <v>2536</v>
      </c>
      <c r="G639" s="7">
        <v>1134</v>
      </c>
      <c r="H639" s="7">
        <v>41</v>
      </c>
      <c r="I639" s="7">
        <v>4353</v>
      </c>
      <c r="J639" s="7"/>
      <c r="K639" s="22" t="s">
        <v>367</v>
      </c>
      <c r="L639" t="s">
        <v>864</v>
      </c>
      <c r="M639" s="7"/>
      <c r="N639" s="7"/>
      <c r="O639" s="7">
        <v>1</v>
      </c>
      <c r="P639" s="7">
        <v>7</v>
      </c>
      <c r="Q639" s="7">
        <v>8</v>
      </c>
    </row>
    <row r="640" spans="1:17" x14ac:dyDescent="0.35">
      <c r="A640" t="s">
        <v>319</v>
      </c>
      <c r="B640" t="s">
        <v>358</v>
      </c>
      <c r="C640" t="s">
        <v>1278</v>
      </c>
      <c r="D640" s="7"/>
      <c r="E640" s="7"/>
      <c r="F640" s="7">
        <v>8</v>
      </c>
      <c r="G640" s="7">
        <v>10</v>
      </c>
      <c r="H640" s="7">
        <v>2</v>
      </c>
      <c r="I640" s="7">
        <v>20</v>
      </c>
      <c r="J640" s="7"/>
      <c r="K640" s="22" t="s">
        <v>367</v>
      </c>
      <c r="L640" t="s">
        <v>909</v>
      </c>
      <c r="M640" s="7"/>
      <c r="N640" s="7"/>
      <c r="O640" s="7">
        <v>7</v>
      </c>
      <c r="P640" s="7">
        <v>1</v>
      </c>
      <c r="Q640" s="7">
        <v>8</v>
      </c>
    </row>
    <row r="641" spans="1:17" x14ac:dyDescent="0.35">
      <c r="A641" t="s">
        <v>319</v>
      </c>
      <c r="B641" t="s">
        <v>358</v>
      </c>
      <c r="C641" t="s">
        <v>1314</v>
      </c>
      <c r="D641" s="7"/>
      <c r="E641" s="7"/>
      <c r="F641" s="7">
        <v>1</v>
      </c>
      <c r="G641" s="7"/>
      <c r="H641" s="7">
        <v>1</v>
      </c>
      <c r="I641" s="7">
        <v>2</v>
      </c>
      <c r="J641" s="7"/>
      <c r="K641" s="22" t="s">
        <v>419</v>
      </c>
      <c r="L641" t="s">
        <v>1013</v>
      </c>
      <c r="M641" s="7"/>
      <c r="N641" s="7"/>
      <c r="O641" s="7">
        <v>2</v>
      </c>
      <c r="P641" s="7">
        <v>6</v>
      </c>
      <c r="Q641" s="7">
        <v>8</v>
      </c>
    </row>
    <row r="642" spans="1:17" x14ac:dyDescent="0.35">
      <c r="A642" t="s">
        <v>319</v>
      </c>
      <c r="B642" t="s">
        <v>358</v>
      </c>
      <c r="C642" t="s">
        <v>1303</v>
      </c>
      <c r="D642" s="7"/>
      <c r="E642" s="7"/>
      <c r="F642" s="7">
        <v>6</v>
      </c>
      <c r="G642" s="7">
        <v>4</v>
      </c>
      <c r="H642" s="7"/>
      <c r="I642" s="7">
        <v>10</v>
      </c>
      <c r="J642" s="7"/>
      <c r="K642" s="22" t="s">
        <v>385</v>
      </c>
      <c r="L642" t="s">
        <v>1103</v>
      </c>
      <c r="M642" s="7"/>
      <c r="N642" s="7"/>
      <c r="O642" s="7">
        <v>3</v>
      </c>
      <c r="P642" s="7">
        <v>5</v>
      </c>
      <c r="Q642" s="7">
        <v>8</v>
      </c>
    </row>
    <row r="643" spans="1:17" x14ac:dyDescent="0.35">
      <c r="A643" t="s">
        <v>319</v>
      </c>
      <c r="B643" t="s">
        <v>358</v>
      </c>
      <c r="C643" t="s">
        <v>822</v>
      </c>
      <c r="D643" s="7"/>
      <c r="E643" s="7"/>
      <c r="F643" s="7">
        <v>21</v>
      </c>
      <c r="G643" s="7">
        <v>312</v>
      </c>
      <c r="H643" s="7">
        <v>22</v>
      </c>
      <c r="I643" s="7">
        <v>355</v>
      </c>
      <c r="J643" s="7"/>
      <c r="K643" s="22" t="s">
        <v>333</v>
      </c>
      <c r="L643" t="s">
        <v>1130</v>
      </c>
      <c r="M643" s="7"/>
      <c r="N643" s="7">
        <v>1</v>
      </c>
      <c r="O643" s="7">
        <v>6</v>
      </c>
      <c r="P643" s="7">
        <v>1</v>
      </c>
      <c r="Q643" s="7">
        <v>8</v>
      </c>
    </row>
    <row r="644" spans="1:17" x14ac:dyDescent="0.35">
      <c r="A644" t="s">
        <v>319</v>
      </c>
      <c r="B644" t="s">
        <v>358</v>
      </c>
      <c r="C644" t="s">
        <v>1174</v>
      </c>
      <c r="D644" s="7"/>
      <c r="E644" s="7">
        <v>1</v>
      </c>
      <c r="F644" s="7">
        <v>7</v>
      </c>
      <c r="G644" s="7">
        <v>24</v>
      </c>
      <c r="H644" s="7">
        <v>6</v>
      </c>
      <c r="I644" s="7">
        <v>38</v>
      </c>
      <c r="J644" s="7"/>
      <c r="K644" s="22" t="s">
        <v>333</v>
      </c>
      <c r="L644" t="s">
        <v>1151</v>
      </c>
      <c r="M644" s="7"/>
      <c r="N644" s="7"/>
      <c r="O644" s="7">
        <v>8</v>
      </c>
      <c r="P644" s="7"/>
      <c r="Q644" s="7">
        <v>8</v>
      </c>
    </row>
    <row r="645" spans="1:17" x14ac:dyDescent="0.35">
      <c r="A645" t="s">
        <v>319</v>
      </c>
      <c r="B645" t="s">
        <v>358</v>
      </c>
      <c r="C645" t="s">
        <v>968</v>
      </c>
      <c r="D645" s="7"/>
      <c r="E645" s="7"/>
      <c r="F645" s="7">
        <v>12</v>
      </c>
      <c r="G645" s="7">
        <v>121</v>
      </c>
      <c r="H645" s="7">
        <v>2</v>
      </c>
      <c r="I645" s="7">
        <v>135</v>
      </c>
      <c r="J645" s="7"/>
      <c r="K645" s="22" t="s">
        <v>333</v>
      </c>
      <c r="L645" t="s">
        <v>1158</v>
      </c>
      <c r="M645" s="7"/>
      <c r="N645" s="7"/>
      <c r="O645" s="7">
        <v>5</v>
      </c>
      <c r="P645" s="7">
        <v>3</v>
      </c>
      <c r="Q645" s="7">
        <v>8</v>
      </c>
    </row>
    <row r="646" spans="1:17" x14ac:dyDescent="0.35">
      <c r="A646" t="s">
        <v>319</v>
      </c>
      <c r="B646" t="s">
        <v>358</v>
      </c>
      <c r="C646" t="s">
        <v>1261</v>
      </c>
      <c r="D646" s="7"/>
      <c r="E646" s="7"/>
      <c r="F646" s="7">
        <v>13</v>
      </c>
      <c r="G646" s="7">
        <v>3</v>
      </c>
      <c r="H646" s="7"/>
      <c r="I646" s="7">
        <v>16</v>
      </c>
      <c r="J646" s="7"/>
      <c r="K646" s="22" t="s">
        <v>333</v>
      </c>
      <c r="L646" t="s">
        <v>1205</v>
      </c>
      <c r="M646" s="7"/>
      <c r="N646" s="7">
        <v>1</v>
      </c>
      <c r="O646" s="7">
        <v>5</v>
      </c>
      <c r="P646" s="7">
        <v>2</v>
      </c>
      <c r="Q646" s="7">
        <v>8</v>
      </c>
    </row>
    <row r="647" spans="1:17" x14ac:dyDescent="0.35">
      <c r="A647" t="s">
        <v>319</v>
      </c>
      <c r="B647" t="s">
        <v>358</v>
      </c>
      <c r="C647" t="s">
        <v>1315</v>
      </c>
      <c r="D647" s="7"/>
      <c r="E647" s="7"/>
      <c r="F647" s="7">
        <v>4</v>
      </c>
      <c r="G647" s="7">
        <v>1</v>
      </c>
      <c r="H647" s="7"/>
      <c r="I647" s="7">
        <v>5</v>
      </c>
      <c r="J647" s="7"/>
      <c r="K647" s="22" t="s">
        <v>401</v>
      </c>
      <c r="L647" t="s">
        <v>1237</v>
      </c>
      <c r="M647" s="7"/>
      <c r="N647" s="7"/>
      <c r="O647" s="7">
        <v>3</v>
      </c>
      <c r="P647" s="7">
        <v>5</v>
      </c>
      <c r="Q647" s="7">
        <v>8</v>
      </c>
    </row>
    <row r="648" spans="1:17" x14ac:dyDescent="0.35">
      <c r="A648" t="s">
        <v>319</v>
      </c>
      <c r="B648" t="s">
        <v>358</v>
      </c>
      <c r="C648" t="s">
        <v>1316</v>
      </c>
      <c r="D648" s="7"/>
      <c r="E648" s="7">
        <v>1</v>
      </c>
      <c r="F648" s="7"/>
      <c r="G648" s="7">
        <v>1</v>
      </c>
      <c r="H648" s="7"/>
      <c r="I648" s="7">
        <v>2</v>
      </c>
      <c r="J648" s="7"/>
      <c r="K648" s="22" t="s">
        <v>373</v>
      </c>
      <c r="L648" t="s">
        <v>1289</v>
      </c>
      <c r="M648" s="7"/>
      <c r="N648" s="7">
        <v>2</v>
      </c>
      <c r="O648" s="7">
        <v>1</v>
      </c>
      <c r="P648" s="7">
        <v>5</v>
      </c>
      <c r="Q648" s="7">
        <v>8</v>
      </c>
    </row>
    <row r="649" spans="1:17" x14ac:dyDescent="0.35">
      <c r="A649" t="s">
        <v>319</v>
      </c>
      <c r="B649" t="s">
        <v>358</v>
      </c>
      <c r="C649" t="s">
        <v>1317</v>
      </c>
      <c r="D649" s="7"/>
      <c r="E649" s="7"/>
      <c r="F649" s="7">
        <v>1</v>
      </c>
      <c r="G649" s="7">
        <v>7</v>
      </c>
      <c r="H649" s="7"/>
      <c r="I649" s="7">
        <v>8</v>
      </c>
      <c r="J649" s="7"/>
      <c r="K649" s="22" t="s">
        <v>358</v>
      </c>
      <c r="L649" t="s">
        <v>1298</v>
      </c>
      <c r="M649" s="7"/>
      <c r="N649" s="7">
        <v>1</v>
      </c>
      <c r="O649" s="7"/>
      <c r="P649" s="7">
        <v>7</v>
      </c>
      <c r="Q649" s="7">
        <v>8</v>
      </c>
    </row>
    <row r="650" spans="1:17" x14ac:dyDescent="0.35">
      <c r="A650" t="s">
        <v>319</v>
      </c>
      <c r="B650" t="s">
        <v>358</v>
      </c>
      <c r="C650" t="s">
        <v>1176</v>
      </c>
      <c r="D650" s="7"/>
      <c r="E650" s="7">
        <v>2</v>
      </c>
      <c r="F650" s="7">
        <v>4</v>
      </c>
      <c r="G650" s="7">
        <v>37</v>
      </c>
      <c r="H650" s="7">
        <v>1</v>
      </c>
      <c r="I650" s="7">
        <v>44</v>
      </c>
      <c r="J650" s="7"/>
      <c r="K650" s="22" t="s">
        <v>358</v>
      </c>
      <c r="L650" t="s">
        <v>1301</v>
      </c>
      <c r="M650" s="7"/>
      <c r="N650" s="7">
        <v>5</v>
      </c>
      <c r="O650" s="7">
        <v>1</v>
      </c>
      <c r="P650" s="7">
        <v>2</v>
      </c>
      <c r="Q650" s="7">
        <v>8</v>
      </c>
    </row>
    <row r="651" spans="1:17" x14ac:dyDescent="0.35">
      <c r="A651" t="s">
        <v>319</v>
      </c>
      <c r="B651" t="s">
        <v>358</v>
      </c>
      <c r="C651" t="s">
        <v>1318</v>
      </c>
      <c r="D651" s="7"/>
      <c r="E651" s="7"/>
      <c r="F651" s="7">
        <v>1</v>
      </c>
      <c r="G651" s="7">
        <v>3</v>
      </c>
      <c r="H651" s="7"/>
      <c r="I651" s="7">
        <v>4</v>
      </c>
      <c r="J651" s="7"/>
      <c r="K651" s="22" t="s">
        <v>393</v>
      </c>
      <c r="L651" t="s">
        <v>1319</v>
      </c>
      <c r="M651" s="7"/>
      <c r="N651" s="7"/>
      <c r="O651" s="7">
        <v>3</v>
      </c>
      <c r="P651" s="7">
        <v>5</v>
      </c>
      <c r="Q651" s="7">
        <v>8</v>
      </c>
    </row>
    <row r="652" spans="1:17" x14ac:dyDescent="0.35">
      <c r="A652" t="s">
        <v>319</v>
      </c>
      <c r="B652" t="s">
        <v>358</v>
      </c>
      <c r="C652" t="s">
        <v>1113</v>
      </c>
      <c r="D652" s="7"/>
      <c r="E652" s="7"/>
      <c r="F652" s="7">
        <v>20</v>
      </c>
      <c r="G652" s="7">
        <v>36</v>
      </c>
      <c r="H652" s="7">
        <v>3</v>
      </c>
      <c r="I652" s="7">
        <v>59</v>
      </c>
      <c r="J652" s="7"/>
      <c r="K652" s="22" t="s">
        <v>336</v>
      </c>
      <c r="L652" t="s">
        <v>1320</v>
      </c>
      <c r="M652" s="7"/>
      <c r="N652" s="7"/>
      <c r="O652" s="7">
        <v>8</v>
      </c>
      <c r="P652" s="7"/>
      <c r="Q652" s="7">
        <v>8</v>
      </c>
    </row>
    <row r="653" spans="1:17" x14ac:dyDescent="0.35">
      <c r="A653" t="s">
        <v>319</v>
      </c>
      <c r="B653" t="s">
        <v>358</v>
      </c>
      <c r="C653" t="s">
        <v>1304</v>
      </c>
      <c r="D653" s="7"/>
      <c r="E653" s="7"/>
      <c r="F653" s="7">
        <v>6</v>
      </c>
      <c r="G653" s="7">
        <v>5</v>
      </c>
      <c r="H653" s="7"/>
      <c r="I653" s="7">
        <v>11</v>
      </c>
      <c r="J653" s="7"/>
      <c r="K653" s="22" t="s">
        <v>336</v>
      </c>
      <c r="L653" t="s">
        <v>1321</v>
      </c>
      <c r="M653" s="7"/>
      <c r="N653" s="7">
        <v>3</v>
      </c>
      <c r="O653" s="7">
        <v>4</v>
      </c>
      <c r="P653" s="7">
        <v>1</v>
      </c>
      <c r="Q653" s="7">
        <v>8</v>
      </c>
    </row>
    <row r="654" spans="1:17" x14ac:dyDescent="0.35">
      <c r="A654" t="s">
        <v>319</v>
      </c>
      <c r="B654" t="s">
        <v>358</v>
      </c>
      <c r="C654" t="s">
        <v>1322</v>
      </c>
      <c r="D654" s="7"/>
      <c r="E654" s="7"/>
      <c r="F654" s="7">
        <v>1</v>
      </c>
      <c r="G654" s="7"/>
      <c r="H654" s="7"/>
      <c r="I654" s="7">
        <v>1</v>
      </c>
      <c r="J654" s="7"/>
      <c r="K654" s="22" t="s">
        <v>336</v>
      </c>
      <c r="L654" t="s">
        <v>1323</v>
      </c>
      <c r="M654" s="7"/>
      <c r="N654" s="7">
        <v>6</v>
      </c>
      <c r="O654" s="7">
        <v>1</v>
      </c>
      <c r="P654" s="7">
        <v>1</v>
      </c>
      <c r="Q654" s="7">
        <v>8</v>
      </c>
    </row>
    <row r="655" spans="1:17" x14ac:dyDescent="0.35">
      <c r="A655" t="s">
        <v>319</v>
      </c>
      <c r="B655" t="s">
        <v>358</v>
      </c>
      <c r="C655" t="s">
        <v>1324</v>
      </c>
      <c r="D655" s="7"/>
      <c r="E655" s="7">
        <v>2</v>
      </c>
      <c r="F655" s="7">
        <v>2</v>
      </c>
      <c r="G655" s="7">
        <v>4</v>
      </c>
      <c r="H655" s="7"/>
      <c r="I655" s="7">
        <v>8</v>
      </c>
      <c r="J655" s="7"/>
      <c r="K655" s="22" t="s">
        <v>336</v>
      </c>
      <c r="L655" t="s">
        <v>1325</v>
      </c>
      <c r="M655" s="7"/>
      <c r="N655" s="7"/>
      <c r="O655" s="7">
        <v>8</v>
      </c>
      <c r="P655" s="7"/>
      <c r="Q655" s="7">
        <v>8</v>
      </c>
    </row>
    <row r="656" spans="1:17" x14ac:dyDescent="0.35">
      <c r="A656" t="s">
        <v>319</v>
      </c>
      <c r="B656" t="s">
        <v>358</v>
      </c>
      <c r="C656" t="s">
        <v>1326</v>
      </c>
      <c r="D656" s="7"/>
      <c r="E656" s="7"/>
      <c r="F656" s="7">
        <v>1</v>
      </c>
      <c r="G656" s="7">
        <v>4</v>
      </c>
      <c r="H656" s="7"/>
      <c r="I656" s="7">
        <v>5</v>
      </c>
      <c r="J656" s="7"/>
      <c r="K656" s="22" t="s">
        <v>404</v>
      </c>
      <c r="L656" t="s">
        <v>1327</v>
      </c>
      <c r="M656" s="7"/>
      <c r="N656" s="7"/>
      <c r="O656" s="7">
        <v>6</v>
      </c>
      <c r="P656" s="7">
        <v>2</v>
      </c>
      <c r="Q656" s="7">
        <v>8</v>
      </c>
    </row>
    <row r="657" spans="1:17" x14ac:dyDescent="0.35">
      <c r="A657" t="s">
        <v>319</v>
      </c>
      <c r="B657" t="s">
        <v>358</v>
      </c>
      <c r="C657" t="s">
        <v>1282</v>
      </c>
      <c r="D657" s="7"/>
      <c r="E657" s="7">
        <v>1</v>
      </c>
      <c r="F657" s="7">
        <v>5</v>
      </c>
      <c r="G657" s="7">
        <v>10</v>
      </c>
      <c r="H657" s="7"/>
      <c r="I657" s="7">
        <v>16</v>
      </c>
      <c r="J657" s="7"/>
      <c r="K657" s="22" t="s">
        <v>391</v>
      </c>
      <c r="L657" t="s">
        <v>1328</v>
      </c>
      <c r="M657" s="7"/>
      <c r="N657" s="7">
        <v>2</v>
      </c>
      <c r="O657" s="7">
        <v>6</v>
      </c>
      <c r="P657" s="7"/>
      <c r="Q657" s="7">
        <v>8</v>
      </c>
    </row>
    <row r="658" spans="1:17" x14ac:dyDescent="0.35">
      <c r="A658" t="s">
        <v>319</v>
      </c>
      <c r="B658" t="s">
        <v>358</v>
      </c>
      <c r="C658" t="s">
        <v>1329</v>
      </c>
      <c r="D658" s="7"/>
      <c r="E658" s="7"/>
      <c r="F658" s="7"/>
      <c r="G658" s="7">
        <v>2</v>
      </c>
      <c r="H658" s="7"/>
      <c r="I658" s="7">
        <v>2</v>
      </c>
      <c r="J658" s="7"/>
      <c r="K658" s="22" t="s">
        <v>320</v>
      </c>
      <c r="L658" t="s">
        <v>588</v>
      </c>
      <c r="M658" s="7"/>
      <c r="N658" s="7"/>
      <c r="O658" s="7">
        <v>4</v>
      </c>
      <c r="P658" s="7">
        <v>3</v>
      </c>
      <c r="Q658" s="7">
        <v>7</v>
      </c>
    </row>
    <row r="659" spans="1:17" x14ac:dyDescent="0.35">
      <c r="A659" t="s">
        <v>319</v>
      </c>
      <c r="B659" t="s">
        <v>358</v>
      </c>
      <c r="C659" t="s">
        <v>1210</v>
      </c>
      <c r="D659" s="7"/>
      <c r="E659" s="7"/>
      <c r="F659" s="7">
        <v>13</v>
      </c>
      <c r="G659" s="7">
        <v>14</v>
      </c>
      <c r="H659" s="7">
        <v>2</v>
      </c>
      <c r="I659" s="7">
        <v>29</v>
      </c>
      <c r="J659" s="7"/>
      <c r="K659" s="22" t="s">
        <v>320</v>
      </c>
      <c r="L659" t="s">
        <v>609</v>
      </c>
      <c r="M659" s="7"/>
      <c r="N659" s="7"/>
      <c r="O659" s="7">
        <v>1</v>
      </c>
      <c r="P659" s="7">
        <v>6</v>
      </c>
      <c r="Q659" s="7">
        <v>7</v>
      </c>
    </row>
    <row r="660" spans="1:17" x14ac:dyDescent="0.35">
      <c r="A660" t="s">
        <v>319</v>
      </c>
      <c r="B660" t="s">
        <v>358</v>
      </c>
      <c r="C660" t="s">
        <v>1283</v>
      </c>
      <c r="D660" s="7"/>
      <c r="E660" s="7"/>
      <c r="F660" s="7">
        <v>4</v>
      </c>
      <c r="G660" s="7">
        <v>7</v>
      </c>
      <c r="H660" s="7"/>
      <c r="I660" s="7">
        <v>11</v>
      </c>
      <c r="J660" s="7"/>
      <c r="K660" s="22" t="s">
        <v>320</v>
      </c>
      <c r="L660" t="s">
        <v>698</v>
      </c>
      <c r="M660" s="7"/>
      <c r="N660" s="7">
        <v>1</v>
      </c>
      <c r="O660" s="7">
        <v>5</v>
      </c>
      <c r="P660" s="7">
        <v>1</v>
      </c>
      <c r="Q660" s="7">
        <v>7</v>
      </c>
    </row>
    <row r="661" spans="1:17" x14ac:dyDescent="0.35">
      <c r="A661" t="s">
        <v>319</v>
      </c>
      <c r="B661" t="s">
        <v>358</v>
      </c>
      <c r="C661" t="s">
        <v>1330</v>
      </c>
      <c r="D661" s="7"/>
      <c r="E661" s="7"/>
      <c r="F661" s="7">
        <v>2</v>
      </c>
      <c r="G661" s="7">
        <v>1</v>
      </c>
      <c r="H661" s="7"/>
      <c r="I661" s="7">
        <v>3</v>
      </c>
      <c r="J661" s="7"/>
      <c r="K661" s="22" t="s">
        <v>320</v>
      </c>
      <c r="L661" t="s">
        <v>720</v>
      </c>
      <c r="M661" s="7"/>
      <c r="N661" s="7">
        <v>1</v>
      </c>
      <c r="O661" s="7">
        <v>6</v>
      </c>
      <c r="P661" s="7"/>
      <c r="Q661" s="7">
        <v>7</v>
      </c>
    </row>
    <row r="662" spans="1:17" x14ac:dyDescent="0.35">
      <c r="A662" t="s">
        <v>319</v>
      </c>
      <c r="B662" t="s">
        <v>358</v>
      </c>
      <c r="C662" t="s">
        <v>1331</v>
      </c>
      <c r="D662" s="7"/>
      <c r="E662" s="7"/>
      <c r="F662" s="7">
        <v>3</v>
      </c>
      <c r="G662" s="7">
        <v>3</v>
      </c>
      <c r="H662" s="7"/>
      <c r="I662" s="7">
        <v>6</v>
      </c>
      <c r="J662" s="7"/>
      <c r="K662" s="22" t="s">
        <v>320</v>
      </c>
      <c r="L662" t="s">
        <v>746</v>
      </c>
      <c r="M662" s="7">
        <v>2</v>
      </c>
      <c r="N662" s="7"/>
      <c r="O662" s="7">
        <v>1</v>
      </c>
      <c r="P662" s="7">
        <v>4</v>
      </c>
      <c r="Q662" s="7">
        <v>7</v>
      </c>
    </row>
    <row r="663" spans="1:17" x14ac:dyDescent="0.35">
      <c r="A663" t="s">
        <v>319</v>
      </c>
      <c r="B663" t="s">
        <v>358</v>
      </c>
      <c r="C663" t="s">
        <v>1332</v>
      </c>
      <c r="D663" s="7"/>
      <c r="E663" s="7">
        <v>1</v>
      </c>
      <c r="F663" s="7">
        <v>1</v>
      </c>
      <c r="G663" s="7">
        <v>6</v>
      </c>
      <c r="H663" s="7">
        <v>1</v>
      </c>
      <c r="I663" s="7">
        <v>9</v>
      </c>
      <c r="J663" s="7"/>
      <c r="K663" s="22" t="s">
        <v>320</v>
      </c>
      <c r="L663" t="s">
        <v>776</v>
      </c>
      <c r="M663" s="7"/>
      <c r="N663" s="7">
        <v>1</v>
      </c>
      <c r="O663" s="7">
        <v>4</v>
      </c>
      <c r="P663" s="7">
        <v>2</v>
      </c>
      <c r="Q663" s="7">
        <v>7</v>
      </c>
    </row>
    <row r="664" spans="1:17" x14ac:dyDescent="0.35">
      <c r="A664" t="s">
        <v>319</v>
      </c>
      <c r="B664" t="s">
        <v>358</v>
      </c>
      <c r="C664" t="s">
        <v>1333</v>
      </c>
      <c r="D664" s="7"/>
      <c r="E664" s="7"/>
      <c r="F664" s="7"/>
      <c r="G664" s="7">
        <v>1</v>
      </c>
      <c r="H664" s="7"/>
      <c r="I664" s="7">
        <v>1</v>
      </c>
      <c r="J664" s="7"/>
      <c r="K664" s="22" t="s">
        <v>367</v>
      </c>
      <c r="L664" t="s">
        <v>941</v>
      </c>
      <c r="M664" s="7"/>
      <c r="N664" s="7"/>
      <c r="O664" s="7">
        <v>7</v>
      </c>
      <c r="P664" s="7"/>
      <c r="Q664" s="7">
        <v>7</v>
      </c>
    </row>
    <row r="665" spans="1:17" x14ac:dyDescent="0.35">
      <c r="A665" t="s">
        <v>319</v>
      </c>
      <c r="B665" t="s">
        <v>358</v>
      </c>
      <c r="C665" t="s">
        <v>1334</v>
      </c>
      <c r="D665" s="7"/>
      <c r="E665" s="7"/>
      <c r="F665" s="7"/>
      <c r="G665" s="7">
        <v>3</v>
      </c>
      <c r="H665" s="7"/>
      <c r="I665" s="7">
        <v>3</v>
      </c>
      <c r="J665" s="7"/>
      <c r="K665" s="22" t="s">
        <v>358</v>
      </c>
      <c r="L665" t="s">
        <v>1297</v>
      </c>
      <c r="M665" s="7"/>
      <c r="N665" s="7"/>
      <c r="O665" s="7">
        <v>6</v>
      </c>
      <c r="P665" s="7">
        <v>1</v>
      </c>
      <c r="Q665" s="7">
        <v>7</v>
      </c>
    </row>
    <row r="666" spans="1:17" x14ac:dyDescent="0.35">
      <c r="A666" t="s">
        <v>319</v>
      </c>
      <c r="B666" t="s">
        <v>358</v>
      </c>
      <c r="C666" t="s">
        <v>1335</v>
      </c>
      <c r="D666" s="7"/>
      <c r="E666" s="7"/>
      <c r="F666" s="7">
        <v>1</v>
      </c>
      <c r="G666" s="7"/>
      <c r="H666" s="7"/>
      <c r="I666" s="7">
        <v>1</v>
      </c>
      <c r="J666" s="7"/>
      <c r="K666" s="22" t="s">
        <v>358</v>
      </c>
      <c r="L666" t="s">
        <v>1324</v>
      </c>
      <c r="M666" s="7"/>
      <c r="N666" s="7">
        <v>2</v>
      </c>
      <c r="O666" s="7">
        <v>2</v>
      </c>
      <c r="P666" s="7">
        <v>3</v>
      </c>
      <c r="Q666" s="7">
        <v>7</v>
      </c>
    </row>
    <row r="667" spans="1:17" x14ac:dyDescent="0.35">
      <c r="A667" t="s">
        <v>319</v>
      </c>
      <c r="B667" t="s">
        <v>358</v>
      </c>
      <c r="C667" t="s">
        <v>1039</v>
      </c>
      <c r="D667" s="7"/>
      <c r="E667" s="7">
        <v>3</v>
      </c>
      <c r="F667" s="7">
        <v>54</v>
      </c>
      <c r="G667" s="7">
        <v>8</v>
      </c>
      <c r="H667" s="7">
        <v>7</v>
      </c>
      <c r="I667" s="7">
        <v>72</v>
      </c>
      <c r="J667" s="7"/>
      <c r="K667" s="22" t="s">
        <v>358</v>
      </c>
      <c r="L667" t="s">
        <v>1332</v>
      </c>
      <c r="M667" s="7"/>
      <c r="N667" s="7">
        <v>1</v>
      </c>
      <c r="O667" s="7">
        <v>1</v>
      </c>
      <c r="P667" s="7">
        <v>5</v>
      </c>
      <c r="Q667" s="7">
        <v>7</v>
      </c>
    </row>
    <row r="668" spans="1:17" x14ac:dyDescent="0.35">
      <c r="A668" t="s">
        <v>319</v>
      </c>
      <c r="B668" t="s">
        <v>358</v>
      </c>
      <c r="C668" t="s">
        <v>1291</v>
      </c>
      <c r="D668" s="7"/>
      <c r="E668" s="7"/>
      <c r="F668" s="7">
        <v>5</v>
      </c>
      <c r="G668" s="7">
        <v>7</v>
      </c>
      <c r="H668" s="7">
        <v>2</v>
      </c>
      <c r="I668" s="7">
        <v>14</v>
      </c>
      <c r="J668" s="7"/>
      <c r="K668" s="22" t="s">
        <v>393</v>
      </c>
      <c r="L668" t="s">
        <v>1336</v>
      </c>
      <c r="M668" s="7"/>
      <c r="N668" s="7"/>
      <c r="O668" s="7">
        <v>3</v>
      </c>
      <c r="P668" s="7">
        <v>4</v>
      </c>
      <c r="Q668" s="7">
        <v>7</v>
      </c>
    </row>
    <row r="669" spans="1:17" x14ac:dyDescent="0.35">
      <c r="A669" t="s">
        <v>319</v>
      </c>
      <c r="B669" t="s">
        <v>358</v>
      </c>
      <c r="C669" t="s">
        <v>844</v>
      </c>
      <c r="D669" s="7"/>
      <c r="E669" s="7">
        <v>23</v>
      </c>
      <c r="F669" s="7">
        <v>47</v>
      </c>
      <c r="G669" s="7">
        <v>217</v>
      </c>
      <c r="H669" s="7">
        <v>5</v>
      </c>
      <c r="I669" s="7">
        <v>292</v>
      </c>
      <c r="J669" s="7"/>
      <c r="K669" s="22" t="s">
        <v>339</v>
      </c>
      <c r="L669" t="s">
        <v>1337</v>
      </c>
      <c r="M669" s="7"/>
      <c r="N669" s="7"/>
      <c r="O669" s="7">
        <v>6</v>
      </c>
      <c r="P669" s="7">
        <v>1</v>
      </c>
      <c r="Q669" s="7">
        <v>7</v>
      </c>
    </row>
    <row r="670" spans="1:17" x14ac:dyDescent="0.35">
      <c r="A670" t="s">
        <v>319</v>
      </c>
      <c r="B670" t="s">
        <v>358</v>
      </c>
      <c r="C670" t="s">
        <v>817</v>
      </c>
      <c r="D670" s="7"/>
      <c r="E670" s="7">
        <v>4</v>
      </c>
      <c r="F670" s="7">
        <v>149</v>
      </c>
      <c r="G670" s="7">
        <v>137</v>
      </c>
      <c r="H670" s="7">
        <v>3</v>
      </c>
      <c r="I670" s="7">
        <v>293</v>
      </c>
      <c r="J670" s="7"/>
      <c r="K670" s="22" t="s">
        <v>336</v>
      </c>
      <c r="L670" t="s">
        <v>1338</v>
      </c>
      <c r="M670" s="7"/>
      <c r="N670" s="7">
        <v>1</v>
      </c>
      <c r="O670" s="7">
        <v>5</v>
      </c>
      <c r="P670" s="7">
        <v>1</v>
      </c>
      <c r="Q670" s="7">
        <v>7</v>
      </c>
    </row>
    <row r="671" spans="1:17" x14ac:dyDescent="0.35">
      <c r="A671" t="s">
        <v>319</v>
      </c>
      <c r="B671" t="s">
        <v>327</v>
      </c>
      <c r="C671" t="s">
        <v>570</v>
      </c>
      <c r="D671" s="7">
        <v>7729</v>
      </c>
      <c r="E671" s="7">
        <v>18312</v>
      </c>
      <c r="F671" s="7">
        <v>24475</v>
      </c>
      <c r="G671" s="7">
        <v>20512</v>
      </c>
      <c r="H671" s="7">
        <v>1040</v>
      </c>
      <c r="I671" s="7">
        <v>72068</v>
      </c>
      <c r="J671" s="7"/>
      <c r="K671" s="22" t="s">
        <v>336</v>
      </c>
      <c r="L671" t="s">
        <v>1339</v>
      </c>
      <c r="M671" s="7"/>
      <c r="N671" s="7">
        <v>2</v>
      </c>
      <c r="O671" s="7">
        <v>4</v>
      </c>
      <c r="P671" s="7">
        <v>1</v>
      </c>
      <c r="Q671" s="7">
        <v>7</v>
      </c>
    </row>
    <row r="672" spans="1:17" x14ac:dyDescent="0.35">
      <c r="A672" t="s">
        <v>319</v>
      </c>
      <c r="B672" t="s">
        <v>327</v>
      </c>
      <c r="C672" t="s">
        <v>796</v>
      </c>
      <c r="D672" s="7">
        <v>12</v>
      </c>
      <c r="E672" s="7">
        <v>56</v>
      </c>
      <c r="F672" s="7">
        <v>285</v>
      </c>
      <c r="G672" s="7">
        <v>94</v>
      </c>
      <c r="H672" s="7">
        <v>5</v>
      </c>
      <c r="I672" s="7">
        <v>452</v>
      </c>
      <c r="J672" s="7"/>
      <c r="K672" s="22" t="s">
        <v>336</v>
      </c>
      <c r="L672" t="s">
        <v>1340</v>
      </c>
      <c r="M672" s="7"/>
      <c r="N672" s="7"/>
      <c r="O672" s="7">
        <v>5</v>
      </c>
      <c r="P672" s="7">
        <v>2</v>
      </c>
      <c r="Q672" s="7">
        <v>7</v>
      </c>
    </row>
    <row r="673" spans="1:17" x14ac:dyDescent="0.35">
      <c r="A673" t="s">
        <v>319</v>
      </c>
      <c r="B673" t="s">
        <v>327</v>
      </c>
      <c r="C673" t="s">
        <v>910</v>
      </c>
      <c r="D673" s="7">
        <v>7</v>
      </c>
      <c r="E673" s="7">
        <v>46</v>
      </c>
      <c r="F673" s="7">
        <v>55</v>
      </c>
      <c r="G673" s="7">
        <v>44</v>
      </c>
      <c r="H673" s="7">
        <v>4</v>
      </c>
      <c r="I673" s="7">
        <v>156</v>
      </c>
      <c r="J673" s="7"/>
      <c r="K673" s="22" t="s">
        <v>336</v>
      </c>
      <c r="L673" t="s">
        <v>1341</v>
      </c>
      <c r="M673" s="7"/>
      <c r="N673" s="7">
        <v>1</v>
      </c>
      <c r="O673" s="7">
        <v>6</v>
      </c>
      <c r="P673" s="7"/>
      <c r="Q673" s="7">
        <v>7</v>
      </c>
    </row>
    <row r="674" spans="1:17" x14ac:dyDescent="0.35">
      <c r="A674" t="s">
        <v>319</v>
      </c>
      <c r="B674" t="s">
        <v>327</v>
      </c>
      <c r="C674" t="s">
        <v>818</v>
      </c>
      <c r="D674" s="7">
        <v>27</v>
      </c>
      <c r="E674" s="7">
        <v>62</v>
      </c>
      <c r="F674" s="7">
        <v>111</v>
      </c>
      <c r="G674" s="7">
        <v>65</v>
      </c>
      <c r="H674" s="7"/>
      <c r="I674" s="7">
        <v>265</v>
      </c>
      <c r="J674" s="7"/>
      <c r="K674" s="22" t="s">
        <v>336</v>
      </c>
      <c r="L674" t="s">
        <v>1342</v>
      </c>
      <c r="M674" s="7"/>
      <c r="N674" s="7"/>
      <c r="O674" s="7">
        <v>5</v>
      </c>
      <c r="P674" s="7">
        <v>2</v>
      </c>
      <c r="Q674" s="7">
        <v>7</v>
      </c>
    </row>
    <row r="675" spans="1:17" x14ac:dyDescent="0.35">
      <c r="A675" t="s">
        <v>319</v>
      </c>
      <c r="B675" t="s">
        <v>327</v>
      </c>
      <c r="C675" t="s">
        <v>1190</v>
      </c>
      <c r="D675" s="7">
        <v>5</v>
      </c>
      <c r="E675" s="7">
        <v>9</v>
      </c>
      <c r="F675" s="7">
        <v>9</v>
      </c>
      <c r="G675" s="7">
        <v>1</v>
      </c>
      <c r="H675" s="7"/>
      <c r="I675" s="7">
        <v>24</v>
      </c>
      <c r="J675" s="7"/>
      <c r="K675" s="22" t="s">
        <v>391</v>
      </c>
      <c r="L675" t="s">
        <v>1343</v>
      </c>
      <c r="M675" s="7"/>
      <c r="N675" s="7"/>
      <c r="O675" s="7">
        <v>3</v>
      </c>
      <c r="P675" s="7">
        <v>4</v>
      </c>
      <c r="Q675" s="7">
        <v>7</v>
      </c>
    </row>
    <row r="676" spans="1:17" x14ac:dyDescent="0.35">
      <c r="A676" t="s">
        <v>319</v>
      </c>
      <c r="B676" t="s">
        <v>327</v>
      </c>
      <c r="C676" t="s">
        <v>1075</v>
      </c>
      <c r="D676" s="7">
        <v>11</v>
      </c>
      <c r="E676" s="7">
        <v>13</v>
      </c>
      <c r="F676" s="7">
        <v>19</v>
      </c>
      <c r="G676" s="7">
        <v>17</v>
      </c>
      <c r="H676" s="7"/>
      <c r="I676" s="7">
        <v>60</v>
      </c>
      <c r="J676" s="7"/>
      <c r="K676" s="22" t="s">
        <v>364</v>
      </c>
      <c r="L676" t="s">
        <v>525</v>
      </c>
      <c r="M676" s="7"/>
      <c r="N676" s="7">
        <v>4</v>
      </c>
      <c r="O676" s="7">
        <v>3</v>
      </c>
      <c r="P676" s="7"/>
      <c r="Q676" s="7">
        <v>7</v>
      </c>
    </row>
    <row r="677" spans="1:17" x14ac:dyDescent="0.35">
      <c r="A677" t="s">
        <v>319</v>
      </c>
      <c r="B677" t="s">
        <v>327</v>
      </c>
      <c r="C677" t="s">
        <v>970</v>
      </c>
      <c r="D677" s="7">
        <v>7</v>
      </c>
      <c r="E677" s="7">
        <v>41</v>
      </c>
      <c r="F677" s="7">
        <v>42</v>
      </c>
      <c r="G677" s="7">
        <v>9</v>
      </c>
      <c r="H677" s="7">
        <v>5</v>
      </c>
      <c r="I677" s="7">
        <v>104</v>
      </c>
      <c r="J677" s="7"/>
      <c r="K677" s="22" t="s">
        <v>422</v>
      </c>
      <c r="L677" t="s">
        <v>1344</v>
      </c>
      <c r="M677" s="7"/>
      <c r="N677" s="7"/>
      <c r="O677" s="7"/>
      <c r="P677" s="7">
        <v>7</v>
      </c>
      <c r="Q677" s="7">
        <v>7</v>
      </c>
    </row>
    <row r="678" spans="1:17" x14ac:dyDescent="0.35">
      <c r="A678" t="s">
        <v>319</v>
      </c>
      <c r="B678" t="s">
        <v>327</v>
      </c>
      <c r="C678" t="s">
        <v>703</v>
      </c>
      <c r="D678" s="7">
        <v>115</v>
      </c>
      <c r="E678" s="7">
        <v>273</v>
      </c>
      <c r="F678" s="7">
        <v>666</v>
      </c>
      <c r="G678" s="7">
        <v>417</v>
      </c>
      <c r="H678" s="7">
        <v>4</v>
      </c>
      <c r="I678" s="7">
        <v>1475</v>
      </c>
      <c r="J678" s="7"/>
      <c r="K678" s="22" t="s">
        <v>320</v>
      </c>
      <c r="L678" t="s">
        <v>675</v>
      </c>
      <c r="M678" s="7"/>
      <c r="N678" s="7">
        <v>3</v>
      </c>
      <c r="O678" s="7">
        <v>1</v>
      </c>
      <c r="P678" s="7">
        <v>2</v>
      </c>
      <c r="Q678" s="7">
        <v>6</v>
      </c>
    </row>
    <row r="679" spans="1:17" x14ac:dyDescent="0.35">
      <c r="A679" t="s">
        <v>319</v>
      </c>
      <c r="B679" t="s">
        <v>327</v>
      </c>
      <c r="C679" t="s">
        <v>935</v>
      </c>
      <c r="D679" s="7">
        <v>29</v>
      </c>
      <c r="E679" s="7">
        <v>38</v>
      </c>
      <c r="F679" s="7">
        <v>40</v>
      </c>
      <c r="G679" s="7">
        <v>15</v>
      </c>
      <c r="H679" s="7"/>
      <c r="I679" s="7">
        <v>122</v>
      </c>
      <c r="J679" s="7"/>
      <c r="K679" s="22" t="s">
        <v>376</v>
      </c>
      <c r="L679" t="s">
        <v>432</v>
      </c>
      <c r="M679" s="7"/>
      <c r="N679" s="7"/>
      <c r="O679" s="7">
        <v>4</v>
      </c>
      <c r="P679" s="7">
        <v>2</v>
      </c>
      <c r="Q679" s="7">
        <v>6</v>
      </c>
    </row>
    <row r="680" spans="1:17" x14ac:dyDescent="0.35">
      <c r="A680" t="s">
        <v>319</v>
      </c>
      <c r="B680" t="s">
        <v>327</v>
      </c>
      <c r="C680" t="s">
        <v>792</v>
      </c>
      <c r="D680" s="7">
        <v>12</v>
      </c>
      <c r="E680" s="7">
        <v>58</v>
      </c>
      <c r="F680" s="7">
        <v>338</v>
      </c>
      <c r="G680" s="7">
        <v>82</v>
      </c>
      <c r="H680" s="7">
        <v>3</v>
      </c>
      <c r="I680" s="7">
        <v>493</v>
      </c>
      <c r="J680" s="7"/>
      <c r="K680" s="22" t="s">
        <v>367</v>
      </c>
      <c r="L680" t="s">
        <v>866</v>
      </c>
      <c r="M680" s="7"/>
      <c r="N680" s="7"/>
      <c r="O680" s="7">
        <v>3</v>
      </c>
      <c r="P680" s="7">
        <v>3</v>
      </c>
      <c r="Q680" s="7">
        <v>6</v>
      </c>
    </row>
    <row r="681" spans="1:17" x14ac:dyDescent="0.35">
      <c r="A681" t="s">
        <v>319</v>
      </c>
      <c r="B681" t="s">
        <v>327</v>
      </c>
      <c r="C681" t="s">
        <v>1135</v>
      </c>
      <c r="D681" s="7">
        <v>4</v>
      </c>
      <c r="E681" s="7">
        <v>17</v>
      </c>
      <c r="F681" s="7">
        <v>7</v>
      </c>
      <c r="G681" s="7">
        <v>14</v>
      </c>
      <c r="H681" s="7"/>
      <c r="I681" s="7">
        <v>42</v>
      </c>
      <c r="J681" s="7"/>
      <c r="K681" s="22" t="s">
        <v>367</v>
      </c>
      <c r="L681" t="s">
        <v>868</v>
      </c>
      <c r="M681" s="7"/>
      <c r="N681" s="7">
        <v>1</v>
      </c>
      <c r="O681" s="7">
        <v>5</v>
      </c>
      <c r="P681" s="7"/>
      <c r="Q681" s="7">
        <v>6</v>
      </c>
    </row>
    <row r="682" spans="1:17" x14ac:dyDescent="0.35">
      <c r="A682" t="s">
        <v>319</v>
      </c>
      <c r="B682" t="s">
        <v>327</v>
      </c>
      <c r="C682" t="s">
        <v>824</v>
      </c>
      <c r="D682" s="7">
        <v>5</v>
      </c>
      <c r="E682" s="7">
        <v>32</v>
      </c>
      <c r="F682" s="7">
        <v>90</v>
      </c>
      <c r="G682" s="7">
        <v>100</v>
      </c>
      <c r="H682" s="7">
        <v>1</v>
      </c>
      <c r="I682" s="7">
        <v>228</v>
      </c>
      <c r="J682" s="7"/>
      <c r="K682" s="22" t="s">
        <v>367</v>
      </c>
      <c r="L682" t="s">
        <v>889</v>
      </c>
      <c r="M682" s="7"/>
      <c r="N682" s="7"/>
      <c r="O682" s="7">
        <v>3</v>
      </c>
      <c r="P682" s="7">
        <v>3</v>
      </c>
      <c r="Q682" s="7">
        <v>6</v>
      </c>
    </row>
    <row r="683" spans="1:17" x14ac:dyDescent="0.35">
      <c r="A683" t="s">
        <v>319</v>
      </c>
      <c r="B683" t="s">
        <v>327</v>
      </c>
      <c r="C683" t="s">
        <v>1097</v>
      </c>
      <c r="D683" s="7">
        <v>4</v>
      </c>
      <c r="E683" s="7">
        <v>13</v>
      </c>
      <c r="F683" s="7">
        <v>24</v>
      </c>
      <c r="G683" s="7">
        <v>7</v>
      </c>
      <c r="H683" s="7"/>
      <c r="I683" s="7">
        <v>48</v>
      </c>
      <c r="J683" s="7"/>
      <c r="K683" s="22" t="s">
        <v>367</v>
      </c>
      <c r="L683" t="s">
        <v>916</v>
      </c>
      <c r="M683" s="7"/>
      <c r="N683" s="7"/>
      <c r="O683" s="7">
        <v>2</v>
      </c>
      <c r="P683" s="7">
        <v>4</v>
      </c>
      <c r="Q683" s="7">
        <v>6</v>
      </c>
    </row>
    <row r="684" spans="1:17" x14ac:dyDescent="0.35">
      <c r="A684" t="s">
        <v>319</v>
      </c>
      <c r="B684" t="s">
        <v>327</v>
      </c>
      <c r="C684" t="s">
        <v>798</v>
      </c>
      <c r="D684" s="7">
        <v>5</v>
      </c>
      <c r="E684" s="7">
        <v>71</v>
      </c>
      <c r="F684" s="7">
        <v>165</v>
      </c>
      <c r="G684" s="7">
        <v>204</v>
      </c>
      <c r="H684" s="7">
        <v>10</v>
      </c>
      <c r="I684" s="7">
        <v>455</v>
      </c>
      <c r="J684" s="7"/>
      <c r="K684" s="22" t="s">
        <v>367</v>
      </c>
      <c r="L684" t="s">
        <v>936</v>
      </c>
      <c r="M684" s="7"/>
      <c r="N684" s="7"/>
      <c r="O684" s="7">
        <v>5</v>
      </c>
      <c r="P684" s="7">
        <v>1</v>
      </c>
      <c r="Q684" s="7">
        <v>6</v>
      </c>
    </row>
    <row r="685" spans="1:17" x14ac:dyDescent="0.35">
      <c r="A685" t="s">
        <v>319</v>
      </c>
      <c r="B685" t="s">
        <v>327</v>
      </c>
      <c r="C685" t="s">
        <v>680</v>
      </c>
      <c r="D685" s="7">
        <v>186</v>
      </c>
      <c r="E685" s="7">
        <v>630</v>
      </c>
      <c r="F685" s="7">
        <v>877</v>
      </c>
      <c r="G685" s="7">
        <v>524</v>
      </c>
      <c r="H685" s="7">
        <v>53</v>
      </c>
      <c r="I685" s="7">
        <v>2270</v>
      </c>
      <c r="J685" s="7"/>
      <c r="K685" s="22" t="s">
        <v>398</v>
      </c>
      <c r="L685" t="s">
        <v>1001</v>
      </c>
      <c r="M685" s="7"/>
      <c r="N685" s="7"/>
      <c r="O685" s="7">
        <v>2</v>
      </c>
      <c r="P685" s="7">
        <v>4</v>
      </c>
      <c r="Q685" s="7">
        <v>6</v>
      </c>
    </row>
    <row r="686" spans="1:17" x14ac:dyDescent="0.35">
      <c r="A686" t="s">
        <v>319</v>
      </c>
      <c r="B686" t="s">
        <v>327</v>
      </c>
      <c r="C686" t="s">
        <v>1066</v>
      </c>
      <c r="D686" s="7">
        <v>3</v>
      </c>
      <c r="E686" s="7">
        <v>23</v>
      </c>
      <c r="F686" s="7">
        <v>17</v>
      </c>
      <c r="G686" s="7">
        <v>17</v>
      </c>
      <c r="H686" s="7">
        <v>1</v>
      </c>
      <c r="I686" s="7">
        <v>61</v>
      </c>
      <c r="J686" s="7"/>
      <c r="K686" s="22" t="s">
        <v>385</v>
      </c>
      <c r="L686" t="s">
        <v>1095</v>
      </c>
      <c r="M686" s="7"/>
      <c r="N686" s="7">
        <v>2</v>
      </c>
      <c r="O686" s="7">
        <v>4</v>
      </c>
      <c r="P686" s="7"/>
      <c r="Q686" s="7">
        <v>6</v>
      </c>
    </row>
    <row r="687" spans="1:17" x14ac:dyDescent="0.35">
      <c r="A687" t="s">
        <v>319</v>
      </c>
      <c r="B687" t="s">
        <v>327</v>
      </c>
      <c r="C687" t="s">
        <v>952</v>
      </c>
      <c r="D687" s="7"/>
      <c r="E687" s="7">
        <v>14</v>
      </c>
      <c r="F687" s="7">
        <v>60</v>
      </c>
      <c r="G687" s="7">
        <v>43</v>
      </c>
      <c r="H687" s="7">
        <v>5</v>
      </c>
      <c r="I687" s="7">
        <v>122</v>
      </c>
      <c r="J687" s="7"/>
      <c r="K687" s="22" t="s">
        <v>333</v>
      </c>
      <c r="L687" t="s">
        <v>1124</v>
      </c>
      <c r="M687" s="7"/>
      <c r="N687" s="7">
        <v>6</v>
      </c>
      <c r="O687" s="7"/>
      <c r="P687" s="7"/>
      <c r="Q687" s="7">
        <v>6</v>
      </c>
    </row>
    <row r="688" spans="1:17" x14ac:dyDescent="0.35">
      <c r="A688" t="s">
        <v>319</v>
      </c>
      <c r="B688" t="s">
        <v>327</v>
      </c>
      <c r="C688" t="s">
        <v>1271</v>
      </c>
      <c r="D688" s="7">
        <v>1</v>
      </c>
      <c r="E688" s="7">
        <v>1</v>
      </c>
      <c r="F688" s="7">
        <v>7</v>
      </c>
      <c r="G688" s="7">
        <v>8</v>
      </c>
      <c r="H688" s="7"/>
      <c r="I688" s="7">
        <v>17</v>
      </c>
      <c r="J688" s="7"/>
      <c r="K688" s="22" t="s">
        <v>333</v>
      </c>
      <c r="L688" t="s">
        <v>1156</v>
      </c>
      <c r="M688" s="7"/>
      <c r="N688" s="7">
        <v>1</v>
      </c>
      <c r="O688" s="7">
        <v>4</v>
      </c>
      <c r="P688" s="7">
        <v>1</v>
      </c>
      <c r="Q688" s="7">
        <v>6</v>
      </c>
    </row>
    <row r="689" spans="1:17" x14ac:dyDescent="0.35">
      <c r="A689" t="s">
        <v>319</v>
      </c>
      <c r="B689" t="s">
        <v>327</v>
      </c>
      <c r="C689" t="s">
        <v>938</v>
      </c>
      <c r="D689" s="7">
        <v>6</v>
      </c>
      <c r="E689" s="7">
        <v>32</v>
      </c>
      <c r="F689" s="7">
        <v>50</v>
      </c>
      <c r="G689" s="7">
        <v>29</v>
      </c>
      <c r="H689" s="7"/>
      <c r="I689" s="7">
        <v>117</v>
      </c>
      <c r="J689" s="7"/>
      <c r="K689" s="22" t="s">
        <v>333</v>
      </c>
      <c r="L689" t="s">
        <v>1175</v>
      </c>
      <c r="M689" s="7"/>
      <c r="N689" s="7"/>
      <c r="O689" s="7">
        <v>5</v>
      </c>
      <c r="P689" s="7">
        <v>1</v>
      </c>
      <c r="Q689" s="7">
        <v>6</v>
      </c>
    </row>
    <row r="690" spans="1:17" x14ac:dyDescent="0.35">
      <c r="A690" t="s">
        <v>319</v>
      </c>
      <c r="B690" t="s">
        <v>327</v>
      </c>
      <c r="C690" t="s">
        <v>1212</v>
      </c>
      <c r="D690" s="7">
        <v>2</v>
      </c>
      <c r="E690" s="7">
        <v>2</v>
      </c>
      <c r="F690" s="7">
        <v>13</v>
      </c>
      <c r="G690" s="7">
        <v>8</v>
      </c>
      <c r="H690" s="7"/>
      <c r="I690" s="7">
        <v>25</v>
      </c>
      <c r="J690" s="7"/>
      <c r="K690" s="22" t="s">
        <v>333</v>
      </c>
      <c r="L690" t="s">
        <v>1200</v>
      </c>
      <c r="M690" s="7"/>
      <c r="N690" s="7">
        <v>1</v>
      </c>
      <c r="O690" s="7">
        <v>2</v>
      </c>
      <c r="P690" s="7">
        <v>3</v>
      </c>
      <c r="Q690" s="7">
        <v>6</v>
      </c>
    </row>
    <row r="691" spans="1:17" x14ac:dyDescent="0.35">
      <c r="A691" t="s">
        <v>319</v>
      </c>
      <c r="B691" t="s">
        <v>327</v>
      </c>
      <c r="C691" t="s">
        <v>993</v>
      </c>
      <c r="D691" s="7">
        <v>5</v>
      </c>
      <c r="E691" s="7">
        <v>25</v>
      </c>
      <c r="F691" s="7">
        <v>36</v>
      </c>
      <c r="G691" s="7">
        <v>26</v>
      </c>
      <c r="H691" s="7">
        <v>3</v>
      </c>
      <c r="I691" s="7">
        <v>95</v>
      </c>
      <c r="J691" s="7"/>
      <c r="K691" s="22" t="s">
        <v>333</v>
      </c>
      <c r="L691" t="s">
        <v>1206</v>
      </c>
      <c r="M691" s="7"/>
      <c r="N691" s="7"/>
      <c r="O691" s="7">
        <v>3</v>
      </c>
      <c r="P691" s="7">
        <v>3</v>
      </c>
      <c r="Q691" s="7">
        <v>6</v>
      </c>
    </row>
    <row r="692" spans="1:17" x14ac:dyDescent="0.35">
      <c r="A692" t="s">
        <v>319</v>
      </c>
      <c r="B692" t="s">
        <v>327</v>
      </c>
      <c r="C692" t="s">
        <v>646</v>
      </c>
      <c r="D692" s="7">
        <v>349</v>
      </c>
      <c r="E692" s="7">
        <v>1174</v>
      </c>
      <c r="F692" s="7">
        <v>1124</v>
      </c>
      <c r="G692" s="7">
        <v>1867</v>
      </c>
      <c r="H692" s="7">
        <v>127</v>
      </c>
      <c r="I692" s="7">
        <v>4641</v>
      </c>
      <c r="J692" s="7"/>
      <c r="K692" s="22" t="s">
        <v>333</v>
      </c>
      <c r="L692" t="s">
        <v>1207</v>
      </c>
      <c r="M692" s="7"/>
      <c r="N692" s="7">
        <v>2</v>
      </c>
      <c r="O692" s="7">
        <v>1</v>
      </c>
      <c r="P692" s="7">
        <v>3</v>
      </c>
      <c r="Q692" s="7">
        <v>6</v>
      </c>
    </row>
    <row r="693" spans="1:17" x14ac:dyDescent="0.35">
      <c r="A693" t="s">
        <v>319</v>
      </c>
      <c r="B693" t="s">
        <v>327</v>
      </c>
      <c r="C693" t="s">
        <v>972</v>
      </c>
      <c r="D693" s="7">
        <v>13</v>
      </c>
      <c r="E693" s="7">
        <v>31</v>
      </c>
      <c r="F693" s="7">
        <v>38</v>
      </c>
      <c r="G693" s="7">
        <v>15</v>
      </c>
      <c r="H693" s="7">
        <v>3</v>
      </c>
      <c r="I693" s="7">
        <v>100</v>
      </c>
      <c r="J693" s="7"/>
      <c r="K693" s="22" t="s">
        <v>401</v>
      </c>
      <c r="L693" t="s">
        <v>1230</v>
      </c>
      <c r="M693" s="7"/>
      <c r="N693" s="7"/>
      <c r="O693" s="7">
        <v>6</v>
      </c>
      <c r="P693" s="7"/>
      <c r="Q693" s="7">
        <v>6</v>
      </c>
    </row>
    <row r="694" spans="1:17" x14ac:dyDescent="0.35">
      <c r="A694" t="s">
        <v>319</v>
      </c>
      <c r="B694" t="s">
        <v>327</v>
      </c>
      <c r="C694" t="s">
        <v>1183</v>
      </c>
      <c r="D694" s="7">
        <v>1</v>
      </c>
      <c r="E694" s="7">
        <v>5</v>
      </c>
      <c r="F694" s="7">
        <v>17</v>
      </c>
      <c r="G694" s="7">
        <v>3</v>
      </c>
      <c r="H694" s="7"/>
      <c r="I694" s="7">
        <v>26</v>
      </c>
      <c r="J694" s="7"/>
      <c r="K694" s="22" t="s">
        <v>373</v>
      </c>
      <c r="L694" t="s">
        <v>1290</v>
      </c>
      <c r="M694" s="7"/>
      <c r="N694" s="7">
        <v>2</v>
      </c>
      <c r="O694" s="7">
        <v>2</v>
      </c>
      <c r="P694" s="7">
        <v>2</v>
      </c>
      <c r="Q694" s="7">
        <v>6</v>
      </c>
    </row>
    <row r="695" spans="1:17" x14ac:dyDescent="0.35">
      <c r="A695" t="s">
        <v>319</v>
      </c>
      <c r="B695" t="s">
        <v>327</v>
      </c>
      <c r="C695" t="s">
        <v>605</v>
      </c>
      <c r="D695" s="7">
        <v>316</v>
      </c>
      <c r="E695" s="7">
        <v>2276</v>
      </c>
      <c r="F695" s="7">
        <v>4627</v>
      </c>
      <c r="G695" s="7">
        <v>2948</v>
      </c>
      <c r="H695" s="7">
        <v>217</v>
      </c>
      <c r="I695" s="7">
        <v>10384</v>
      </c>
      <c r="J695" s="7"/>
      <c r="K695" s="22" t="s">
        <v>358</v>
      </c>
      <c r="L695" t="s">
        <v>1302</v>
      </c>
      <c r="M695" s="7"/>
      <c r="N695" s="7"/>
      <c r="O695" s="7">
        <v>5</v>
      </c>
      <c r="P695" s="7">
        <v>1</v>
      </c>
      <c r="Q695" s="7">
        <v>6</v>
      </c>
    </row>
    <row r="696" spans="1:17" x14ac:dyDescent="0.35">
      <c r="A696" t="s">
        <v>319</v>
      </c>
      <c r="B696" t="s">
        <v>327</v>
      </c>
      <c r="C696" t="s">
        <v>684</v>
      </c>
      <c r="D696" s="7">
        <v>267</v>
      </c>
      <c r="E696" s="7">
        <v>364</v>
      </c>
      <c r="F696" s="7">
        <v>1264</v>
      </c>
      <c r="G696" s="7">
        <v>343</v>
      </c>
      <c r="H696" s="7">
        <v>3</v>
      </c>
      <c r="I696" s="7">
        <v>2241</v>
      </c>
      <c r="J696" s="7"/>
      <c r="K696" s="22" t="s">
        <v>358</v>
      </c>
      <c r="L696" t="s">
        <v>1331</v>
      </c>
      <c r="M696" s="7"/>
      <c r="N696" s="7"/>
      <c r="O696" s="7">
        <v>3</v>
      </c>
      <c r="P696" s="7">
        <v>3</v>
      </c>
      <c r="Q696" s="7">
        <v>6</v>
      </c>
    </row>
    <row r="697" spans="1:17" x14ac:dyDescent="0.35">
      <c r="A697" t="s">
        <v>319</v>
      </c>
      <c r="B697" t="s">
        <v>327</v>
      </c>
      <c r="C697" t="s">
        <v>1120</v>
      </c>
      <c r="D697" s="7">
        <v>6</v>
      </c>
      <c r="E697" s="7">
        <v>9</v>
      </c>
      <c r="F697" s="7">
        <v>25</v>
      </c>
      <c r="G697" s="7">
        <v>6</v>
      </c>
      <c r="H697" s="7"/>
      <c r="I697" s="7">
        <v>46</v>
      </c>
      <c r="J697" s="7"/>
      <c r="K697" s="22" t="s">
        <v>339</v>
      </c>
      <c r="L697" t="s">
        <v>1345</v>
      </c>
      <c r="M697" s="7"/>
      <c r="N697" s="7">
        <v>2</v>
      </c>
      <c r="O697" s="7"/>
      <c r="P697" s="7">
        <v>4</v>
      </c>
      <c r="Q697" s="7">
        <v>6</v>
      </c>
    </row>
    <row r="698" spans="1:17" x14ac:dyDescent="0.35">
      <c r="A698" t="s">
        <v>319</v>
      </c>
      <c r="B698" t="s">
        <v>327</v>
      </c>
      <c r="C698" t="s">
        <v>747</v>
      </c>
      <c r="D698" s="7">
        <v>42</v>
      </c>
      <c r="E698" s="7">
        <v>141</v>
      </c>
      <c r="F698" s="7">
        <v>478</v>
      </c>
      <c r="G698" s="7">
        <v>314</v>
      </c>
      <c r="H698" s="7">
        <v>4</v>
      </c>
      <c r="I698" s="7">
        <v>979</v>
      </c>
      <c r="J698" s="7"/>
      <c r="K698" s="22" t="s">
        <v>336</v>
      </c>
      <c r="L698" t="s">
        <v>1346</v>
      </c>
      <c r="M698" s="7"/>
      <c r="N698" s="7">
        <v>1</v>
      </c>
      <c r="O698" s="7">
        <v>2</v>
      </c>
      <c r="P698" s="7">
        <v>3</v>
      </c>
      <c r="Q698" s="7">
        <v>6</v>
      </c>
    </row>
    <row r="699" spans="1:17" x14ac:dyDescent="0.35">
      <c r="A699" t="s">
        <v>319</v>
      </c>
      <c r="B699" t="s">
        <v>327</v>
      </c>
      <c r="C699" t="s">
        <v>823</v>
      </c>
      <c r="D699" s="7">
        <v>20</v>
      </c>
      <c r="E699" s="7">
        <v>58</v>
      </c>
      <c r="F699" s="7">
        <v>111</v>
      </c>
      <c r="G699" s="7">
        <v>42</v>
      </c>
      <c r="H699" s="7">
        <v>1</v>
      </c>
      <c r="I699" s="7">
        <v>232</v>
      </c>
      <c r="J699" s="7"/>
      <c r="K699" s="22" t="s">
        <v>336</v>
      </c>
      <c r="L699" t="s">
        <v>1347</v>
      </c>
      <c r="M699" s="7"/>
      <c r="N699" s="7">
        <v>1</v>
      </c>
      <c r="O699" s="7">
        <v>2</v>
      </c>
      <c r="P699" s="7">
        <v>3</v>
      </c>
      <c r="Q699" s="7">
        <v>6</v>
      </c>
    </row>
    <row r="700" spans="1:17" x14ac:dyDescent="0.35">
      <c r="A700" t="s">
        <v>319</v>
      </c>
      <c r="B700" t="s">
        <v>327</v>
      </c>
      <c r="C700" t="s">
        <v>877</v>
      </c>
      <c r="D700" s="7">
        <v>5</v>
      </c>
      <c r="E700" s="7">
        <v>57</v>
      </c>
      <c r="F700" s="7">
        <v>70</v>
      </c>
      <c r="G700" s="7">
        <v>51</v>
      </c>
      <c r="H700" s="7">
        <v>4</v>
      </c>
      <c r="I700" s="7">
        <v>187</v>
      </c>
      <c r="J700" s="7"/>
      <c r="K700" s="22" t="s">
        <v>336</v>
      </c>
      <c r="L700" t="s">
        <v>1348</v>
      </c>
      <c r="M700" s="7"/>
      <c r="N700" s="7">
        <v>1</v>
      </c>
      <c r="O700" s="7">
        <v>1</v>
      </c>
      <c r="P700" s="7">
        <v>4</v>
      </c>
      <c r="Q700" s="7">
        <v>6</v>
      </c>
    </row>
    <row r="701" spans="1:17" x14ac:dyDescent="0.35">
      <c r="A701" t="s">
        <v>319</v>
      </c>
      <c r="B701" t="s">
        <v>327</v>
      </c>
      <c r="C701" t="s">
        <v>949</v>
      </c>
      <c r="D701" s="7">
        <v>1</v>
      </c>
      <c r="E701" s="7">
        <v>23</v>
      </c>
      <c r="F701" s="7">
        <v>59</v>
      </c>
      <c r="G701" s="7">
        <v>29</v>
      </c>
      <c r="H701" s="7"/>
      <c r="I701" s="7">
        <v>112</v>
      </c>
      <c r="J701" s="7"/>
      <c r="K701" s="22" t="s">
        <v>391</v>
      </c>
      <c r="L701" t="s">
        <v>1349</v>
      </c>
      <c r="M701" s="7"/>
      <c r="N701" s="7"/>
      <c r="O701" s="7">
        <v>2</v>
      </c>
      <c r="P701" s="7">
        <v>4</v>
      </c>
      <c r="Q701" s="7">
        <v>6</v>
      </c>
    </row>
    <row r="702" spans="1:17" x14ac:dyDescent="0.35">
      <c r="A702" t="s">
        <v>319</v>
      </c>
      <c r="B702" t="s">
        <v>327</v>
      </c>
      <c r="C702" t="s">
        <v>839</v>
      </c>
      <c r="D702" s="7">
        <v>17</v>
      </c>
      <c r="E702" s="7">
        <v>76</v>
      </c>
      <c r="F702" s="7">
        <v>76</v>
      </c>
      <c r="G702" s="7">
        <v>42</v>
      </c>
      <c r="H702" s="7">
        <v>10</v>
      </c>
      <c r="I702" s="7">
        <v>221</v>
      </c>
      <c r="J702" s="7"/>
      <c r="K702" s="22" t="s">
        <v>391</v>
      </c>
      <c r="L702" t="s">
        <v>1350</v>
      </c>
      <c r="M702" s="7"/>
      <c r="N702" s="7"/>
      <c r="O702" s="7">
        <v>2</v>
      </c>
      <c r="P702" s="7">
        <v>4</v>
      </c>
      <c r="Q702" s="7">
        <v>6</v>
      </c>
    </row>
    <row r="703" spans="1:17" x14ac:dyDescent="0.35">
      <c r="A703" t="s">
        <v>319</v>
      </c>
      <c r="B703" t="s">
        <v>327</v>
      </c>
      <c r="C703" t="s">
        <v>931</v>
      </c>
      <c r="D703" s="7">
        <v>12</v>
      </c>
      <c r="E703" s="7">
        <v>55</v>
      </c>
      <c r="F703" s="7">
        <v>37</v>
      </c>
      <c r="G703" s="7">
        <v>24</v>
      </c>
      <c r="H703" s="7"/>
      <c r="I703" s="7">
        <v>128</v>
      </c>
      <c r="J703" s="7"/>
      <c r="K703" s="22" t="s">
        <v>391</v>
      </c>
      <c r="L703" t="s">
        <v>1351</v>
      </c>
      <c r="M703" s="7"/>
      <c r="N703" s="7">
        <v>3</v>
      </c>
      <c r="O703" s="7">
        <v>2</v>
      </c>
      <c r="P703" s="7">
        <v>1</v>
      </c>
      <c r="Q703" s="7">
        <v>6</v>
      </c>
    </row>
    <row r="704" spans="1:17" x14ac:dyDescent="0.35">
      <c r="A704" t="s">
        <v>319</v>
      </c>
      <c r="B704" t="s">
        <v>327</v>
      </c>
      <c r="C704" t="s">
        <v>790</v>
      </c>
      <c r="D704" s="7">
        <v>5</v>
      </c>
      <c r="E704" s="7">
        <v>89</v>
      </c>
      <c r="F704" s="7">
        <v>292</v>
      </c>
      <c r="G704" s="7">
        <v>127</v>
      </c>
      <c r="H704" s="7">
        <v>3</v>
      </c>
      <c r="I704" s="7">
        <v>516</v>
      </c>
      <c r="J704" s="7"/>
      <c r="K704" s="22" t="s">
        <v>391</v>
      </c>
      <c r="L704" t="s">
        <v>1352</v>
      </c>
      <c r="M704" s="7"/>
      <c r="N704" s="7"/>
      <c r="O704" s="7">
        <v>6</v>
      </c>
      <c r="P704" s="7"/>
      <c r="Q704" s="7">
        <v>6</v>
      </c>
    </row>
    <row r="705" spans="1:17" x14ac:dyDescent="0.35">
      <c r="A705" t="s">
        <v>319</v>
      </c>
      <c r="B705" t="s">
        <v>327</v>
      </c>
      <c r="C705" t="s">
        <v>1129</v>
      </c>
      <c r="D705" s="7">
        <v>5</v>
      </c>
      <c r="E705" s="7">
        <v>10</v>
      </c>
      <c r="F705" s="7">
        <v>18</v>
      </c>
      <c r="G705" s="7">
        <v>11</v>
      </c>
      <c r="H705" s="7"/>
      <c r="I705" s="7">
        <v>44</v>
      </c>
      <c r="J705" s="7"/>
      <c r="K705" s="22" t="s">
        <v>364</v>
      </c>
      <c r="L705" t="s">
        <v>513</v>
      </c>
      <c r="M705" s="7"/>
      <c r="N705" s="7"/>
      <c r="O705" s="7">
        <v>2</v>
      </c>
      <c r="P705" s="7">
        <v>4</v>
      </c>
      <c r="Q705" s="7">
        <v>6</v>
      </c>
    </row>
    <row r="706" spans="1:17" x14ac:dyDescent="0.35">
      <c r="A706" t="s">
        <v>319</v>
      </c>
      <c r="B706" t="s">
        <v>327</v>
      </c>
      <c r="C706" t="s">
        <v>888</v>
      </c>
      <c r="D706" s="7"/>
      <c r="E706" s="7">
        <v>23</v>
      </c>
      <c r="F706" s="7">
        <v>89</v>
      </c>
      <c r="G706" s="7">
        <v>49</v>
      </c>
      <c r="H706" s="7">
        <v>3</v>
      </c>
      <c r="I706" s="7">
        <v>164</v>
      </c>
      <c r="J706" s="7"/>
      <c r="K706" s="22" t="s">
        <v>388</v>
      </c>
      <c r="L706" t="s">
        <v>1353</v>
      </c>
      <c r="M706" s="7"/>
      <c r="N706" s="7"/>
      <c r="O706" s="7">
        <v>6</v>
      </c>
      <c r="P706" s="7"/>
      <c r="Q706" s="7">
        <v>6</v>
      </c>
    </row>
    <row r="707" spans="1:17" x14ac:dyDescent="0.35">
      <c r="A707" t="s">
        <v>319</v>
      </c>
      <c r="B707" t="s">
        <v>327</v>
      </c>
      <c r="C707" t="s">
        <v>641</v>
      </c>
      <c r="D707" s="7">
        <v>94</v>
      </c>
      <c r="E707" s="7">
        <v>720</v>
      </c>
      <c r="F707" s="7">
        <v>1781</v>
      </c>
      <c r="G707" s="7">
        <v>1508</v>
      </c>
      <c r="H707" s="7">
        <v>39</v>
      </c>
      <c r="I707" s="7">
        <v>4142</v>
      </c>
      <c r="J707" s="7"/>
      <c r="K707" s="22" t="s">
        <v>320</v>
      </c>
      <c r="L707" t="s">
        <v>637</v>
      </c>
      <c r="M707" s="7">
        <v>2</v>
      </c>
      <c r="N707" s="7"/>
      <c r="O707" s="7">
        <v>3</v>
      </c>
      <c r="P707" s="7"/>
      <c r="Q707" s="7">
        <v>5</v>
      </c>
    </row>
    <row r="708" spans="1:17" x14ac:dyDescent="0.35">
      <c r="A708" t="s">
        <v>319</v>
      </c>
      <c r="B708" t="s">
        <v>327</v>
      </c>
      <c r="C708" t="s">
        <v>784</v>
      </c>
      <c r="D708" s="7">
        <v>53</v>
      </c>
      <c r="E708" s="7">
        <v>146</v>
      </c>
      <c r="F708" s="7">
        <v>275</v>
      </c>
      <c r="G708" s="7">
        <v>139</v>
      </c>
      <c r="H708" s="7">
        <v>3</v>
      </c>
      <c r="I708" s="7">
        <v>616</v>
      </c>
      <c r="J708" s="7"/>
      <c r="K708" s="22" t="s">
        <v>320</v>
      </c>
      <c r="L708" t="s">
        <v>639</v>
      </c>
      <c r="M708" s="7"/>
      <c r="N708" s="7"/>
      <c r="O708" s="7">
        <v>2</v>
      </c>
      <c r="P708" s="7">
        <v>3</v>
      </c>
      <c r="Q708" s="7">
        <v>5</v>
      </c>
    </row>
    <row r="709" spans="1:17" x14ac:dyDescent="0.35">
      <c r="A709" t="s">
        <v>319</v>
      </c>
      <c r="B709" t="s">
        <v>327</v>
      </c>
      <c r="C709" t="s">
        <v>1185</v>
      </c>
      <c r="D709" s="7">
        <v>3</v>
      </c>
      <c r="E709" s="7">
        <v>6</v>
      </c>
      <c r="F709" s="7">
        <v>8</v>
      </c>
      <c r="G709" s="7">
        <v>13</v>
      </c>
      <c r="H709" s="7"/>
      <c r="I709" s="7">
        <v>30</v>
      </c>
      <c r="J709" s="7"/>
      <c r="K709" s="22" t="s">
        <v>376</v>
      </c>
      <c r="L709" t="s">
        <v>400</v>
      </c>
      <c r="M709" s="7"/>
      <c r="N709" s="7">
        <v>5</v>
      </c>
      <c r="O709" s="7"/>
      <c r="P709" s="7"/>
      <c r="Q709" s="7">
        <v>5</v>
      </c>
    </row>
    <row r="710" spans="1:17" x14ac:dyDescent="0.35">
      <c r="A710" t="s">
        <v>319</v>
      </c>
      <c r="B710" t="s">
        <v>327</v>
      </c>
      <c r="C710" t="s">
        <v>589</v>
      </c>
      <c r="D710" s="7">
        <v>1442</v>
      </c>
      <c r="E710" s="7">
        <v>5566</v>
      </c>
      <c r="F710" s="7">
        <v>9724</v>
      </c>
      <c r="G710" s="7">
        <v>6204</v>
      </c>
      <c r="H710" s="7">
        <v>274</v>
      </c>
      <c r="I710" s="7">
        <v>23210</v>
      </c>
      <c r="J710" s="7"/>
      <c r="K710" s="22" t="s">
        <v>376</v>
      </c>
      <c r="L710" t="s">
        <v>437</v>
      </c>
      <c r="M710" s="7"/>
      <c r="N710" s="7"/>
      <c r="O710" s="7">
        <v>3</v>
      </c>
      <c r="P710" s="7">
        <v>2</v>
      </c>
      <c r="Q710" s="7">
        <v>5</v>
      </c>
    </row>
    <row r="711" spans="1:17" x14ac:dyDescent="0.35">
      <c r="A711" t="s">
        <v>319</v>
      </c>
      <c r="B711" t="s">
        <v>393</v>
      </c>
      <c r="C711" t="s">
        <v>749</v>
      </c>
      <c r="D711" s="7"/>
      <c r="E711" s="7">
        <v>2</v>
      </c>
      <c r="F711" s="7">
        <v>532</v>
      </c>
      <c r="G711" s="7">
        <v>683</v>
      </c>
      <c r="H711" s="7">
        <v>66</v>
      </c>
      <c r="I711" s="7">
        <v>1283</v>
      </c>
      <c r="J711" s="7"/>
      <c r="K711" s="22" t="s">
        <v>376</v>
      </c>
      <c r="L711" t="s">
        <v>445</v>
      </c>
      <c r="M711" s="7"/>
      <c r="N711" s="7">
        <v>2</v>
      </c>
      <c r="O711" s="7">
        <v>3</v>
      </c>
      <c r="P711" s="7"/>
      <c r="Q711" s="7">
        <v>5</v>
      </c>
    </row>
    <row r="712" spans="1:17" x14ac:dyDescent="0.35">
      <c r="A712" t="s">
        <v>319</v>
      </c>
      <c r="B712" t="s">
        <v>393</v>
      </c>
      <c r="C712" t="s">
        <v>1354</v>
      </c>
      <c r="D712" s="7"/>
      <c r="E712" s="7"/>
      <c r="F712" s="7">
        <v>1</v>
      </c>
      <c r="G712" s="7">
        <v>3</v>
      </c>
      <c r="H712" s="7"/>
      <c r="I712" s="7">
        <v>4</v>
      </c>
      <c r="J712" s="7"/>
      <c r="K712" s="22" t="s">
        <v>367</v>
      </c>
      <c r="L712" t="s">
        <v>892</v>
      </c>
      <c r="M712" s="7"/>
      <c r="N712" s="7"/>
      <c r="O712" s="7">
        <v>2</v>
      </c>
      <c r="P712" s="7">
        <v>3</v>
      </c>
      <c r="Q712" s="7">
        <v>5</v>
      </c>
    </row>
    <row r="713" spans="1:17" x14ac:dyDescent="0.35">
      <c r="A713" t="s">
        <v>319</v>
      </c>
      <c r="B713" t="s">
        <v>393</v>
      </c>
      <c r="C713" t="s">
        <v>974</v>
      </c>
      <c r="D713" s="7"/>
      <c r="E713" s="7"/>
      <c r="F713" s="7">
        <v>53</v>
      </c>
      <c r="G713" s="7">
        <v>64</v>
      </c>
      <c r="H713" s="7">
        <v>4</v>
      </c>
      <c r="I713" s="7">
        <v>121</v>
      </c>
      <c r="J713" s="7"/>
      <c r="K713" s="22" t="s">
        <v>367</v>
      </c>
      <c r="L713" t="s">
        <v>903</v>
      </c>
      <c r="M713" s="7"/>
      <c r="N713" s="7"/>
      <c r="O713" s="7">
        <v>4</v>
      </c>
      <c r="P713" s="7">
        <v>1</v>
      </c>
      <c r="Q713" s="7">
        <v>5</v>
      </c>
    </row>
    <row r="714" spans="1:17" x14ac:dyDescent="0.35">
      <c r="A714" t="s">
        <v>319</v>
      </c>
      <c r="B714" t="s">
        <v>393</v>
      </c>
      <c r="C714" t="s">
        <v>1010</v>
      </c>
      <c r="D714" s="7"/>
      <c r="E714" s="7">
        <v>9</v>
      </c>
      <c r="F714" s="7">
        <v>44</v>
      </c>
      <c r="G714" s="7">
        <v>41</v>
      </c>
      <c r="H714" s="7">
        <v>3</v>
      </c>
      <c r="I714" s="7">
        <v>97</v>
      </c>
      <c r="J714" s="7"/>
      <c r="K714" s="22" t="s">
        <v>367</v>
      </c>
      <c r="L714" t="s">
        <v>904</v>
      </c>
      <c r="M714" s="7"/>
      <c r="N714" s="7">
        <v>4</v>
      </c>
      <c r="O714" s="7"/>
      <c r="P714" s="7">
        <v>1</v>
      </c>
      <c r="Q714" s="7">
        <v>5</v>
      </c>
    </row>
    <row r="715" spans="1:17" x14ac:dyDescent="0.35">
      <c r="A715" t="s">
        <v>319</v>
      </c>
      <c r="B715" t="s">
        <v>393</v>
      </c>
      <c r="C715" t="s">
        <v>1319</v>
      </c>
      <c r="D715" s="7"/>
      <c r="E715" s="7"/>
      <c r="F715" s="7">
        <v>3</v>
      </c>
      <c r="G715" s="7">
        <v>5</v>
      </c>
      <c r="H715" s="7"/>
      <c r="I715" s="7">
        <v>8</v>
      </c>
      <c r="J715" s="7"/>
      <c r="K715" s="22" t="s">
        <v>367</v>
      </c>
      <c r="L715" t="s">
        <v>920</v>
      </c>
      <c r="M715" s="7"/>
      <c r="N715" s="7"/>
      <c r="O715" s="7">
        <v>3</v>
      </c>
      <c r="P715" s="7">
        <v>2</v>
      </c>
      <c r="Q715" s="7">
        <v>5</v>
      </c>
    </row>
    <row r="716" spans="1:17" x14ac:dyDescent="0.35">
      <c r="A716" t="s">
        <v>319</v>
      </c>
      <c r="B716" t="s">
        <v>393</v>
      </c>
      <c r="C716" t="s">
        <v>1336</v>
      </c>
      <c r="D716" s="7"/>
      <c r="E716" s="7"/>
      <c r="F716" s="7">
        <v>3</v>
      </c>
      <c r="G716" s="7">
        <v>14</v>
      </c>
      <c r="H716" s="7"/>
      <c r="I716" s="7">
        <v>17</v>
      </c>
      <c r="J716" s="7"/>
      <c r="K716" s="22" t="s">
        <v>367</v>
      </c>
      <c r="L716" t="s">
        <v>956</v>
      </c>
      <c r="M716" s="7"/>
      <c r="N716" s="7">
        <v>1</v>
      </c>
      <c r="O716" s="7">
        <v>2</v>
      </c>
      <c r="P716" s="7">
        <v>2</v>
      </c>
      <c r="Q716" s="7">
        <v>5</v>
      </c>
    </row>
    <row r="717" spans="1:17" x14ac:dyDescent="0.35">
      <c r="A717" t="s">
        <v>319</v>
      </c>
      <c r="B717" t="s">
        <v>393</v>
      </c>
      <c r="C717" t="s">
        <v>1355</v>
      </c>
      <c r="D717" s="7"/>
      <c r="E717" s="7"/>
      <c r="F717" s="7">
        <v>2</v>
      </c>
      <c r="G717" s="7">
        <v>6</v>
      </c>
      <c r="H717" s="7">
        <v>1</v>
      </c>
      <c r="I717" s="7">
        <v>9</v>
      </c>
      <c r="J717" s="7"/>
      <c r="K717" s="22" t="s">
        <v>367</v>
      </c>
      <c r="L717" t="s">
        <v>964</v>
      </c>
      <c r="M717" s="7"/>
      <c r="N717" s="7"/>
      <c r="O717" s="7">
        <v>2</v>
      </c>
      <c r="P717" s="7">
        <v>3</v>
      </c>
      <c r="Q717" s="7">
        <v>5</v>
      </c>
    </row>
    <row r="718" spans="1:17" x14ac:dyDescent="0.35">
      <c r="A718" t="s">
        <v>319</v>
      </c>
      <c r="B718" t="s">
        <v>393</v>
      </c>
      <c r="C718" t="s">
        <v>816</v>
      </c>
      <c r="D718" s="7"/>
      <c r="E718" s="7"/>
      <c r="F718" s="7">
        <v>40</v>
      </c>
      <c r="G718" s="7">
        <v>333</v>
      </c>
      <c r="H718" s="7">
        <v>18</v>
      </c>
      <c r="I718" s="7">
        <v>391</v>
      </c>
      <c r="J718" s="7"/>
      <c r="K718" s="22" t="s">
        <v>419</v>
      </c>
      <c r="L718" t="s">
        <v>1009</v>
      </c>
      <c r="M718" s="7"/>
      <c r="N718" s="7"/>
      <c r="O718" s="7">
        <v>3</v>
      </c>
      <c r="P718" s="7">
        <v>2</v>
      </c>
      <c r="Q718" s="7">
        <v>5</v>
      </c>
    </row>
    <row r="719" spans="1:17" x14ac:dyDescent="0.35">
      <c r="A719" t="s">
        <v>319</v>
      </c>
      <c r="B719" t="s">
        <v>393</v>
      </c>
      <c r="C719" t="s">
        <v>944</v>
      </c>
      <c r="D719" s="7"/>
      <c r="E719" s="7"/>
      <c r="F719" s="7">
        <v>53</v>
      </c>
      <c r="G719" s="7">
        <v>100</v>
      </c>
      <c r="H719" s="7">
        <v>6</v>
      </c>
      <c r="I719" s="7">
        <v>159</v>
      </c>
      <c r="J719" s="7"/>
      <c r="K719" s="22" t="s">
        <v>382</v>
      </c>
      <c r="L719" t="s">
        <v>1022</v>
      </c>
      <c r="M719" s="7"/>
      <c r="N719" s="7"/>
      <c r="O719" s="7">
        <v>1</v>
      </c>
      <c r="P719" s="7">
        <v>4</v>
      </c>
      <c r="Q719" s="7">
        <v>5</v>
      </c>
    </row>
    <row r="720" spans="1:17" x14ac:dyDescent="0.35">
      <c r="A720" t="s">
        <v>319</v>
      </c>
      <c r="B720" t="s">
        <v>393</v>
      </c>
      <c r="C720" t="s">
        <v>1080</v>
      </c>
      <c r="D720" s="7"/>
      <c r="E720" s="7">
        <v>2</v>
      </c>
      <c r="F720" s="7">
        <v>14</v>
      </c>
      <c r="G720" s="7">
        <v>34</v>
      </c>
      <c r="H720" s="7"/>
      <c r="I720" s="7">
        <v>50</v>
      </c>
      <c r="J720" s="7"/>
      <c r="K720" s="22" t="s">
        <v>385</v>
      </c>
      <c r="L720" t="s">
        <v>1085</v>
      </c>
      <c r="M720" s="7"/>
      <c r="N720" s="7"/>
      <c r="O720" s="7">
        <v>3</v>
      </c>
      <c r="P720" s="7">
        <v>2</v>
      </c>
      <c r="Q720" s="7">
        <v>5</v>
      </c>
    </row>
    <row r="721" spans="1:17" x14ac:dyDescent="0.35">
      <c r="A721" t="s">
        <v>319</v>
      </c>
      <c r="B721" t="s">
        <v>393</v>
      </c>
      <c r="C721" t="s">
        <v>1087</v>
      </c>
      <c r="D721" s="7"/>
      <c r="E721" s="7"/>
      <c r="F721" s="7">
        <v>23</v>
      </c>
      <c r="G721" s="7">
        <v>30</v>
      </c>
      <c r="H721" s="7">
        <v>2</v>
      </c>
      <c r="I721" s="7">
        <v>55</v>
      </c>
      <c r="J721" s="7"/>
      <c r="K721" s="22" t="s">
        <v>333</v>
      </c>
      <c r="L721" t="s">
        <v>1119</v>
      </c>
      <c r="M721" s="7"/>
      <c r="N721" s="7">
        <v>4</v>
      </c>
      <c r="O721" s="7">
        <v>1</v>
      </c>
      <c r="P721" s="7"/>
      <c r="Q721" s="7">
        <v>5</v>
      </c>
    </row>
    <row r="722" spans="1:17" x14ac:dyDescent="0.35">
      <c r="A722" t="s">
        <v>319</v>
      </c>
      <c r="B722" t="s">
        <v>393</v>
      </c>
      <c r="C722" t="s">
        <v>1272</v>
      </c>
      <c r="D722" s="7"/>
      <c r="E722" s="7"/>
      <c r="F722" s="7">
        <v>6</v>
      </c>
      <c r="G722" s="7">
        <v>17</v>
      </c>
      <c r="H722" s="7">
        <v>1</v>
      </c>
      <c r="I722" s="7">
        <v>24</v>
      </c>
      <c r="J722" s="7"/>
      <c r="K722" s="22" t="s">
        <v>333</v>
      </c>
      <c r="L722" t="s">
        <v>1165</v>
      </c>
      <c r="M722" s="7"/>
      <c r="N722" s="7"/>
      <c r="O722" s="7">
        <v>3</v>
      </c>
      <c r="P722" s="7">
        <v>2</v>
      </c>
      <c r="Q722" s="7">
        <v>5</v>
      </c>
    </row>
    <row r="723" spans="1:17" x14ac:dyDescent="0.35">
      <c r="A723" t="s">
        <v>319</v>
      </c>
      <c r="B723" t="s">
        <v>339</v>
      </c>
      <c r="C723" t="s">
        <v>617</v>
      </c>
      <c r="D723" s="7">
        <v>100</v>
      </c>
      <c r="E723" s="7">
        <v>647</v>
      </c>
      <c r="F723" s="7">
        <v>2952</v>
      </c>
      <c r="G723" s="7">
        <v>4457</v>
      </c>
      <c r="H723" s="7">
        <v>300</v>
      </c>
      <c r="I723" s="7">
        <v>8456</v>
      </c>
      <c r="J723" s="7"/>
      <c r="K723" s="22" t="s">
        <v>333</v>
      </c>
      <c r="L723" t="s">
        <v>1168</v>
      </c>
      <c r="M723" s="7"/>
      <c r="N723" s="7"/>
      <c r="O723" s="7">
        <v>5</v>
      </c>
      <c r="P723" s="7"/>
      <c r="Q723" s="7">
        <v>5</v>
      </c>
    </row>
    <row r="724" spans="1:17" x14ac:dyDescent="0.35">
      <c r="A724" t="s">
        <v>319</v>
      </c>
      <c r="B724" t="s">
        <v>339</v>
      </c>
      <c r="C724" t="s">
        <v>1345</v>
      </c>
      <c r="D724" s="7"/>
      <c r="E724" s="7">
        <v>2</v>
      </c>
      <c r="F724" s="7"/>
      <c r="G724" s="7">
        <v>43</v>
      </c>
      <c r="H724" s="7">
        <v>3</v>
      </c>
      <c r="I724" s="7">
        <v>48</v>
      </c>
      <c r="J724" s="7"/>
      <c r="K724" s="22" t="s">
        <v>333</v>
      </c>
      <c r="L724" t="s">
        <v>1173</v>
      </c>
      <c r="M724" s="7"/>
      <c r="N724" s="7">
        <v>1</v>
      </c>
      <c r="O724" s="7">
        <v>3</v>
      </c>
      <c r="P724" s="7">
        <v>1</v>
      </c>
      <c r="Q724" s="7">
        <v>5</v>
      </c>
    </row>
    <row r="725" spans="1:17" x14ac:dyDescent="0.35">
      <c r="A725" t="s">
        <v>319</v>
      </c>
      <c r="B725" t="s">
        <v>339</v>
      </c>
      <c r="C725" t="s">
        <v>1356</v>
      </c>
      <c r="D725" s="7"/>
      <c r="E725" s="7"/>
      <c r="F725" s="7">
        <v>1</v>
      </c>
      <c r="G725" s="7"/>
      <c r="H725" s="7"/>
      <c r="I725" s="7">
        <v>1</v>
      </c>
      <c r="J725" s="7"/>
      <c r="K725" s="22" t="s">
        <v>333</v>
      </c>
      <c r="L725" t="s">
        <v>1204</v>
      </c>
      <c r="M725" s="7"/>
      <c r="N725" s="7"/>
      <c r="O725" s="7">
        <v>3</v>
      </c>
      <c r="P725" s="7">
        <v>2</v>
      </c>
      <c r="Q725" s="7">
        <v>5</v>
      </c>
    </row>
    <row r="726" spans="1:17" x14ac:dyDescent="0.35">
      <c r="A726" t="s">
        <v>319</v>
      </c>
      <c r="B726" t="s">
        <v>339</v>
      </c>
      <c r="C726" t="s">
        <v>1198</v>
      </c>
      <c r="D726" s="7"/>
      <c r="E726" s="7">
        <v>7</v>
      </c>
      <c r="F726" s="7">
        <v>12</v>
      </c>
      <c r="G726" s="7">
        <v>7</v>
      </c>
      <c r="H726" s="7"/>
      <c r="I726" s="7">
        <v>26</v>
      </c>
      <c r="J726" s="7"/>
      <c r="K726" s="22" t="s">
        <v>401</v>
      </c>
      <c r="L726" t="s">
        <v>1246</v>
      </c>
      <c r="M726" s="7"/>
      <c r="N726" s="7"/>
      <c r="O726" s="7">
        <v>3</v>
      </c>
      <c r="P726" s="7">
        <v>2</v>
      </c>
      <c r="Q726" s="7">
        <v>5</v>
      </c>
    </row>
    <row r="727" spans="1:17" x14ac:dyDescent="0.35">
      <c r="A727" t="s">
        <v>319</v>
      </c>
      <c r="B727" t="s">
        <v>339</v>
      </c>
      <c r="C727" t="s">
        <v>676</v>
      </c>
      <c r="D727" s="7">
        <v>57</v>
      </c>
      <c r="E727" s="7">
        <v>282</v>
      </c>
      <c r="F727" s="7">
        <v>746</v>
      </c>
      <c r="G727" s="7">
        <v>1884</v>
      </c>
      <c r="H727" s="7">
        <v>106</v>
      </c>
      <c r="I727" s="7">
        <v>3075</v>
      </c>
      <c r="J727" s="7"/>
      <c r="K727" s="22" t="s">
        <v>358</v>
      </c>
      <c r="L727" t="s">
        <v>1296</v>
      </c>
      <c r="M727" s="7"/>
      <c r="N727" s="7"/>
      <c r="O727" s="7"/>
      <c r="P727" s="7">
        <v>5</v>
      </c>
      <c r="Q727" s="7">
        <v>5</v>
      </c>
    </row>
    <row r="728" spans="1:17" x14ac:dyDescent="0.35">
      <c r="A728" t="s">
        <v>319</v>
      </c>
      <c r="B728" t="s">
        <v>339</v>
      </c>
      <c r="C728" t="s">
        <v>1179</v>
      </c>
      <c r="D728" s="7"/>
      <c r="E728" s="7">
        <v>2</v>
      </c>
      <c r="F728" s="7">
        <v>3</v>
      </c>
      <c r="G728" s="7">
        <v>28</v>
      </c>
      <c r="H728" s="7">
        <v>2</v>
      </c>
      <c r="I728" s="7">
        <v>35</v>
      </c>
      <c r="J728" s="7"/>
      <c r="K728" s="22" t="s">
        <v>336</v>
      </c>
      <c r="L728" t="s">
        <v>1357</v>
      </c>
      <c r="M728" s="7"/>
      <c r="N728" s="7">
        <v>1</v>
      </c>
      <c r="O728" s="7">
        <v>4</v>
      </c>
      <c r="P728" s="7"/>
      <c r="Q728" s="7">
        <v>5</v>
      </c>
    </row>
    <row r="729" spans="1:17" x14ac:dyDescent="0.35">
      <c r="A729" t="s">
        <v>319</v>
      </c>
      <c r="B729" t="s">
        <v>339</v>
      </c>
      <c r="C729" t="s">
        <v>1358</v>
      </c>
      <c r="D729" s="7"/>
      <c r="E729" s="7"/>
      <c r="F729" s="7">
        <v>2</v>
      </c>
      <c r="G729" s="7">
        <v>2</v>
      </c>
      <c r="H729" s="7">
        <v>1</v>
      </c>
      <c r="I729" s="7">
        <v>5</v>
      </c>
      <c r="J729" s="7"/>
      <c r="K729" s="22" t="s">
        <v>336</v>
      </c>
      <c r="L729" t="s">
        <v>1359</v>
      </c>
      <c r="M729" s="7">
        <v>1</v>
      </c>
      <c r="N729" s="7">
        <v>1</v>
      </c>
      <c r="O729" s="7">
        <v>2</v>
      </c>
      <c r="P729" s="7">
        <v>1</v>
      </c>
      <c r="Q729" s="7">
        <v>5</v>
      </c>
    </row>
    <row r="730" spans="1:17" x14ac:dyDescent="0.35">
      <c r="A730" t="s">
        <v>319</v>
      </c>
      <c r="B730" t="s">
        <v>339</v>
      </c>
      <c r="C730" t="s">
        <v>858</v>
      </c>
      <c r="D730" s="7"/>
      <c r="E730" s="7">
        <v>2</v>
      </c>
      <c r="F730" s="7">
        <v>105</v>
      </c>
      <c r="G730" s="7">
        <v>137</v>
      </c>
      <c r="H730" s="7">
        <v>9</v>
      </c>
      <c r="I730" s="7">
        <v>253</v>
      </c>
      <c r="J730" s="7"/>
      <c r="K730" s="22" t="s">
        <v>336</v>
      </c>
      <c r="L730" t="s">
        <v>1360</v>
      </c>
      <c r="M730" s="7"/>
      <c r="N730" s="7">
        <v>1</v>
      </c>
      <c r="O730" s="7"/>
      <c r="P730" s="7">
        <v>4</v>
      </c>
      <c r="Q730" s="7">
        <v>5</v>
      </c>
    </row>
    <row r="731" spans="1:17" x14ac:dyDescent="0.35">
      <c r="A731" t="s">
        <v>319</v>
      </c>
      <c r="B731" t="s">
        <v>339</v>
      </c>
      <c r="C731" t="s">
        <v>995</v>
      </c>
      <c r="D731" s="7"/>
      <c r="E731" s="7">
        <v>6</v>
      </c>
      <c r="F731" s="7">
        <v>28</v>
      </c>
      <c r="G731" s="7">
        <v>76</v>
      </c>
      <c r="H731" s="7">
        <v>11</v>
      </c>
      <c r="I731" s="7">
        <v>121</v>
      </c>
      <c r="J731" s="7"/>
      <c r="K731" s="22" t="s">
        <v>404</v>
      </c>
      <c r="L731" t="s">
        <v>1361</v>
      </c>
      <c r="M731" s="7"/>
      <c r="N731" s="7">
        <v>1</v>
      </c>
      <c r="O731" s="7">
        <v>4</v>
      </c>
      <c r="P731" s="7"/>
      <c r="Q731" s="7">
        <v>5</v>
      </c>
    </row>
    <row r="732" spans="1:17" x14ac:dyDescent="0.35">
      <c r="A732" t="s">
        <v>319</v>
      </c>
      <c r="B732" t="s">
        <v>339</v>
      </c>
      <c r="C732" t="s">
        <v>1092</v>
      </c>
      <c r="D732" s="7"/>
      <c r="E732" s="7">
        <v>1</v>
      </c>
      <c r="F732" s="7">
        <v>13</v>
      </c>
      <c r="G732" s="7">
        <v>44</v>
      </c>
      <c r="H732" s="7">
        <v>1</v>
      </c>
      <c r="I732" s="7">
        <v>59</v>
      </c>
      <c r="J732" s="7"/>
      <c r="K732" s="22" t="s">
        <v>404</v>
      </c>
      <c r="L732" t="s">
        <v>1362</v>
      </c>
      <c r="M732" s="7"/>
      <c r="N732" s="7"/>
      <c r="O732" s="7">
        <v>4</v>
      </c>
      <c r="P732" s="7">
        <v>1</v>
      </c>
      <c r="Q732" s="7">
        <v>5</v>
      </c>
    </row>
    <row r="733" spans="1:17" x14ac:dyDescent="0.35">
      <c r="A733" t="s">
        <v>319</v>
      </c>
      <c r="B733" t="s">
        <v>339</v>
      </c>
      <c r="C733" t="s">
        <v>1337</v>
      </c>
      <c r="D733" s="7"/>
      <c r="E733" s="7"/>
      <c r="F733" s="7">
        <v>6</v>
      </c>
      <c r="G733" s="7">
        <v>1</v>
      </c>
      <c r="H733" s="7"/>
      <c r="I733" s="7">
        <v>7</v>
      </c>
      <c r="J733" s="7"/>
      <c r="K733" s="22" t="s">
        <v>404</v>
      </c>
      <c r="L733" t="s">
        <v>1363</v>
      </c>
      <c r="M733" s="7"/>
      <c r="N733" s="7">
        <v>1</v>
      </c>
      <c r="O733" s="7">
        <v>4</v>
      </c>
      <c r="P733" s="7"/>
      <c r="Q733" s="7">
        <v>5</v>
      </c>
    </row>
    <row r="734" spans="1:17" x14ac:dyDescent="0.35">
      <c r="A734" t="s">
        <v>319</v>
      </c>
      <c r="B734" t="s">
        <v>339</v>
      </c>
      <c r="C734" t="s">
        <v>1364</v>
      </c>
      <c r="D734" s="7"/>
      <c r="E734" s="7"/>
      <c r="F734" s="7"/>
      <c r="G734" s="7">
        <v>1</v>
      </c>
      <c r="H734" s="7"/>
      <c r="I734" s="7">
        <v>1</v>
      </c>
      <c r="J734" s="7"/>
      <c r="K734" s="22" t="s">
        <v>391</v>
      </c>
      <c r="L734" t="s">
        <v>1365</v>
      </c>
      <c r="M734" s="7"/>
      <c r="N734" s="7"/>
      <c r="O734" s="7">
        <v>5</v>
      </c>
      <c r="P734" s="7"/>
      <c r="Q734" s="7">
        <v>5</v>
      </c>
    </row>
    <row r="735" spans="1:17" x14ac:dyDescent="0.35">
      <c r="A735" t="s">
        <v>319</v>
      </c>
      <c r="B735" t="s">
        <v>339</v>
      </c>
      <c r="C735" t="s">
        <v>710</v>
      </c>
      <c r="D735" s="7">
        <v>7</v>
      </c>
      <c r="E735" s="7">
        <v>72</v>
      </c>
      <c r="F735" s="7">
        <v>772</v>
      </c>
      <c r="G735" s="7">
        <v>683</v>
      </c>
      <c r="H735" s="7">
        <v>56</v>
      </c>
      <c r="I735" s="7">
        <v>1590</v>
      </c>
      <c r="J735" s="7"/>
      <c r="K735" s="22" t="s">
        <v>391</v>
      </c>
      <c r="L735" t="s">
        <v>1366</v>
      </c>
      <c r="M735" s="7"/>
      <c r="N735" s="7"/>
      <c r="O735" s="7">
        <v>3</v>
      </c>
      <c r="P735" s="7">
        <v>2</v>
      </c>
      <c r="Q735" s="7">
        <v>5</v>
      </c>
    </row>
    <row r="736" spans="1:17" x14ac:dyDescent="0.35">
      <c r="A736" t="s">
        <v>319</v>
      </c>
      <c r="B736" t="s">
        <v>339</v>
      </c>
      <c r="C736" t="s">
        <v>813</v>
      </c>
      <c r="D736" s="7">
        <v>6</v>
      </c>
      <c r="E736" s="7">
        <v>50</v>
      </c>
      <c r="F736" s="7">
        <v>161</v>
      </c>
      <c r="G736" s="7">
        <v>111</v>
      </c>
      <c r="H736" s="7"/>
      <c r="I736" s="7">
        <v>328</v>
      </c>
      <c r="J736" s="7"/>
      <c r="K736" s="22" t="s">
        <v>391</v>
      </c>
      <c r="L736" t="s">
        <v>1367</v>
      </c>
      <c r="M736" s="7"/>
      <c r="N736" s="7"/>
      <c r="O736" s="7"/>
      <c r="P736" s="7">
        <v>5</v>
      </c>
      <c r="Q736" s="7">
        <v>5</v>
      </c>
    </row>
    <row r="737" spans="1:17" x14ac:dyDescent="0.35">
      <c r="A737" t="s">
        <v>319</v>
      </c>
      <c r="B737" t="s">
        <v>336</v>
      </c>
      <c r="C737" t="s">
        <v>595</v>
      </c>
      <c r="D737" s="7">
        <v>537</v>
      </c>
      <c r="E737" s="7">
        <v>4159</v>
      </c>
      <c r="F737" s="7">
        <v>10130</v>
      </c>
      <c r="G737" s="7">
        <v>2618</v>
      </c>
      <c r="H737" s="7">
        <v>219</v>
      </c>
      <c r="I737" s="7">
        <v>17663</v>
      </c>
      <c r="J737" s="7"/>
      <c r="K737" s="22" t="s">
        <v>364</v>
      </c>
      <c r="L737" t="s">
        <v>536</v>
      </c>
      <c r="M737" s="7"/>
      <c r="N737" s="7"/>
      <c r="O737" s="7">
        <v>2</v>
      </c>
      <c r="P737" s="7">
        <v>3</v>
      </c>
      <c r="Q737" s="7">
        <v>5</v>
      </c>
    </row>
    <row r="738" spans="1:17" x14ac:dyDescent="0.35">
      <c r="A738" t="s">
        <v>319</v>
      </c>
      <c r="B738" t="s">
        <v>336</v>
      </c>
      <c r="C738" t="s">
        <v>1368</v>
      </c>
      <c r="D738" s="7"/>
      <c r="E738" s="7"/>
      <c r="F738" s="7">
        <v>1</v>
      </c>
      <c r="G738" s="7"/>
      <c r="H738" s="7"/>
      <c r="I738" s="7">
        <v>1</v>
      </c>
      <c r="J738" s="7"/>
      <c r="K738" s="22" t="s">
        <v>413</v>
      </c>
      <c r="L738" t="s">
        <v>1369</v>
      </c>
      <c r="M738" s="7"/>
      <c r="N738" s="7"/>
      <c r="O738" s="7">
        <v>4</v>
      </c>
      <c r="P738" s="7">
        <v>1</v>
      </c>
      <c r="Q738" s="7">
        <v>5</v>
      </c>
    </row>
    <row r="739" spans="1:17" x14ac:dyDescent="0.35">
      <c r="A739" t="s">
        <v>319</v>
      </c>
      <c r="B739" t="s">
        <v>336</v>
      </c>
      <c r="C739" t="s">
        <v>1338</v>
      </c>
      <c r="D739" s="7"/>
      <c r="E739" s="7">
        <v>1</v>
      </c>
      <c r="F739" s="7">
        <v>5</v>
      </c>
      <c r="G739" s="7">
        <v>1</v>
      </c>
      <c r="H739" s="7"/>
      <c r="I739" s="7">
        <v>7</v>
      </c>
      <c r="J739" s="7"/>
      <c r="K739" s="22" t="s">
        <v>320</v>
      </c>
      <c r="L739" t="s">
        <v>585</v>
      </c>
      <c r="M739" s="7"/>
      <c r="N739" s="7"/>
      <c r="O739" s="7">
        <v>2</v>
      </c>
      <c r="P739" s="7">
        <v>2</v>
      </c>
      <c r="Q739" s="7">
        <v>4</v>
      </c>
    </row>
    <row r="740" spans="1:17" x14ac:dyDescent="0.35">
      <c r="A740" t="s">
        <v>319</v>
      </c>
      <c r="B740" t="s">
        <v>336</v>
      </c>
      <c r="C740" t="s">
        <v>1138</v>
      </c>
      <c r="D740" s="7"/>
      <c r="E740" s="7">
        <v>12</v>
      </c>
      <c r="F740" s="7">
        <v>17</v>
      </c>
      <c r="G740" s="7">
        <v>4</v>
      </c>
      <c r="H740" s="7"/>
      <c r="I740" s="7">
        <v>33</v>
      </c>
      <c r="J740" s="7"/>
      <c r="K740" s="22" t="s">
        <v>320</v>
      </c>
      <c r="L740" t="s">
        <v>667</v>
      </c>
      <c r="M740" s="7"/>
      <c r="N740" s="7"/>
      <c r="O740" s="7">
        <v>1</v>
      </c>
      <c r="P740" s="7">
        <v>3</v>
      </c>
      <c r="Q740" s="7">
        <v>4</v>
      </c>
    </row>
    <row r="741" spans="1:17" x14ac:dyDescent="0.35">
      <c r="A741" t="s">
        <v>319</v>
      </c>
      <c r="B741" t="s">
        <v>336</v>
      </c>
      <c r="C741" t="s">
        <v>795</v>
      </c>
      <c r="D741" s="7"/>
      <c r="E741" s="7">
        <v>23</v>
      </c>
      <c r="F741" s="7">
        <v>191</v>
      </c>
      <c r="G741" s="7">
        <v>402</v>
      </c>
      <c r="H741" s="7">
        <v>3</v>
      </c>
      <c r="I741" s="7">
        <v>619</v>
      </c>
      <c r="J741" s="7"/>
      <c r="K741" s="22" t="s">
        <v>320</v>
      </c>
      <c r="L741" t="s">
        <v>671</v>
      </c>
      <c r="M741" s="7"/>
      <c r="N741" s="7">
        <v>2</v>
      </c>
      <c r="O741" s="7">
        <v>1</v>
      </c>
      <c r="P741" s="7">
        <v>1</v>
      </c>
      <c r="Q741" s="7">
        <v>4</v>
      </c>
    </row>
    <row r="742" spans="1:17" x14ac:dyDescent="0.35">
      <c r="A742" t="s">
        <v>319</v>
      </c>
      <c r="B742" t="s">
        <v>336</v>
      </c>
      <c r="C742" t="s">
        <v>1284</v>
      </c>
      <c r="D742" s="7">
        <v>1</v>
      </c>
      <c r="E742" s="7">
        <v>1</v>
      </c>
      <c r="F742" s="7">
        <v>4</v>
      </c>
      <c r="G742" s="7">
        <v>5</v>
      </c>
      <c r="H742" s="7"/>
      <c r="I742" s="7">
        <v>11</v>
      </c>
      <c r="J742" s="7"/>
      <c r="K742" s="22" t="s">
        <v>320</v>
      </c>
      <c r="L742" t="s">
        <v>778</v>
      </c>
      <c r="M742" s="7"/>
      <c r="N742" s="7">
        <v>1</v>
      </c>
      <c r="O742" s="7">
        <v>1</v>
      </c>
      <c r="P742" s="7">
        <v>2</v>
      </c>
      <c r="Q742" s="7">
        <v>4</v>
      </c>
    </row>
    <row r="743" spans="1:17" x14ac:dyDescent="0.35">
      <c r="A743" t="s">
        <v>319</v>
      </c>
      <c r="B743" t="s">
        <v>336</v>
      </c>
      <c r="C743" t="s">
        <v>672</v>
      </c>
      <c r="D743" s="7">
        <v>49</v>
      </c>
      <c r="E743" s="7">
        <v>449</v>
      </c>
      <c r="F743" s="7">
        <v>1192</v>
      </c>
      <c r="G743" s="7">
        <v>623</v>
      </c>
      <c r="H743" s="7">
        <v>52</v>
      </c>
      <c r="I743" s="7">
        <v>2365</v>
      </c>
      <c r="J743" s="7"/>
      <c r="K743" s="22" t="s">
        <v>376</v>
      </c>
      <c r="L743" t="s">
        <v>434</v>
      </c>
      <c r="M743" s="7"/>
      <c r="N743" s="7"/>
      <c r="O743" s="7">
        <v>3</v>
      </c>
      <c r="P743" s="7">
        <v>1</v>
      </c>
      <c r="Q743" s="7">
        <v>4</v>
      </c>
    </row>
    <row r="744" spans="1:17" x14ac:dyDescent="0.35">
      <c r="A744" t="s">
        <v>319</v>
      </c>
      <c r="B744" t="s">
        <v>336</v>
      </c>
      <c r="C744" t="s">
        <v>1339</v>
      </c>
      <c r="D744" s="7"/>
      <c r="E744" s="7">
        <v>2</v>
      </c>
      <c r="F744" s="7">
        <v>4</v>
      </c>
      <c r="G744" s="7">
        <v>2</v>
      </c>
      <c r="H744" s="7"/>
      <c r="I744" s="7">
        <v>8</v>
      </c>
      <c r="J744" s="7"/>
      <c r="K744" s="22" t="s">
        <v>367</v>
      </c>
      <c r="L744" t="s">
        <v>840</v>
      </c>
      <c r="M744" s="7"/>
      <c r="N744" s="7"/>
      <c r="O744" s="7">
        <v>4</v>
      </c>
      <c r="P744" s="7"/>
      <c r="Q744" s="7">
        <v>4</v>
      </c>
    </row>
    <row r="745" spans="1:17" x14ac:dyDescent="0.35">
      <c r="A745" t="s">
        <v>319</v>
      </c>
      <c r="B745" t="s">
        <v>336</v>
      </c>
      <c r="C745" t="s">
        <v>1346</v>
      </c>
      <c r="D745" s="7"/>
      <c r="E745" s="7">
        <v>1</v>
      </c>
      <c r="F745" s="7">
        <v>2</v>
      </c>
      <c r="G745" s="7">
        <v>3</v>
      </c>
      <c r="H745" s="7">
        <v>1</v>
      </c>
      <c r="I745" s="7">
        <v>7</v>
      </c>
      <c r="J745" s="7"/>
      <c r="K745" s="22" t="s">
        <v>367</v>
      </c>
      <c r="L745" t="s">
        <v>874</v>
      </c>
      <c r="M745" s="7"/>
      <c r="N745" s="7"/>
      <c r="O745" s="7">
        <v>4</v>
      </c>
      <c r="P745" s="7"/>
      <c r="Q745" s="7">
        <v>4</v>
      </c>
    </row>
    <row r="746" spans="1:17" x14ac:dyDescent="0.35">
      <c r="A746" t="s">
        <v>319</v>
      </c>
      <c r="B746" t="s">
        <v>336</v>
      </c>
      <c r="C746" t="s">
        <v>1370</v>
      </c>
      <c r="D746" s="7"/>
      <c r="E746" s="7"/>
      <c r="F746" s="7"/>
      <c r="G746" s="7">
        <v>2</v>
      </c>
      <c r="H746" s="7"/>
      <c r="I746" s="7">
        <v>2</v>
      </c>
      <c r="J746" s="7"/>
      <c r="K746" s="22" t="s">
        <v>367</v>
      </c>
      <c r="L746" t="s">
        <v>886</v>
      </c>
      <c r="M746" s="7"/>
      <c r="N746" s="7">
        <v>1</v>
      </c>
      <c r="O746" s="7">
        <v>3</v>
      </c>
      <c r="P746" s="7"/>
      <c r="Q746" s="7">
        <v>4</v>
      </c>
    </row>
    <row r="747" spans="1:17" x14ac:dyDescent="0.35">
      <c r="A747" t="s">
        <v>319</v>
      </c>
      <c r="B747" t="s">
        <v>336</v>
      </c>
      <c r="C747" t="s">
        <v>1320</v>
      </c>
      <c r="D747" s="7"/>
      <c r="E747" s="7"/>
      <c r="F747" s="7">
        <v>8</v>
      </c>
      <c r="G747" s="7"/>
      <c r="H747" s="7"/>
      <c r="I747" s="7">
        <v>8</v>
      </c>
      <c r="J747" s="7"/>
      <c r="K747" s="22" t="s">
        <v>367</v>
      </c>
      <c r="L747" t="s">
        <v>907</v>
      </c>
      <c r="M747" s="7"/>
      <c r="N747" s="7"/>
      <c r="O747" s="7">
        <v>3</v>
      </c>
      <c r="P747" s="7">
        <v>1</v>
      </c>
      <c r="Q747" s="7">
        <v>4</v>
      </c>
    </row>
    <row r="748" spans="1:17" x14ac:dyDescent="0.35">
      <c r="A748" t="s">
        <v>319</v>
      </c>
      <c r="B748" t="s">
        <v>336</v>
      </c>
      <c r="C748" t="s">
        <v>896</v>
      </c>
      <c r="D748" s="7"/>
      <c r="E748" s="7">
        <v>33</v>
      </c>
      <c r="F748" s="7">
        <v>74</v>
      </c>
      <c r="G748" s="7">
        <v>56</v>
      </c>
      <c r="H748" s="7">
        <v>2</v>
      </c>
      <c r="I748" s="7">
        <v>165</v>
      </c>
      <c r="J748" s="7"/>
      <c r="K748" s="22" t="s">
        <v>367</v>
      </c>
      <c r="L748" t="s">
        <v>908</v>
      </c>
      <c r="M748" s="7"/>
      <c r="N748" s="7"/>
      <c r="O748" s="7">
        <v>1</v>
      </c>
      <c r="P748" s="7">
        <v>3</v>
      </c>
      <c r="Q748" s="7">
        <v>4</v>
      </c>
    </row>
    <row r="749" spans="1:17" x14ac:dyDescent="0.35">
      <c r="A749" t="s">
        <v>319</v>
      </c>
      <c r="B749" t="s">
        <v>336</v>
      </c>
      <c r="C749" t="s">
        <v>1104</v>
      </c>
      <c r="D749" s="7">
        <v>2</v>
      </c>
      <c r="E749" s="7">
        <v>11</v>
      </c>
      <c r="F749" s="7">
        <v>12</v>
      </c>
      <c r="G749" s="7">
        <v>19</v>
      </c>
      <c r="H749" s="7"/>
      <c r="I749" s="7">
        <v>44</v>
      </c>
      <c r="J749" s="7"/>
      <c r="K749" s="22" t="s">
        <v>367</v>
      </c>
      <c r="L749" t="s">
        <v>942</v>
      </c>
      <c r="M749" s="7"/>
      <c r="N749" s="7"/>
      <c r="O749" s="7">
        <v>4</v>
      </c>
      <c r="P749" s="7"/>
      <c r="Q749" s="7">
        <v>4</v>
      </c>
    </row>
    <row r="750" spans="1:17" x14ac:dyDescent="0.35">
      <c r="A750" t="s">
        <v>319</v>
      </c>
      <c r="B750" t="s">
        <v>336</v>
      </c>
      <c r="C750" t="s">
        <v>1306</v>
      </c>
      <c r="D750" s="7"/>
      <c r="E750" s="7">
        <v>1</v>
      </c>
      <c r="F750" s="7">
        <v>7</v>
      </c>
      <c r="G750" s="7">
        <v>1</v>
      </c>
      <c r="H750" s="7">
        <v>1</v>
      </c>
      <c r="I750" s="7">
        <v>10</v>
      </c>
      <c r="J750" s="7"/>
      <c r="K750" s="22" t="s">
        <v>367</v>
      </c>
      <c r="L750" t="s">
        <v>960</v>
      </c>
      <c r="M750" s="7"/>
      <c r="N750" s="7">
        <v>1</v>
      </c>
      <c r="O750" s="7">
        <v>1</v>
      </c>
      <c r="P750" s="7">
        <v>2</v>
      </c>
      <c r="Q750" s="7">
        <v>4</v>
      </c>
    </row>
    <row r="751" spans="1:17" x14ac:dyDescent="0.35">
      <c r="A751" t="s">
        <v>319</v>
      </c>
      <c r="B751" t="s">
        <v>336</v>
      </c>
      <c r="C751" t="s">
        <v>861</v>
      </c>
      <c r="D751" s="7">
        <v>6</v>
      </c>
      <c r="E751" s="7">
        <v>75</v>
      </c>
      <c r="F751" s="7">
        <v>69</v>
      </c>
      <c r="G751" s="7">
        <v>47</v>
      </c>
      <c r="H751" s="7"/>
      <c r="I751" s="7">
        <v>197</v>
      </c>
      <c r="J751" s="7"/>
      <c r="K751" s="22" t="s">
        <v>367</v>
      </c>
      <c r="L751" t="s">
        <v>967</v>
      </c>
      <c r="M751" s="7"/>
      <c r="N751" s="7"/>
      <c r="O751" s="7">
        <v>3</v>
      </c>
      <c r="P751" s="7">
        <v>1</v>
      </c>
      <c r="Q751" s="7">
        <v>4</v>
      </c>
    </row>
    <row r="752" spans="1:17" x14ac:dyDescent="0.35">
      <c r="A752" t="s">
        <v>319</v>
      </c>
      <c r="B752" t="s">
        <v>336</v>
      </c>
      <c r="C752" t="s">
        <v>846</v>
      </c>
      <c r="D752" s="7">
        <v>6</v>
      </c>
      <c r="E752" s="7">
        <v>60</v>
      </c>
      <c r="F752" s="7">
        <v>111</v>
      </c>
      <c r="G752" s="7">
        <v>21</v>
      </c>
      <c r="H752" s="7">
        <v>1</v>
      </c>
      <c r="I752" s="7">
        <v>199</v>
      </c>
      <c r="J752" s="7"/>
      <c r="K752" s="22" t="s">
        <v>367</v>
      </c>
      <c r="L752" t="s">
        <v>978</v>
      </c>
      <c r="M752" s="7"/>
      <c r="N752" s="7"/>
      <c r="O752" s="7">
        <v>4</v>
      </c>
      <c r="P752" s="7"/>
      <c r="Q752" s="7">
        <v>4</v>
      </c>
    </row>
    <row r="753" spans="1:17" x14ac:dyDescent="0.35">
      <c r="A753" t="s">
        <v>319</v>
      </c>
      <c r="B753" t="s">
        <v>336</v>
      </c>
      <c r="C753" t="s">
        <v>1285</v>
      </c>
      <c r="D753" s="7">
        <v>1</v>
      </c>
      <c r="E753" s="7">
        <v>4</v>
      </c>
      <c r="F753" s="7">
        <v>2</v>
      </c>
      <c r="G753" s="7">
        <v>7</v>
      </c>
      <c r="H753" s="7"/>
      <c r="I753" s="7">
        <v>14</v>
      </c>
      <c r="J753" s="7"/>
      <c r="K753" s="22" t="s">
        <v>398</v>
      </c>
      <c r="L753" t="s">
        <v>989</v>
      </c>
      <c r="M753" s="7"/>
      <c r="N753" s="7">
        <v>1</v>
      </c>
      <c r="O753" s="7"/>
      <c r="P753" s="7">
        <v>3</v>
      </c>
      <c r="Q753" s="7">
        <v>4</v>
      </c>
    </row>
    <row r="754" spans="1:17" x14ac:dyDescent="0.35">
      <c r="A754" t="s">
        <v>319</v>
      </c>
      <c r="B754" t="s">
        <v>336</v>
      </c>
      <c r="C754" t="s">
        <v>1371</v>
      </c>
      <c r="D754" s="7"/>
      <c r="E754" s="7"/>
      <c r="F754" s="7"/>
      <c r="G754" s="7"/>
      <c r="H754" s="7">
        <v>1</v>
      </c>
      <c r="I754" s="7">
        <v>1</v>
      </c>
      <c r="J754" s="7"/>
      <c r="K754" s="22" t="s">
        <v>398</v>
      </c>
      <c r="L754" t="s">
        <v>994</v>
      </c>
      <c r="M754" s="7"/>
      <c r="N754" s="7"/>
      <c r="O754" s="7">
        <v>2</v>
      </c>
      <c r="P754" s="7">
        <v>2</v>
      </c>
      <c r="Q754" s="7">
        <v>4</v>
      </c>
    </row>
    <row r="755" spans="1:17" x14ac:dyDescent="0.35">
      <c r="A755" t="s">
        <v>319</v>
      </c>
      <c r="B755" t="s">
        <v>336</v>
      </c>
      <c r="C755" t="s">
        <v>799</v>
      </c>
      <c r="D755" s="7">
        <v>1</v>
      </c>
      <c r="E755" s="7">
        <v>31</v>
      </c>
      <c r="F755" s="7">
        <v>249</v>
      </c>
      <c r="G755" s="7">
        <v>153</v>
      </c>
      <c r="H755" s="7"/>
      <c r="I755" s="7">
        <v>434</v>
      </c>
      <c r="J755" s="7"/>
      <c r="K755" s="22" t="s">
        <v>419</v>
      </c>
      <c r="L755" t="s">
        <v>1005</v>
      </c>
      <c r="M755" s="7"/>
      <c r="N755" s="7"/>
      <c r="O755" s="7"/>
      <c r="P755" s="7">
        <v>4</v>
      </c>
      <c r="Q755" s="7">
        <v>4</v>
      </c>
    </row>
    <row r="756" spans="1:17" x14ac:dyDescent="0.35">
      <c r="A756" t="s">
        <v>319</v>
      </c>
      <c r="B756" t="s">
        <v>336</v>
      </c>
      <c r="C756" t="s">
        <v>1088</v>
      </c>
      <c r="D756" s="7">
        <v>2</v>
      </c>
      <c r="E756" s="7">
        <v>7</v>
      </c>
      <c r="F756" s="7">
        <v>24</v>
      </c>
      <c r="G756" s="7">
        <v>19</v>
      </c>
      <c r="H756" s="7">
        <v>2</v>
      </c>
      <c r="I756" s="7">
        <v>54</v>
      </c>
      <c r="J756" s="7"/>
      <c r="K756" s="22" t="s">
        <v>382</v>
      </c>
      <c r="L756" t="s">
        <v>1036</v>
      </c>
      <c r="M756" s="7"/>
      <c r="N756" s="7"/>
      <c r="O756" s="7">
        <v>1</v>
      </c>
      <c r="P756" s="7">
        <v>3</v>
      </c>
      <c r="Q756" s="7">
        <v>4</v>
      </c>
    </row>
    <row r="757" spans="1:17" x14ac:dyDescent="0.35">
      <c r="A757" t="s">
        <v>319</v>
      </c>
      <c r="B757" t="s">
        <v>336</v>
      </c>
      <c r="C757" t="s">
        <v>1003</v>
      </c>
      <c r="D757" s="7"/>
      <c r="E757" s="7">
        <v>24</v>
      </c>
      <c r="F757" s="7">
        <v>32</v>
      </c>
      <c r="G757" s="7">
        <v>34</v>
      </c>
      <c r="H757" s="7"/>
      <c r="I757" s="7">
        <v>90</v>
      </c>
      <c r="J757" s="7"/>
      <c r="K757" s="22" t="s">
        <v>385</v>
      </c>
      <c r="L757" t="s">
        <v>1086</v>
      </c>
      <c r="M757" s="7"/>
      <c r="N757" s="7"/>
      <c r="O757" s="7">
        <v>4</v>
      </c>
      <c r="P757" s="7"/>
      <c r="Q757" s="7">
        <v>4</v>
      </c>
    </row>
    <row r="758" spans="1:17" x14ac:dyDescent="0.35">
      <c r="A758" t="s">
        <v>319</v>
      </c>
      <c r="B758" t="s">
        <v>336</v>
      </c>
      <c r="C758" t="s">
        <v>1372</v>
      </c>
      <c r="D758" s="7"/>
      <c r="E758" s="7"/>
      <c r="F758" s="7">
        <v>2</v>
      </c>
      <c r="G758" s="7">
        <v>1</v>
      </c>
      <c r="H758" s="7"/>
      <c r="I758" s="7">
        <v>3</v>
      </c>
      <c r="J758" s="7"/>
      <c r="K758" s="22" t="s">
        <v>333</v>
      </c>
      <c r="L758" t="s">
        <v>1178</v>
      </c>
      <c r="M758" s="7"/>
      <c r="N758" s="7">
        <v>1</v>
      </c>
      <c r="O758" s="7">
        <v>3</v>
      </c>
      <c r="P758" s="7"/>
      <c r="Q758" s="7">
        <v>4</v>
      </c>
    </row>
    <row r="759" spans="1:17" x14ac:dyDescent="0.35">
      <c r="A759" t="s">
        <v>319</v>
      </c>
      <c r="B759" t="s">
        <v>336</v>
      </c>
      <c r="C759" t="s">
        <v>1340</v>
      </c>
      <c r="D759" s="7"/>
      <c r="E759" s="7"/>
      <c r="F759" s="7">
        <v>5</v>
      </c>
      <c r="G759" s="7">
        <v>4</v>
      </c>
      <c r="H759" s="7">
        <v>1</v>
      </c>
      <c r="I759" s="7">
        <v>10</v>
      </c>
      <c r="J759" s="7"/>
      <c r="K759" s="22" t="s">
        <v>416</v>
      </c>
      <c r="L759" t="s">
        <v>1214</v>
      </c>
      <c r="M759" s="7"/>
      <c r="N759" s="7"/>
      <c r="O759" s="7">
        <v>2</v>
      </c>
      <c r="P759" s="7">
        <v>2</v>
      </c>
      <c r="Q759" s="7">
        <v>4</v>
      </c>
    </row>
    <row r="760" spans="1:17" x14ac:dyDescent="0.35">
      <c r="A760" t="s">
        <v>319</v>
      </c>
      <c r="B760" t="s">
        <v>336</v>
      </c>
      <c r="C760" t="s">
        <v>1041</v>
      </c>
      <c r="D760" s="7">
        <v>1</v>
      </c>
      <c r="E760" s="7">
        <v>9</v>
      </c>
      <c r="F760" s="7">
        <v>33</v>
      </c>
      <c r="G760" s="7">
        <v>37</v>
      </c>
      <c r="H760" s="7">
        <v>1</v>
      </c>
      <c r="I760" s="7">
        <v>81</v>
      </c>
      <c r="J760" s="7"/>
      <c r="K760" s="22" t="s">
        <v>401</v>
      </c>
      <c r="L760" t="s">
        <v>1239</v>
      </c>
      <c r="M760" s="7"/>
      <c r="N760" s="7"/>
      <c r="O760" s="7">
        <v>4</v>
      </c>
      <c r="P760" s="7"/>
      <c r="Q760" s="7">
        <v>4</v>
      </c>
    </row>
    <row r="761" spans="1:17" x14ac:dyDescent="0.35">
      <c r="A761" t="s">
        <v>319</v>
      </c>
      <c r="B761" t="s">
        <v>336</v>
      </c>
      <c r="C761" t="s">
        <v>1077</v>
      </c>
      <c r="D761" s="7">
        <v>3</v>
      </c>
      <c r="E761" s="7">
        <v>17</v>
      </c>
      <c r="F761" s="7">
        <v>28</v>
      </c>
      <c r="G761" s="7"/>
      <c r="H761" s="7"/>
      <c r="I761" s="7">
        <v>48</v>
      </c>
      <c r="J761" s="7"/>
      <c r="K761" s="22" t="s">
        <v>401</v>
      </c>
      <c r="L761" t="s">
        <v>1251</v>
      </c>
      <c r="M761" s="7"/>
      <c r="N761" s="7"/>
      <c r="O761" s="7">
        <v>4</v>
      </c>
      <c r="P761" s="7"/>
      <c r="Q761" s="7">
        <v>4</v>
      </c>
    </row>
    <row r="762" spans="1:17" x14ac:dyDescent="0.35">
      <c r="A762" t="s">
        <v>319</v>
      </c>
      <c r="B762" t="s">
        <v>336</v>
      </c>
      <c r="C762" t="s">
        <v>1373</v>
      </c>
      <c r="D762" s="7"/>
      <c r="E762" s="7"/>
      <c r="F762" s="7"/>
      <c r="G762" s="7">
        <v>2</v>
      </c>
      <c r="H762" s="7"/>
      <c r="I762" s="7">
        <v>2</v>
      </c>
      <c r="J762" s="7"/>
      <c r="K762" s="22" t="s">
        <v>358</v>
      </c>
      <c r="L762" t="s">
        <v>1299</v>
      </c>
      <c r="M762" s="7"/>
      <c r="N762" s="7"/>
      <c r="O762" s="7"/>
      <c r="P762" s="7">
        <v>4</v>
      </c>
      <c r="Q762" s="7">
        <v>4</v>
      </c>
    </row>
    <row r="763" spans="1:17" x14ac:dyDescent="0.35">
      <c r="A763" t="s">
        <v>319</v>
      </c>
      <c r="B763" t="s">
        <v>336</v>
      </c>
      <c r="C763" t="s">
        <v>933</v>
      </c>
      <c r="D763" s="7"/>
      <c r="E763" s="7">
        <v>11</v>
      </c>
      <c r="F763" s="7">
        <v>39</v>
      </c>
      <c r="G763" s="7">
        <v>103</v>
      </c>
      <c r="H763" s="7"/>
      <c r="I763" s="7">
        <v>153</v>
      </c>
      <c r="J763" s="7"/>
      <c r="K763" s="22" t="s">
        <v>358</v>
      </c>
      <c r="L763" t="s">
        <v>1305</v>
      </c>
      <c r="M763" s="7"/>
      <c r="N763" s="7"/>
      <c r="O763" s="7">
        <v>2</v>
      </c>
      <c r="P763" s="7">
        <v>2</v>
      </c>
      <c r="Q763" s="7">
        <v>4</v>
      </c>
    </row>
    <row r="764" spans="1:17" x14ac:dyDescent="0.35">
      <c r="A764" t="s">
        <v>319</v>
      </c>
      <c r="B764" t="s">
        <v>336</v>
      </c>
      <c r="C764" t="s">
        <v>1374</v>
      </c>
      <c r="D764" s="7"/>
      <c r="E764" s="7"/>
      <c r="F764" s="7">
        <v>1</v>
      </c>
      <c r="G764" s="7">
        <v>2</v>
      </c>
      <c r="H764" s="7"/>
      <c r="I764" s="7">
        <v>3</v>
      </c>
      <c r="J764" s="7"/>
      <c r="K764" s="22" t="s">
        <v>358</v>
      </c>
      <c r="L764" t="s">
        <v>1312</v>
      </c>
      <c r="M764" s="7"/>
      <c r="N764" s="7"/>
      <c r="O764" s="7">
        <v>2</v>
      </c>
      <c r="P764" s="7">
        <v>2</v>
      </c>
      <c r="Q764" s="7">
        <v>4</v>
      </c>
    </row>
    <row r="765" spans="1:17" x14ac:dyDescent="0.35">
      <c r="A765" t="s">
        <v>319</v>
      </c>
      <c r="B765" t="s">
        <v>336</v>
      </c>
      <c r="C765" t="s">
        <v>1262</v>
      </c>
      <c r="D765" s="7"/>
      <c r="E765" s="7">
        <v>6</v>
      </c>
      <c r="F765" s="7">
        <v>6</v>
      </c>
      <c r="G765" s="7">
        <v>8</v>
      </c>
      <c r="H765" s="7">
        <v>1</v>
      </c>
      <c r="I765" s="7">
        <v>21</v>
      </c>
      <c r="J765" s="7"/>
      <c r="K765" s="22" t="s">
        <v>358</v>
      </c>
      <c r="L765" t="s">
        <v>1315</v>
      </c>
      <c r="M765" s="7"/>
      <c r="N765" s="7"/>
      <c r="O765" s="7">
        <v>4</v>
      </c>
      <c r="P765" s="7"/>
      <c r="Q765" s="7">
        <v>4</v>
      </c>
    </row>
    <row r="766" spans="1:17" x14ac:dyDescent="0.35">
      <c r="A766" t="s">
        <v>319</v>
      </c>
      <c r="B766" t="s">
        <v>336</v>
      </c>
      <c r="C766" t="s">
        <v>1375</v>
      </c>
      <c r="D766" s="7"/>
      <c r="E766" s="7"/>
      <c r="F766" s="7"/>
      <c r="G766" s="7">
        <v>2</v>
      </c>
      <c r="H766" s="7"/>
      <c r="I766" s="7">
        <v>2</v>
      </c>
      <c r="J766" s="7"/>
      <c r="K766" s="22" t="s">
        <v>358</v>
      </c>
      <c r="L766" t="s">
        <v>1326</v>
      </c>
      <c r="M766" s="7"/>
      <c r="N766" s="7"/>
      <c r="O766" s="7">
        <v>1</v>
      </c>
      <c r="P766" s="7">
        <v>3</v>
      </c>
      <c r="Q766" s="7">
        <v>4</v>
      </c>
    </row>
    <row r="767" spans="1:17" x14ac:dyDescent="0.35">
      <c r="A767" t="s">
        <v>319</v>
      </c>
      <c r="B767" t="s">
        <v>336</v>
      </c>
      <c r="C767" t="s">
        <v>632</v>
      </c>
      <c r="D767" s="7">
        <v>116</v>
      </c>
      <c r="E767" s="7">
        <v>1161</v>
      </c>
      <c r="F767" s="7">
        <v>2281</v>
      </c>
      <c r="G767" s="7">
        <v>1770</v>
      </c>
      <c r="H767" s="7">
        <v>176</v>
      </c>
      <c r="I767" s="7">
        <v>5504</v>
      </c>
      <c r="J767" s="7"/>
      <c r="K767" s="22" t="s">
        <v>393</v>
      </c>
      <c r="L767" t="s">
        <v>1355</v>
      </c>
      <c r="M767" s="7"/>
      <c r="N767" s="7"/>
      <c r="O767" s="7">
        <v>2</v>
      </c>
      <c r="P767" s="7">
        <v>2</v>
      </c>
      <c r="Q767" s="7">
        <v>4</v>
      </c>
    </row>
    <row r="768" spans="1:17" x14ac:dyDescent="0.35">
      <c r="A768" t="s">
        <v>319</v>
      </c>
      <c r="B768" t="s">
        <v>336</v>
      </c>
      <c r="C768" t="s">
        <v>1069</v>
      </c>
      <c r="D768" s="7"/>
      <c r="E768" s="7">
        <v>8</v>
      </c>
      <c r="F768" s="7">
        <v>26</v>
      </c>
      <c r="G768" s="7">
        <v>22</v>
      </c>
      <c r="H768" s="7">
        <v>2</v>
      </c>
      <c r="I768" s="7">
        <v>58</v>
      </c>
      <c r="J768" s="7"/>
      <c r="K768" s="22" t="s">
        <v>336</v>
      </c>
      <c r="L768" t="s">
        <v>1376</v>
      </c>
      <c r="M768" s="7"/>
      <c r="N768" s="7">
        <v>2</v>
      </c>
      <c r="O768" s="7">
        <v>2</v>
      </c>
      <c r="P768" s="7"/>
      <c r="Q768" s="7">
        <v>4</v>
      </c>
    </row>
    <row r="769" spans="1:17" x14ac:dyDescent="0.35">
      <c r="A769" t="s">
        <v>319</v>
      </c>
      <c r="B769" t="s">
        <v>336</v>
      </c>
      <c r="C769" t="s">
        <v>1273</v>
      </c>
      <c r="D769" s="7"/>
      <c r="E769" s="7">
        <v>4</v>
      </c>
      <c r="F769" s="7">
        <v>7</v>
      </c>
      <c r="G769" s="7">
        <v>2</v>
      </c>
      <c r="H769" s="7"/>
      <c r="I769" s="7">
        <v>13</v>
      </c>
      <c r="J769" s="7"/>
      <c r="K769" s="22" t="s">
        <v>404</v>
      </c>
      <c r="L769" t="s">
        <v>1377</v>
      </c>
      <c r="M769" s="7">
        <v>1</v>
      </c>
      <c r="N769" s="7"/>
      <c r="O769" s="7">
        <v>1</v>
      </c>
      <c r="P769" s="7">
        <v>2</v>
      </c>
      <c r="Q769" s="7">
        <v>4</v>
      </c>
    </row>
    <row r="770" spans="1:17" x14ac:dyDescent="0.35">
      <c r="A770" t="s">
        <v>319</v>
      </c>
      <c r="B770" t="s">
        <v>336</v>
      </c>
      <c r="C770" t="s">
        <v>691</v>
      </c>
      <c r="D770" s="7">
        <v>12</v>
      </c>
      <c r="E770" s="7">
        <v>638</v>
      </c>
      <c r="F770" s="7">
        <v>929</v>
      </c>
      <c r="G770" s="7">
        <v>293</v>
      </c>
      <c r="H770" s="7">
        <v>10</v>
      </c>
      <c r="I770" s="7">
        <v>1882</v>
      </c>
      <c r="J770" s="7"/>
      <c r="K770" s="22" t="s">
        <v>320</v>
      </c>
      <c r="L770" t="s">
        <v>655</v>
      </c>
      <c r="M770" s="7">
        <v>1</v>
      </c>
      <c r="N770" s="7"/>
      <c r="O770" s="7"/>
      <c r="P770" s="7">
        <v>2</v>
      </c>
      <c r="Q770" s="7">
        <v>3</v>
      </c>
    </row>
    <row r="771" spans="1:17" x14ac:dyDescent="0.35">
      <c r="A771" t="s">
        <v>319</v>
      </c>
      <c r="B771" t="s">
        <v>336</v>
      </c>
      <c r="C771" t="s">
        <v>1078</v>
      </c>
      <c r="D771" s="7"/>
      <c r="E771" s="7">
        <v>12</v>
      </c>
      <c r="F771" s="7">
        <v>34</v>
      </c>
      <c r="G771" s="7">
        <v>2</v>
      </c>
      <c r="H771" s="7"/>
      <c r="I771" s="7">
        <v>48</v>
      </c>
      <c r="J771" s="7"/>
      <c r="K771" s="22" t="s">
        <v>320</v>
      </c>
      <c r="L771" t="s">
        <v>704</v>
      </c>
      <c r="M771" s="7"/>
      <c r="N771" s="7"/>
      <c r="O771" s="7">
        <v>3</v>
      </c>
      <c r="P771" s="7"/>
      <c r="Q771" s="7">
        <v>3</v>
      </c>
    </row>
    <row r="772" spans="1:17" x14ac:dyDescent="0.35">
      <c r="A772" t="s">
        <v>319</v>
      </c>
      <c r="B772" t="s">
        <v>336</v>
      </c>
      <c r="C772" t="s">
        <v>1347</v>
      </c>
      <c r="D772" s="7"/>
      <c r="E772" s="7">
        <v>1</v>
      </c>
      <c r="F772" s="7">
        <v>3</v>
      </c>
      <c r="G772" s="7">
        <v>4</v>
      </c>
      <c r="H772" s="7"/>
      <c r="I772" s="7">
        <v>8</v>
      </c>
      <c r="J772" s="7"/>
      <c r="K772" s="22" t="s">
        <v>320</v>
      </c>
      <c r="L772" t="s">
        <v>757</v>
      </c>
      <c r="M772" s="7"/>
      <c r="N772" s="7"/>
      <c r="O772" s="7">
        <v>1</v>
      </c>
      <c r="P772" s="7">
        <v>2</v>
      </c>
      <c r="Q772" s="7">
        <v>3</v>
      </c>
    </row>
    <row r="773" spans="1:17" x14ac:dyDescent="0.35">
      <c r="A773" t="s">
        <v>319</v>
      </c>
      <c r="B773" t="s">
        <v>336</v>
      </c>
      <c r="C773" t="s">
        <v>1307</v>
      </c>
      <c r="D773" s="7"/>
      <c r="E773" s="7">
        <v>3</v>
      </c>
      <c r="F773" s="7">
        <v>7</v>
      </c>
      <c r="G773" s="7">
        <v>3</v>
      </c>
      <c r="H773" s="7"/>
      <c r="I773" s="7">
        <v>13</v>
      </c>
      <c r="J773" s="7"/>
      <c r="K773" s="22" t="s">
        <v>320</v>
      </c>
      <c r="L773" t="s">
        <v>766</v>
      </c>
      <c r="M773" s="7"/>
      <c r="N773" s="7"/>
      <c r="O773" s="7">
        <v>3</v>
      </c>
      <c r="P773" s="7"/>
      <c r="Q773" s="7">
        <v>3</v>
      </c>
    </row>
    <row r="774" spans="1:17" x14ac:dyDescent="0.35">
      <c r="A774" t="s">
        <v>319</v>
      </c>
      <c r="B774" t="s">
        <v>336</v>
      </c>
      <c r="C774" t="s">
        <v>1321</v>
      </c>
      <c r="D774" s="7"/>
      <c r="E774" s="7">
        <v>3</v>
      </c>
      <c r="F774" s="7">
        <v>4</v>
      </c>
      <c r="G774" s="7">
        <v>5</v>
      </c>
      <c r="H774" s="7"/>
      <c r="I774" s="7">
        <v>12</v>
      </c>
      <c r="J774" s="7"/>
      <c r="K774" s="22" t="s">
        <v>320</v>
      </c>
      <c r="L774" t="s">
        <v>769</v>
      </c>
      <c r="M774" s="7"/>
      <c r="N774" s="7">
        <v>1</v>
      </c>
      <c r="O774" s="7">
        <v>1</v>
      </c>
      <c r="P774" s="7">
        <v>1</v>
      </c>
      <c r="Q774" s="7">
        <v>3</v>
      </c>
    </row>
    <row r="775" spans="1:17" x14ac:dyDescent="0.35">
      <c r="A775" t="s">
        <v>319</v>
      </c>
      <c r="B775" t="s">
        <v>336</v>
      </c>
      <c r="C775" t="s">
        <v>1072</v>
      </c>
      <c r="D775" s="7"/>
      <c r="E775" s="7">
        <v>6</v>
      </c>
      <c r="F775" s="7">
        <v>33</v>
      </c>
      <c r="G775" s="7">
        <v>17</v>
      </c>
      <c r="H775" s="7">
        <v>2</v>
      </c>
      <c r="I775" s="7">
        <v>58</v>
      </c>
      <c r="J775" s="7"/>
      <c r="K775" s="22" t="s">
        <v>376</v>
      </c>
      <c r="L775" t="s">
        <v>444</v>
      </c>
      <c r="M775" s="7"/>
      <c r="N775" s="7"/>
      <c r="O775" s="7">
        <v>2</v>
      </c>
      <c r="P775" s="7">
        <v>1</v>
      </c>
      <c r="Q775" s="7">
        <v>3</v>
      </c>
    </row>
    <row r="776" spans="1:17" x14ac:dyDescent="0.35">
      <c r="A776" t="s">
        <v>319</v>
      </c>
      <c r="B776" t="s">
        <v>336</v>
      </c>
      <c r="C776" t="s">
        <v>1051</v>
      </c>
      <c r="D776" s="7"/>
      <c r="E776" s="7">
        <v>18</v>
      </c>
      <c r="F776" s="7">
        <v>27</v>
      </c>
      <c r="G776" s="7">
        <v>28</v>
      </c>
      <c r="H776" s="7"/>
      <c r="I776" s="7">
        <v>73</v>
      </c>
      <c r="J776" s="7"/>
      <c r="K776" s="22" t="s">
        <v>367</v>
      </c>
      <c r="L776" t="s">
        <v>834</v>
      </c>
      <c r="M776" s="7"/>
      <c r="N776" s="7"/>
      <c r="O776" s="7">
        <v>3</v>
      </c>
      <c r="P776" s="7"/>
      <c r="Q776" s="7">
        <v>3</v>
      </c>
    </row>
    <row r="777" spans="1:17" x14ac:dyDescent="0.35">
      <c r="A777" t="s">
        <v>319</v>
      </c>
      <c r="B777" t="s">
        <v>336</v>
      </c>
      <c r="C777" t="s">
        <v>1378</v>
      </c>
      <c r="D777" s="7"/>
      <c r="E777" s="7"/>
      <c r="F777" s="7">
        <v>2</v>
      </c>
      <c r="G777" s="7"/>
      <c r="H777" s="7"/>
      <c r="I777" s="7">
        <v>2</v>
      </c>
      <c r="J777" s="7"/>
      <c r="K777" s="22" t="s">
        <v>367</v>
      </c>
      <c r="L777" t="s">
        <v>845</v>
      </c>
      <c r="M777" s="7"/>
      <c r="N777" s="7"/>
      <c r="O777" s="7">
        <v>1</v>
      </c>
      <c r="P777" s="7">
        <v>2</v>
      </c>
      <c r="Q777" s="7">
        <v>3</v>
      </c>
    </row>
    <row r="778" spans="1:17" x14ac:dyDescent="0.35">
      <c r="A778" t="s">
        <v>319</v>
      </c>
      <c r="B778" t="s">
        <v>336</v>
      </c>
      <c r="C778" t="s">
        <v>1348</v>
      </c>
      <c r="D778" s="7"/>
      <c r="E778" s="7">
        <v>1</v>
      </c>
      <c r="F778" s="7">
        <v>1</v>
      </c>
      <c r="G778" s="7">
        <v>5</v>
      </c>
      <c r="H778" s="7">
        <v>1</v>
      </c>
      <c r="I778" s="7">
        <v>8</v>
      </c>
      <c r="J778" s="7"/>
      <c r="K778" s="22" t="s">
        <v>367</v>
      </c>
      <c r="L778" t="s">
        <v>847</v>
      </c>
      <c r="M778" s="7"/>
      <c r="N778" s="7">
        <v>2</v>
      </c>
      <c r="O778" s="7"/>
      <c r="P778" s="7">
        <v>1</v>
      </c>
      <c r="Q778" s="7">
        <v>3</v>
      </c>
    </row>
    <row r="779" spans="1:17" x14ac:dyDescent="0.35">
      <c r="A779" t="s">
        <v>319</v>
      </c>
      <c r="B779" t="s">
        <v>336</v>
      </c>
      <c r="C779" t="s">
        <v>1063</v>
      </c>
      <c r="D779" s="7"/>
      <c r="E779" s="7">
        <v>1</v>
      </c>
      <c r="F779" s="7">
        <v>30</v>
      </c>
      <c r="G779" s="7">
        <v>31</v>
      </c>
      <c r="H779" s="7">
        <v>3</v>
      </c>
      <c r="I779" s="7">
        <v>65</v>
      </c>
      <c r="J779" s="7"/>
      <c r="K779" s="22" t="s">
        <v>367</v>
      </c>
      <c r="L779" t="s">
        <v>915</v>
      </c>
      <c r="M779" s="7"/>
      <c r="N779" s="7"/>
      <c r="O779" s="7"/>
      <c r="P779" s="7">
        <v>3</v>
      </c>
      <c r="Q779" s="7">
        <v>3</v>
      </c>
    </row>
    <row r="780" spans="1:17" x14ac:dyDescent="0.35">
      <c r="A780" t="s">
        <v>319</v>
      </c>
      <c r="B780" t="s">
        <v>336</v>
      </c>
      <c r="C780" t="s">
        <v>1357</v>
      </c>
      <c r="D780" s="7"/>
      <c r="E780" s="7">
        <v>1</v>
      </c>
      <c r="F780" s="7">
        <v>4</v>
      </c>
      <c r="G780" s="7">
        <v>2</v>
      </c>
      <c r="H780" s="7"/>
      <c r="I780" s="7">
        <v>7</v>
      </c>
      <c r="J780" s="7"/>
      <c r="K780" s="22" t="s">
        <v>367</v>
      </c>
      <c r="L780" t="s">
        <v>943</v>
      </c>
      <c r="M780" s="7"/>
      <c r="N780" s="7">
        <v>1</v>
      </c>
      <c r="O780" s="7">
        <v>1</v>
      </c>
      <c r="P780" s="7">
        <v>1</v>
      </c>
      <c r="Q780" s="7">
        <v>3</v>
      </c>
    </row>
    <row r="781" spans="1:17" x14ac:dyDescent="0.35">
      <c r="A781" t="s">
        <v>319</v>
      </c>
      <c r="B781" t="s">
        <v>336</v>
      </c>
      <c r="C781" t="s">
        <v>770</v>
      </c>
      <c r="D781" s="7"/>
      <c r="E781" s="7">
        <v>87</v>
      </c>
      <c r="F781" s="7">
        <v>616</v>
      </c>
      <c r="G781" s="7">
        <v>80</v>
      </c>
      <c r="H781" s="7">
        <v>11</v>
      </c>
      <c r="I781" s="7">
        <v>794</v>
      </c>
      <c r="J781" s="7"/>
      <c r="K781" s="22" t="s">
        <v>367</v>
      </c>
      <c r="L781" t="s">
        <v>953</v>
      </c>
      <c r="M781" s="7"/>
      <c r="N781" s="7"/>
      <c r="O781" s="7">
        <v>3</v>
      </c>
      <c r="P781" s="7"/>
      <c r="Q781" s="7">
        <v>3</v>
      </c>
    </row>
    <row r="782" spans="1:17" x14ac:dyDescent="0.35">
      <c r="A782" t="s">
        <v>319</v>
      </c>
      <c r="B782" t="s">
        <v>336</v>
      </c>
      <c r="C782" t="s">
        <v>1110</v>
      </c>
      <c r="D782" s="7">
        <v>3</v>
      </c>
      <c r="E782" s="7">
        <v>12</v>
      </c>
      <c r="F782" s="7">
        <v>19</v>
      </c>
      <c r="G782" s="7">
        <v>11</v>
      </c>
      <c r="H782" s="7">
        <v>1</v>
      </c>
      <c r="I782" s="7">
        <v>46</v>
      </c>
      <c r="J782" s="7"/>
      <c r="K782" s="22" t="s">
        <v>367</v>
      </c>
      <c r="L782" t="s">
        <v>969</v>
      </c>
      <c r="M782" s="7"/>
      <c r="N782" s="7"/>
      <c r="O782" s="7">
        <v>2</v>
      </c>
      <c r="P782" s="7">
        <v>1</v>
      </c>
      <c r="Q782" s="7">
        <v>3</v>
      </c>
    </row>
    <row r="783" spans="1:17" x14ac:dyDescent="0.35">
      <c r="A783" t="s">
        <v>319</v>
      </c>
      <c r="B783" t="s">
        <v>336</v>
      </c>
      <c r="C783" t="s">
        <v>1359</v>
      </c>
      <c r="D783" s="7">
        <v>1</v>
      </c>
      <c r="E783" s="7">
        <v>1</v>
      </c>
      <c r="F783" s="7">
        <v>2</v>
      </c>
      <c r="G783" s="7">
        <v>1</v>
      </c>
      <c r="H783" s="7"/>
      <c r="I783" s="7">
        <v>5</v>
      </c>
      <c r="J783" s="7"/>
      <c r="K783" s="22" t="s">
        <v>367</v>
      </c>
      <c r="L783" t="s">
        <v>971</v>
      </c>
      <c r="M783" s="7"/>
      <c r="N783" s="7">
        <v>1</v>
      </c>
      <c r="O783" s="7"/>
      <c r="P783" s="7">
        <v>2</v>
      </c>
      <c r="Q783" s="7">
        <v>3</v>
      </c>
    </row>
    <row r="784" spans="1:17" x14ac:dyDescent="0.35">
      <c r="A784" t="s">
        <v>319</v>
      </c>
      <c r="B784" t="s">
        <v>336</v>
      </c>
      <c r="C784" t="s">
        <v>763</v>
      </c>
      <c r="D784" s="7">
        <v>57</v>
      </c>
      <c r="E784" s="7">
        <v>161</v>
      </c>
      <c r="F784" s="7">
        <v>337</v>
      </c>
      <c r="G784" s="7">
        <v>336</v>
      </c>
      <c r="H784" s="7">
        <v>22</v>
      </c>
      <c r="I784" s="7">
        <v>913</v>
      </c>
      <c r="J784" s="7"/>
      <c r="K784" s="22" t="s">
        <v>398</v>
      </c>
      <c r="L784" t="s">
        <v>980</v>
      </c>
      <c r="M784" s="7"/>
      <c r="N784" s="7"/>
      <c r="O784" s="7"/>
      <c r="P784" s="7">
        <v>3</v>
      </c>
      <c r="Q784" s="7">
        <v>3</v>
      </c>
    </row>
    <row r="785" spans="1:17" x14ac:dyDescent="0.35">
      <c r="A785" t="s">
        <v>319</v>
      </c>
      <c r="B785" t="s">
        <v>336</v>
      </c>
      <c r="C785" t="s">
        <v>1341</v>
      </c>
      <c r="D785" s="7"/>
      <c r="E785" s="7">
        <v>1</v>
      </c>
      <c r="F785" s="7">
        <v>6</v>
      </c>
      <c r="G785" s="7"/>
      <c r="H785" s="7"/>
      <c r="I785" s="7">
        <v>7</v>
      </c>
      <c r="J785" s="7"/>
      <c r="K785" s="22" t="s">
        <v>398</v>
      </c>
      <c r="L785" t="s">
        <v>984</v>
      </c>
      <c r="M785" s="7"/>
      <c r="N785" s="7"/>
      <c r="O785" s="7">
        <v>2</v>
      </c>
      <c r="P785" s="7">
        <v>1</v>
      </c>
      <c r="Q785" s="7">
        <v>3</v>
      </c>
    </row>
    <row r="786" spans="1:17" x14ac:dyDescent="0.35">
      <c r="A786" t="s">
        <v>319</v>
      </c>
      <c r="B786" t="s">
        <v>336</v>
      </c>
      <c r="C786" t="s">
        <v>1043</v>
      </c>
      <c r="D786" s="7">
        <v>1</v>
      </c>
      <c r="E786" s="7">
        <v>26</v>
      </c>
      <c r="F786" s="7">
        <v>65</v>
      </c>
      <c r="G786" s="7">
        <v>40</v>
      </c>
      <c r="H786" s="7">
        <v>2</v>
      </c>
      <c r="I786" s="7">
        <v>134</v>
      </c>
      <c r="J786" s="7"/>
      <c r="K786" s="22" t="s">
        <v>398</v>
      </c>
      <c r="L786" t="s">
        <v>1002</v>
      </c>
      <c r="M786" s="7"/>
      <c r="N786" s="7">
        <v>2</v>
      </c>
      <c r="O786" s="7">
        <v>1</v>
      </c>
      <c r="P786" s="7"/>
      <c r="Q786" s="7">
        <v>3</v>
      </c>
    </row>
    <row r="787" spans="1:17" x14ac:dyDescent="0.35">
      <c r="A787" t="s">
        <v>319</v>
      </c>
      <c r="B787" t="s">
        <v>336</v>
      </c>
      <c r="C787" t="s">
        <v>1153</v>
      </c>
      <c r="D787" s="7">
        <v>1</v>
      </c>
      <c r="E787" s="7">
        <v>7</v>
      </c>
      <c r="F787" s="7">
        <v>9</v>
      </c>
      <c r="G787" s="7">
        <v>13</v>
      </c>
      <c r="H787" s="7"/>
      <c r="I787" s="7">
        <v>30</v>
      </c>
      <c r="J787" s="7"/>
      <c r="K787" s="22" t="s">
        <v>382</v>
      </c>
      <c r="L787" t="s">
        <v>1034</v>
      </c>
      <c r="M787" s="7"/>
      <c r="N787" s="7"/>
      <c r="O787" s="7">
        <v>3</v>
      </c>
      <c r="P787" s="7"/>
      <c r="Q787" s="7">
        <v>3</v>
      </c>
    </row>
    <row r="788" spans="1:17" x14ac:dyDescent="0.35">
      <c r="A788" t="s">
        <v>319</v>
      </c>
      <c r="B788" t="s">
        <v>336</v>
      </c>
      <c r="C788" t="s">
        <v>1143</v>
      </c>
      <c r="D788" s="7"/>
      <c r="E788" s="7">
        <v>18</v>
      </c>
      <c r="F788" s="7">
        <v>7</v>
      </c>
      <c r="G788" s="7">
        <v>22</v>
      </c>
      <c r="H788" s="7"/>
      <c r="I788" s="7">
        <v>47</v>
      </c>
      <c r="J788" s="7"/>
      <c r="K788" s="22" t="s">
        <v>382</v>
      </c>
      <c r="L788" t="s">
        <v>1037</v>
      </c>
      <c r="M788" s="7"/>
      <c r="N788" s="7"/>
      <c r="O788" s="7">
        <v>2</v>
      </c>
      <c r="P788" s="7">
        <v>1</v>
      </c>
      <c r="Q788" s="7">
        <v>3</v>
      </c>
    </row>
    <row r="789" spans="1:17" x14ac:dyDescent="0.35">
      <c r="A789" t="s">
        <v>319</v>
      </c>
      <c r="B789" t="s">
        <v>336</v>
      </c>
      <c r="C789" t="s">
        <v>955</v>
      </c>
      <c r="D789" s="7"/>
      <c r="E789" s="7">
        <v>59</v>
      </c>
      <c r="F789" s="7">
        <v>137</v>
      </c>
      <c r="G789" s="7">
        <v>59</v>
      </c>
      <c r="H789" s="7"/>
      <c r="I789" s="7">
        <v>255</v>
      </c>
      <c r="J789" s="7"/>
      <c r="K789" s="22" t="s">
        <v>382</v>
      </c>
      <c r="L789" t="s">
        <v>1054</v>
      </c>
      <c r="M789" s="7"/>
      <c r="N789" s="7"/>
      <c r="O789" s="7"/>
      <c r="P789" s="7">
        <v>3</v>
      </c>
      <c r="Q789" s="7">
        <v>3</v>
      </c>
    </row>
    <row r="790" spans="1:17" x14ac:dyDescent="0.35">
      <c r="A790" t="s">
        <v>319</v>
      </c>
      <c r="B790" t="s">
        <v>336</v>
      </c>
      <c r="C790" t="s">
        <v>1379</v>
      </c>
      <c r="D790" s="7"/>
      <c r="E790" s="7">
        <v>1</v>
      </c>
      <c r="F790" s="7"/>
      <c r="G790" s="7">
        <v>1</v>
      </c>
      <c r="H790" s="7"/>
      <c r="I790" s="7">
        <v>2</v>
      </c>
      <c r="J790" s="7"/>
      <c r="K790" s="22" t="s">
        <v>385</v>
      </c>
      <c r="L790" t="s">
        <v>1091</v>
      </c>
      <c r="M790" s="7"/>
      <c r="N790" s="7"/>
      <c r="O790" s="7">
        <v>3</v>
      </c>
      <c r="P790" s="7"/>
      <c r="Q790" s="7">
        <v>3</v>
      </c>
    </row>
    <row r="791" spans="1:17" x14ac:dyDescent="0.35">
      <c r="A791" t="s">
        <v>319</v>
      </c>
      <c r="B791" t="s">
        <v>336</v>
      </c>
      <c r="C791" t="s">
        <v>1323</v>
      </c>
      <c r="D791" s="7"/>
      <c r="E791" s="7">
        <v>6</v>
      </c>
      <c r="F791" s="7">
        <v>1</v>
      </c>
      <c r="G791" s="7">
        <v>2</v>
      </c>
      <c r="H791" s="7"/>
      <c r="I791" s="7">
        <v>9</v>
      </c>
      <c r="J791" s="7"/>
      <c r="K791" s="22" t="s">
        <v>385</v>
      </c>
      <c r="L791" t="s">
        <v>1105</v>
      </c>
      <c r="M791" s="7"/>
      <c r="N791" s="7">
        <v>1</v>
      </c>
      <c r="O791" s="7">
        <v>2</v>
      </c>
      <c r="P791" s="7"/>
      <c r="Q791" s="7">
        <v>3</v>
      </c>
    </row>
    <row r="792" spans="1:17" x14ac:dyDescent="0.35">
      <c r="A792" t="s">
        <v>319</v>
      </c>
      <c r="B792" t="s">
        <v>336</v>
      </c>
      <c r="C792" t="s">
        <v>1180</v>
      </c>
      <c r="D792" s="7"/>
      <c r="E792" s="7">
        <v>9</v>
      </c>
      <c r="F792" s="7">
        <v>9</v>
      </c>
      <c r="G792" s="7">
        <v>15</v>
      </c>
      <c r="H792" s="7"/>
      <c r="I792" s="7">
        <v>33</v>
      </c>
      <c r="J792" s="7"/>
      <c r="K792" s="22" t="s">
        <v>385</v>
      </c>
      <c r="L792" t="s">
        <v>1107</v>
      </c>
      <c r="M792" s="7"/>
      <c r="N792" s="7">
        <v>1</v>
      </c>
      <c r="O792" s="7"/>
      <c r="P792" s="7">
        <v>2</v>
      </c>
      <c r="Q792" s="7">
        <v>3</v>
      </c>
    </row>
    <row r="793" spans="1:17" x14ac:dyDescent="0.35">
      <c r="A793" t="s">
        <v>319</v>
      </c>
      <c r="B793" t="s">
        <v>336</v>
      </c>
      <c r="C793" t="s">
        <v>1218</v>
      </c>
      <c r="D793" s="7"/>
      <c r="E793" s="7">
        <v>4</v>
      </c>
      <c r="F793" s="7">
        <v>9</v>
      </c>
      <c r="G793" s="7">
        <v>14</v>
      </c>
      <c r="H793" s="7">
        <v>1</v>
      </c>
      <c r="I793" s="7">
        <v>28</v>
      </c>
      <c r="J793" s="7"/>
      <c r="K793" s="22" t="s">
        <v>333</v>
      </c>
      <c r="L793" t="s">
        <v>1115</v>
      </c>
      <c r="M793" s="7"/>
      <c r="N793" s="7">
        <v>1</v>
      </c>
      <c r="O793" s="7">
        <v>2</v>
      </c>
      <c r="P793" s="7"/>
      <c r="Q793" s="7">
        <v>3</v>
      </c>
    </row>
    <row r="794" spans="1:17" x14ac:dyDescent="0.35">
      <c r="A794" t="s">
        <v>319</v>
      </c>
      <c r="B794" t="s">
        <v>336</v>
      </c>
      <c r="C794" t="s">
        <v>718</v>
      </c>
      <c r="D794" s="7">
        <v>9</v>
      </c>
      <c r="E794" s="7">
        <v>270</v>
      </c>
      <c r="F794" s="7">
        <v>764</v>
      </c>
      <c r="G794" s="7">
        <v>215</v>
      </c>
      <c r="H794" s="7">
        <v>19</v>
      </c>
      <c r="I794" s="7">
        <v>1277</v>
      </c>
      <c r="J794" s="7"/>
      <c r="K794" s="22" t="s">
        <v>333</v>
      </c>
      <c r="L794" t="s">
        <v>1141</v>
      </c>
      <c r="M794" s="7"/>
      <c r="N794" s="7"/>
      <c r="O794" s="7">
        <v>1</v>
      </c>
      <c r="P794" s="7">
        <v>2</v>
      </c>
      <c r="Q794" s="7">
        <v>3</v>
      </c>
    </row>
    <row r="795" spans="1:17" x14ac:dyDescent="0.35">
      <c r="A795" t="s">
        <v>319</v>
      </c>
      <c r="B795" t="s">
        <v>336</v>
      </c>
      <c r="C795" t="s">
        <v>1220</v>
      </c>
      <c r="D795" s="7"/>
      <c r="E795" s="7">
        <v>4</v>
      </c>
      <c r="F795" s="7">
        <v>7</v>
      </c>
      <c r="G795" s="7">
        <v>16</v>
      </c>
      <c r="H795" s="7">
        <v>1</v>
      </c>
      <c r="I795" s="7">
        <v>28</v>
      </c>
      <c r="J795" s="7"/>
      <c r="K795" s="22" t="s">
        <v>333</v>
      </c>
      <c r="L795" t="s">
        <v>1144</v>
      </c>
      <c r="M795" s="7"/>
      <c r="N795" s="7"/>
      <c r="O795" s="7">
        <v>1</v>
      </c>
      <c r="P795" s="7">
        <v>2</v>
      </c>
      <c r="Q795" s="7">
        <v>3</v>
      </c>
    </row>
    <row r="796" spans="1:17" x14ac:dyDescent="0.35">
      <c r="A796" t="s">
        <v>319</v>
      </c>
      <c r="B796" t="s">
        <v>336</v>
      </c>
      <c r="C796" t="s">
        <v>940</v>
      </c>
      <c r="D796" s="7"/>
      <c r="E796" s="7">
        <v>1</v>
      </c>
      <c r="F796" s="7">
        <v>61</v>
      </c>
      <c r="G796" s="7">
        <v>53</v>
      </c>
      <c r="H796" s="7">
        <v>1</v>
      </c>
      <c r="I796" s="7">
        <v>116</v>
      </c>
      <c r="J796" s="7"/>
      <c r="K796" s="22" t="s">
        <v>333</v>
      </c>
      <c r="L796" t="s">
        <v>1148</v>
      </c>
      <c r="M796" s="7"/>
      <c r="N796" s="7"/>
      <c r="O796" s="7"/>
      <c r="P796" s="7">
        <v>3</v>
      </c>
      <c r="Q796" s="7">
        <v>3</v>
      </c>
    </row>
    <row r="797" spans="1:17" x14ac:dyDescent="0.35">
      <c r="A797" t="s">
        <v>319</v>
      </c>
      <c r="B797" t="s">
        <v>336</v>
      </c>
      <c r="C797" t="s">
        <v>1308</v>
      </c>
      <c r="D797" s="7"/>
      <c r="E797" s="7"/>
      <c r="F797" s="7">
        <v>4</v>
      </c>
      <c r="G797" s="7">
        <v>5</v>
      </c>
      <c r="H797" s="7"/>
      <c r="I797" s="7">
        <v>9</v>
      </c>
      <c r="J797" s="7"/>
      <c r="K797" s="22" t="s">
        <v>333</v>
      </c>
      <c r="L797" t="s">
        <v>1161</v>
      </c>
      <c r="M797" s="7"/>
      <c r="N797" s="7"/>
      <c r="O797" s="7">
        <v>1</v>
      </c>
      <c r="P797" s="7">
        <v>2</v>
      </c>
      <c r="Q797" s="7">
        <v>3</v>
      </c>
    </row>
    <row r="798" spans="1:17" x14ac:dyDescent="0.35">
      <c r="A798" t="s">
        <v>319</v>
      </c>
      <c r="B798" t="s">
        <v>336</v>
      </c>
      <c r="C798" t="s">
        <v>865</v>
      </c>
      <c r="D798" s="7">
        <v>8</v>
      </c>
      <c r="E798" s="7">
        <v>57</v>
      </c>
      <c r="F798" s="7">
        <v>73</v>
      </c>
      <c r="G798" s="7">
        <v>55</v>
      </c>
      <c r="H798" s="7"/>
      <c r="I798" s="7">
        <v>193</v>
      </c>
      <c r="J798" s="7"/>
      <c r="K798" s="22" t="s">
        <v>333</v>
      </c>
      <c r="L798" t="s">
        <v>1166</v>
      </c>
      <c r="M798" s="7"/>
      <c r="N798" s="7"/>
      <c r="O798" s="7">
        <v>2</v>
      </c>
      <c r="P798" s="7">
        <v>1</v>
      </c>
      <c r="Q798" s="7">
        <v>3</v>
      </c>
    </row>
    <row r="799" spans="1:17" x14ac:dyDescent="0.35">
      <c r="A799" t="s">
        <v>319</v>
      </c>
      <c r="B799" t="s">
        <v>336</v>
      </c>
      <c r="C799" t="s">
        <v>820</v>
      </c>
      <c r="D799" s="7">
        <v>1</v>
      </c>
      <c r="E799" s="7">
        <v>9</v>
      </c>
      <c r="F799" s="7">
        <v>226</v>
      </c>
      <c r="G799" s="7">
        <v>31</v>
      </c>
      <c r="H799" s="7">
        <v>7</v>
      </c>
      <c r="I799" s="7">
        <v>274</v>
      </c>
      <c r="J799" s="7"/>
      <c r="K799" s="22" t="s">
        <v>333</v>
      </c>
      <c r="L799" t="s">
        <v>1209</v>
      </c>
      <c r="M799" s="7"/>
      <c r="N799" s="7"/>
      <c r="O799" s="7">
        <v>1</v>
      </c>
      <c r="P799" s="7">
        <v>2</v>
      </c>
      <c r="Q799" s="7">
        <v>3</v>
      </c>
    </row>
    <row r="800" spans="1:17" x14ac:dyDescent="0.35">
      <c r="A800" t="s">
        <v>319</v>
      </c>
      <c r="B800" t="s">
        <v>336</v>
      </c>
      <c r="C800" t="s">
        <v>715</v>
      </c>
      <c r="D800" s="7">
        <v>24</v>
      </c>
      <c r="E800" s="7">
        <v>252</v>
      </c>
      <c r="F800" s="7">
        <v>612</v>
      </c>
      <c r="G800" s="7">
        <v>450</v>
      </c>
      <c r="H800" s="7">
        <v>31</v>
      </c>
      <c r="I800" s="7">
        <v>1369</v>
      </c>
      <c r="J800" s="7"/>
      <c r="K800" s="22" t="s">
        <v>416</v>
      </c>
      <c r="L800" t="s">
        <v>1216</v>
      </c>
      <c r="M800" s="7"/>
      <c r="N800" s="7"/>
      <c r="O800" s="7"/>
      <c r="P800" s="7">
        <v>3</v>
      </c>
      <c r="Q800" s="7">
        <v>3</v>
      </c>
    </row>
    <row r="801" spans="1:17" x14ac:dyDescent="0.35">
      <c r="A801" t="s">
        <v>319</v>
      </c>
      <c r="B801" t="s">
        <v>336</v>
      </c>
      <c r="C801" t="s">
        <v>987</v>
      </c>
      <c r="D801" s="7"/>
      <c r="E801" s="7">
        <v>30</v>
      </c>
      <c r="F801" s="7">
        <v>34</v>
      </c>
      <c r="G801" s="7">
        <v>40</v>
      </c>
      <c r="H801" s="7">
        <v>3</v>
      </c>
      <c r="I801" s="7">
        <v>107</v>
      </c>
      <c r="J801" s="7"/>
      <c r="K801" s="22" t="s">
        <v>416</v>
      </c>
      <c r="L801" t="s">
        <v>1219</v>
      </c>
      <c r="M801" s="7"/>
      <c r="N801" s="7">
        <v>1</v>
      </c>
      <c r="O801" s="7">
        <v>1</v>
      </c>
      <c r="P801" s="7">
        <v>1</v>
      </c>
      <c r="Q801" s="7">
        <v>3</v>
      </c>
    </row>
    <row r="802" spans="1:17" x14ac:dyDescent="0.35">
      <c r="A802" t="s">
        <v>319</v>
      </c>
      <c r="B802" t="s">
        <v>336</v>
      </c>
      <c r="C802" t="s">
        <v>1325</v>
      </c>
      <c r="D802" s="7"/>
      <c r="E802" s="7"/>
      <c r="F802" s="7">
        <v>8</v>
      </c>
      <c r="G802" s="7">
        <v>2</v>
      </c>
      <c r="H802" s="7">
        <v>1</v>
      </c>
      <c r="I802" s="7">
        <v>11</v>
      </c>
      <c r="J802" s="7"/>
      <c r="K802" s="22" t="s">
        <v>416</v>
      </c>
      <c r="L802" t="s">
        <v>1221</v>
      </c>
      <c r="M802" s="7"/>
      <c r="N802" s="7"/>
      <c r="O802" s="7"/>
      <c r="P802" s="7">
        <v>3</v>
      </c>
      <c r="Q802" s="7">
        <v>3</v>
      </c>
    </row>
    <row r="803" spans="1:17" x14ac:dyDescent="0.35">
      <c r="A803" t="s">
        <v>319</v>
      </c>
      <c r="B803" t="s">
        <v>336</v>
      </c>
      <c r="C803" t="s">
        <v>695</v>
      </c>
      <c r="D803" s="7">
        <v>11</v>
      </c>
      <c r="E803" s="7">
        <v>552</v>
      </c>
      <c r="F803" s="7">
        <v>638</v>
      </c>
      <c r="G803" s="7">
        <v>734</v>
      </c>
      <c r="H803" s="7">
        <v>42</v>
      </c>
      <c r="I803" s="7">
        <v>1977</v>
      </c>
      <c r="J803" s="7"/>
      <c r="K803" s="22" t="s">
        <v>401</v>
      </c>
      <c r="L803" t="s">
        <v>1254</v>
      </c>
      <c r="M803" s="7"/>
      <c r="N803" s="7"/>
      <c r="O803" s="7">
        <v>1</v>
      </c>
      <c r="P803" s="7">
        <v>2</v>
      </c>
      <c r="Q803" s="7">
        <v>3</v>
      </c>
    </row>
    <row r="804" spans="1:17" x14ac:dyDescent="0.35">
      <c r="A804" t="s">
        <v>319</v>
      </c>
      <c r="B804" t="s">
        <v>336</v>
      </c>
      <c r="C804" t="s">
        <v>1380</v>
      </c>
      <c r="D804" s="7"/>
      <c r="E804" s="7"/>
      <c r="F804" s="7">
        <v>1</v>
      </c>
      <c r="G804" s="7"/>
      <c r="H804" s="7"/>
      <c r="I804" s="7">
        <v>1</v>
      </c>
      <c r="J804" s="7"/>
      <c r="K804" s="22" t="s">
        <v>401</v>
      </c>
      <c r="L804" t="s">
        <v>1258</v>
      </c>
      <c r="M804" s="7"/>
      <c r="N804" s="7">
        <v>1</v>
      </c>
      <c r="O804" s="7">
        <v>1</v>
      </c>
      <c r="P804" s="7">
        <v>1</v>
      </c>
      <c r="Q804" s="7">
        <v>3</v>
      </c>
    </row>
    <row r="805" spans="1:17" x14ac:dyDescent="0.35">
      <c r="A805" t="s">
        <v>319</v>
      </c>
      <c r="B805" t="s">
        <v>336</v>
      </c>
      <c r="C805" t="s">
        <v>1213</v>
      </c>
      <c r="D805" s="7">
        <v>4</v>
      </c>
      <c r="E805" s="7">
        <v>4</v>
      </c>
      <c r="F805" s="7">
        <v>6</v>
      </c>
      <c r="G805" s="7">
        <v>10</v>
      </c>
      <c r="H805" s="7"/>
      <c r="I805" s="7">
        <v>24</v>
      </c>
      <c r="J805" s="7"/>
      <c r="K805" s="22" t="s">
        <v>373</v>
      </c>
      <c r="L805" t="s">
        <v>1281</v>
      </c>
      <c r="M805" s="7"/>
      <c r="N805" s="7">
        <v>1</v>
      </c>
      <c r="O805" s="7">
        <v>2</v>
      </c>
      <c r="P805" s="7"/>
      <c r="Q805" s="7">
        <v>3</v>
      </c>
    </row>
    <row r="806" spans="1:17" x14ac:dyDescent="0.35">
      <c r="A806" t="s">
        <v>319</v>
      </c>
      <c r="B806" t="s">
        <v>336</v>
      </c>
      <c r="C806" t="s">
        <v>1263</v>
      </c>
      <c r="D806" s="7"/>
      <c r="E806" s="7">
        <v>4</v>
      </c>
      <c r="F806" s="7">
        <v>6</v>
      </c>
      <c r="G806" s="7">
        <v>6</v>
      </c>
      <c r="H806" s="7"/>
      <c r="I806" s="7">
        <v>16</v>
      </c>
      <c r="J806" s="7"/>
      <c r="K806" s="22" t="s">
        <v>358</v>
      </c>
      <c r="L806" t="s">
        <v>1295</v>
      </c>
      <c r="M806" s="7"/>
      <c r="N806" s="7"/>
      <c r="O806" s="7">
        <v>1</v>
      </c>
      <c r="P806" s="7">
        <v>2</v>
      </c>
      <c r="Q806" s="7">
        <v>3</v>
      </c>
    </row>
    <row r="807" spans="1:17" x14ac:dyDescent="0.35">
      <c r="A807" t="s">
        <v>319</v>
      </c>
      <c r="B807" t="s">
        <v>336</v>
      </c>
      <c r="C807" t="s">
        <v>848</v>
      </c>
      <c r="D807" s="7">
        <v>9</v>
      </c>
      <c r="E807" s="7">
        <v>61</v>
      </c>
      <c r="F807" s="7">
        <v>115</v>
      </c>
      <c r="G807" s="7">
        <v>14</v>
      </c>
      <c r="H807" s="7">
        <v>1</v>
      </c>
      <c r="I807" s="7">
        <v>200</v>
      </c>
      <c r="J807" s="7"/>
      <c r="K807" s="22" t="s">
        <v>358</v>
      </c>
      <c r="L807" t="s">
        <v>1309</v>
      </c>
      <c r="M807" s="7"/>
      <c r="N807" s="7"/>
      <c r="O807" s="7">
        <v>1</v>
      </c>
      <c r="P807" s="7">
        <v>2</v>
      </c>
      <c r="Q807" s="7">
        <v>3</v>
      </c>
    </row>
    <row r="808" spans="1:17" x14ac:dyDescent="0.35">
      <c r="A808" t="s">
        <v>319</v>
      </c>
      <c r="B808" t="s">
        <v>336</v>
      </c>
      <c r="C808" t="s">
        <v>1342</v>
      </c>
      <c r="D808" s="7"/>
      <c r="E808" s="7"/>
      <c r="F808" s="7">
        <v>5</v>
      </c>
      <c r="G808" s="7">
        <v>2</v>
      </c>
      <c r="H808" s="7"/>
      <c r="I808" s="7">
        <v>7</v>
      </c>
      <c r="J808" s="7"/>
      <c r="K808" s="22" t="s">
        <v>358</v>
      </c>
      <c r="L808" t="s">
        <v>1311</v>
      </c>
      <c r="M808" s="7"/>
      <c r="N808" s="7">
        <v>1</v>
      </c>
      <c r="O808" s="7">
        <v>1</v>
      </c>
      <c r="P808" s="7">
        <v>1</v>
      </c>
      <c r="Q808" s="7">
        <v>3</v>
      </c>
    </row>
    <row r="809" spans="1:17" x14ac:dyDescent="0.35">
      <c r="A809" t="s">
        <v>319</v>
      </c>
      <c r="B809" t="s">
        <v>336</v>
      </c>
      <c r="C809" t="s">
        <v>1155</v>
      </c>
      <c r="D809" s="7"/>
      <c r="E809" s="7">
        <v>3</v>
      </c>
      <c r="F809" s="7">
        <v>13</v>
      </c>
      <c r="G809" s="7">
        <v>32</v>
      </c>
      <c r="H809" s="7">
        <v>1</v>
      </c>
      <c r="I809" s="7">
        <v>49</v>
      </c>
      <c r="J809" s="7"/>
      <c r="K809" s="22" t="s">
        <v>358</v>
      </c>
      <c r="L809" t="s">
        <v>1318</v>
      </c>
      <c r="M809" s="7"/>
      <c r="N809" s="7"/>
      <c r="O809" s="7">
        <v>1</v>
      </c>
      <c r="P809" s="7">
        <v>2</v>
      </c>
      <c r="Q809" s="7">
        <v>3</v>
      </c>
    </row>
    <row r="810" spans="1:17" x14ac:dyDescent="0.35">
      <c r="A810" t="s">
        <v>319</v>
      </c>
      <c r="B810" t="s">
        <v>336</v>
      </c>
      <c r="C810" t="s">
        <v>699</v>
      </c>
      <c r="D810" s="7"/>
      <c r="E810" s="7">
        <v>382</v>
      </c>
      <c r="F810" s="7">
        <v>705</v>
      </c>
      <c r="G810" s="7">
        <v>625</v>
      </c>
      <c r="H810" s="7">
        <v>17</v>
      </c>
      <c r="I810" s="7">
        <v>1729</v>
      </c>
      <c r="J810" s="7"/>
      <c r="K810" s="22" t="s">
        <v>358</v>
      </c>
      <c r="L810" t="s">
        <v>1330</v>
      </c>
      <c r="M810" s="7"/>
      <c r="N810" s="7"/>
      <c r="O810" s="7">
        <v>2</v>
      </c>
      <c r="P810" s="7">
        <v>1</v>
      </c>
      <c r="Q810" s="7">
        <v>3</v>
      </c>
    </row>
    <row r="811" spans="1:17" x14ac:dyDescent="0.35">
      <c r="A811" t="s">
        <v>319</v>
      </c>
      <c r="B811" t="s">
        <v>336</v>
      </c>
      <c r="C811" t="s">
        <v>924</v>
      </c>
      <c r="D811" s="7"/>
      <c r="E811" s="7">
        <v>18</v>
      </c>
      <c r="F811" s="7">
        <v>73</v>
      </c>
      <c r="G811" s="7">
        <v>65</v>
      </c>
      <c r="H811" s="7">
        <v>1</v>
      </c>
      <c r="I811" s="7">
        <v>157</v>
      </c>
      <c r="J811" s="7"/>
      <c r="K811" s="22" t="s">
        <v>393</v>
      </c>
      <c r="L811" t="s">
        <v>1354</v>
      </c>
      <c r="M811" s="7"/>
      <c r="N811" s="7"/>
      <c r="O811" s="7">
        <v>1</v>
      </c>
      <c r="P811" s="7">
        <v>2</v>
      </c>
      <c r="Q811" s="7">
        <v>3</v>
      </c>
    </row>
    <row r="812" spans="1:17" x14ac:dyDescent="0.35">
      <c r="A812" t="s">
        <v>319</v>
      </c>
      <c r="B812" t="s">
        <v>336</v>
      </c>
      <c r="C812" t="s">
        <v>1360</v>
      </c>
      <c r="D812" s="7"/>
      <c r="E812" s="7">
        <v>1</v>
      </c>
      <c r="F812" s="7"/>
      <c r="G812" s="7">
        <v>4</v>
      </c>
      <c r="H812" s="7"/>
      <c r="I812" s="7">
        <v>5</v>
      </c>
      <c r="J812" s="7"/>
      <c r="K812" s="22" t="s">
        <v>336</v>
      </c>
      <c r="L812" t="s">
        <v>1372</v>
      </c>
      <c r="M812" s="7"/>
      <c r="N812" s="7"/>
      <c r="O812" s="7">
        <v>2</v>
      </c>
      <c r="P812" s="7">
        <v>1</v>
      </c>
      <c r="Q812" s="7">
        <v>3</v>
      </c>
    </row>
    <row r="813" spans="1:17" x14ac:dyDescent="0.35">
      <c r="A813" t="s">
        <v>319</v>
      </c>
      <c r="B813" t="s">
        <v>336</v>
      </c>
      <c r="C813" t="s">
        <v>1376</v>
      </c>
      <c r="D813" s="7"/>
      <c r="E813" s="7">
        <v>3</v>
      </c>
      <c r="F813" s="7">
        <v>3</v>
      </c>
      <c r="G813" s="7">
        <v>7</v>
      </c>
      <c r="H813" s="7"/>
      <c r="I813" s="7">
        <v>13</v>
      </c>
      <c r="J813" s="7"/>
      <c r="K813" s="22" t="s">
        <v>404</v>
      </c>
      <c r="L813" t="s">
        <v>1381</v>
      </c>
      <c r="M813" s="7"/>
      <c r="N813" s="7"/>
      <c r="O813" s="7">
        <v>2</v>
      </c>
      <c r="P813" s="7">
        <v>1</v>
      </c>
      <c r="Q813" s="7">
        <v>3</v>
      </c>
    </row>
    <row r="814" spans="1:17" x14ac:dyDescent="0.35">
      <c r="A814" t="s">
        <v>319</v>
      </c>
      <c r="B814" t="s">
        <v>336</v>
      </c>
      <c r="C814" t="s">
        <v>1145</v>
      </c>
      <c r="D814" s="7"/>
      <c r="E814" s="7">
        <v>3</v>
      </c>
      <c r="F814" s="7">
        <v>26</v>
      </c>
      <c r="G814" s="7">
        <v>2</v>
      </c>
      <c r="H814" s="7"/>
      <c r="I814" s="7">
        <v>31</v>
      </c>
      <c r="J814" s="7"/>
      <c r="K814" s="22" t="s">
        <v>404</v>
      </c>
      <c r="L814" t="s">
        <v>1382</v>
      </c>
      <c r="M814" s="7"/>
      <c r="N814" s="7"/>
      <c r="O814" s="7">
        <v>3</v>
      </c>
      <c r="P814" s="7"/>
      <c r="Q814" s="7">
        <v>3</v>
      </c>
    </row>
    <row r="815" spans="1:17" x14ac:dyDescent="0.35">
      <c r="A815" t="s">
        <v>319</v>
      </c>
      <c r="B815" t="s">
        <v>336</v>
      </c>
      <c r="C815" t="s">
        <v>890</v>
      </c>
      <c r="D815" s="7">
        <v>3</v>
      </c>
      <c r="E815" s="7">
        <v>19</v>
      </c>
      <c r="F815" s="7">
        <v>89</v>
      </c>
      <c r="G815" s="7">
        <v>56</v>
      </c>
      <c r="H815" s="7">
        <v>4</v>
      </c>
      <c r="I815" s="7">
        <v>171</v>
      </c>
      <c r="J815" s="7"/>
      <c r="K815" s="22" t="s">
        <v>391</v>
      </c>
      <c r="L815" t="s">
        <v>1383</v>
      </c>
      <c r="M815" s="7"/>
      <c r="N815" s="7">
        <v>1</v>
      </c>
      <c r="O815" s="7"/>
      <c r="P815" s="7">
        <v>2</v>
      </c>
      <c r="Q815" s="7">
        <v>3</v>
      </c>
    </row>
    <row r="816" spans="1:17" x14ac:dyDescent="0.35">
      <c r="A816" t="s">
        <v>319</v>
      </c>
      <c r="B816" t="s">
        <v>336</v>
      </c>
      <c r="C816" t="s">
        <v>812</v>
      </c>
      <c r="D816" s="7"/>
      <c r="E816" s="7">
        <v>43</v>
      </c>
      <c r="F816" s="7">
        <v>141</v>
      </c>
      <c r="G816" s="7">
        <v>126</v>
      </c>
      <c r="H816" s="7">
        <v>12</v>
      </c>
      <c r="I816" s="7">
        <v>322</v>
      </c>
      <c r="J816" s="7"/>
      <c r="K816" s="22" t="s">
        <v>391</v>
      </c>
      <c r="L816" t="s">
        <v>1384</v>
      </c>
      <c r="M816" s="7"/>
      <c r="N816" s="7">
        <v>2</v>
      </c>
      <c r="O816" s="7">
        <v>1</v>
      </c>
      <c r="P816" s="7"/>
      <c r="Q816" s="7">
        <v>3</v>
      </c>
    </row>
    <row r="817" spans="1:17" x14ac:dyDescent="0.35">
      <c r="A817" t="s">
        <v>319</v>
      </c>
      <c r="B817" t="s">
        <v>336</v>
      </c>
      <c r="C817" t="s">
        <v>1385</v>
      </c>
      <c r="D817" s="7"/>
      <c r="E817" s="7"/>
      <c r="F817" s="7"/>
      <c r="G817" s="7">
        <v>2</v>
      </c>
      <c r="H817" s="7"/>
      <c r="I817" s="7">
        <v>2</v>
      </c>
      <c r="J817" s="7"/>
      <c r="K817" s="22" t="s">
        <v>391</v>
      </c>
      <c r="L817" t="s">
        <v>1386</v>
      </c>
      <c r="M817" s="7"/>
      <c r="N817" s="7"/>
      <c r="O817" s="7">
        <v>2</v>
      </c>
      <c r="P817" s="7">
        <v>1</v>
      </c>
      <c r="Q817" s="7">
        <v>3</v>
      </c>
    </row>
    <row r="818" spans="1:17" x14ac:dyDescent="0.35">
      <c r="A818" t="s">
        <v>319</v>
      </c>
      <c r="B818" t="s">
        <v>336</v>
      </c>
      <c r="C818" t="s">
        <v>1147</v>
      </c>
      <c r="D818" s="7">
        <v>2</v>
      </c>
      <c r="E818" s="7">
        <v>5</v>
      </c>
      <c r="F818" s="7">
        <v>14</v>
      </c>
      <c r="G818" s="7">
        <v>56</v>
      </c>
      <c r="H818" s="7">
        <v>2</v>
      </c>
      <c r="I818" s="7">
        <v>79</v>
      </c>
      <c r="J818" s="7"/>
      <c r="K818" s="22" t="s">
        <v>391</v>
      </c>
      <c r="L818" t="s">
        <v>1387</v>
      </c>
      <c r="M818" s="7"/>
      <c r="N818" s="7"/>
      <c r="O818" s="7"/>
      <c r="P818" s="7">
        <v>3</v>
      </c>
      <c r="Q818" s="7">
        <v>3</v>
      </c>
    </row>
    <row r="819" spans="1:17" x14ac:dyDescent="0.35">
      <c r="A819" t="s">
        <v>319</v>
      </c>
      <c r="B819" t="s">
        <v>336</v>
      </c>
      <c r="C819" t="s">
        <v>1287</v>
      </c>
      <c r="D819" s="7"/>
      <c r="E819" s="7"/>
      <c r="F819" s="7">
        <v>7</v>
      </c>
      <c r="G819" s="7">
        <v>4</v>
      </c>
      <c r="H819" s="7"/>
      <c r="I819" s="7">
        <v>11</v>
      </c>
      <c r="J819" s="7"/>
      <c r="K819" s="22" t="s">
        <v>391</v>
      </c>
      <c r="L819" t="s">
        <v>1388</v>
      </c>
      <c r="M819" s="7"/>
      <c r="N819" s="7">
        <v>1</v>
      </c>
      <c r="O819" s="7">
        <v>1</v>
      </c>
      <c r="P819" s="7">
        <v>1</v>
      </c>
      <c r="Q819" s="7">
        <v>3</v>
      </c>
    </row>
    <row r="820" spans="1:17" x14ac:dyDescent="0.35">
      <c r="A820" t="s">
        <v>319</v>
      </c>
      <c r="B820" t="s">
        <v>404</v>
      </c>
      <c r="C820" t="s">
        <v>745</v>
      </c>
      <c r="D820" s="7">
        <v>40</v>
      </c>
      <c r="E820" s="7">
        <v>147</v>
      </c>
      <c r="F820" s="7">
        <v>256</v>
      </c>
      <c r="G820" s="7">
        <v>827</v>
      </c>
      <c r="H820" s="7">
        <v>15</v>
      </c>
      <c r="I820" s="7">
        <v>1285</v>
      </c>
      <c r="J820" s="7"/>
      <c r="K820" s="22" t="s">
        <v>364</v>
      </c>
      <c r="L820" t="s">
        <v>532</v>
      </c>
      <c r="M820" s="7"/>
      <c r="N820" s="7">
        <v>2</v>
      </c>
      <c r="O820" s="7">
        <v>1</v>
      </c>
      <c r="P820" s="7"/>
      <c r="Q820" s="7">
        <v>3</v>
      </c>
    </row>
    <row r="821" spans="1:17" x14ac:dyDescent="0.35">
      <c r="A821" t="s">
        <v>319</v>
      </c>
      <c r="B821" t="s">
        <v>404</v>
      </c>
      <c r="C821" t="s">
        <v>1023</v>
      </c>
      <c r="D821" s="7">
        <v>13</v>
      </c>
      <c r="E821" s="7">
        <v>31</v>
      </c>
      <c r="F821" s="7">
        <v>20</v>
      </c>
      <c r="G821" s="7">
        <v>14</v>
      </c>
      <c r="H821" s="7">
        <v>2</v>
      </c>
      <c r="I821" s="7">
        <v>80</v>
      </c>
      <c r="J821" s="7"/>
      <c r="K821" s="22" t="s">
        <v>413</v>
      </c>
      <c r="L821" t="s">
        <v>1389</v>
      </c>
      <c r="M821" s="7"/>
      <c r="N821" s="7"/>
      <c r="O821" s="7">
        <v>3</v>
      </c>
      <c r="P821" s="7"/>
      <c r="Q821" s="7">
        <v>3</v>
      </c>
    </row>
    <row r="822" spans="1:17" x14ac:dyDescent="0.35">
      <c r="A822" t="s">
        <v>319</v>
      </c>
      <c r="B822" t="s">
        <v>404</v>
      </c>
      <c r="C822" t="s">
        <v>1390</v>
      </c>
      <c r="D822" s="7"/>
      <c r="E822" s="7"/>
      <c r="F822" s="7">
        <v>1</v>
      </c>
      <c r="G822" s="7"/>
      <c r="H822" s="7"/>
      <c r="I822" s="7">
        <v>1</v>
      </c>
      <c r="J822" s="7"/>
      <c r="K822" s="22" t="s">
        <v>422</v>
      </c>
      <c r="L822" t="s">
        <v>1391</v>
      </c>
      <c r="M822" s="7"/>
      <c r="N822" s="7">
        <v>1</v>
      </c>
      <c r="O822" s="7"/>
      <c r="P822" s="7">
        <v>2</v>
      </c>
      <c r="Q822" s="7">
        <v>3</v>
      </c>
    </row>
    <row r="823" spans="1:17" x14ac:dyDescent="0.35">
      <c r="A823" t="s">
        <v>319</v>
      </c>
      <c r="B823" t="s">
        <v>404</v>
      </c>
      <c r="C823" t="s">
        <v>1361</v>
      </c>
      <c r="D823" s="7"/>
      <c r="E823" s="7">
        <v>1</v>
      </c>
      <c r="F823" s="7">
        <v>4</v>
      </c>
      <c r="G823" s="7"/>
      <c r="H823" s="7"/>
      <c r="I823" s="7">
        <v>5</v>
      </c>
      <c r="J823" s="7"/>
      <c r="K823" s="22" t="s">
        <v>428</v>
      </c>
      <c r="L823" t="s">
        <v>1392</v>
      </c>
      <c r="M823" s="7"/>
      <c r="N823" s="7"/>
      <c r="O823" s="7">
        <v>2</v>
      </c>
      <c r="P823" s="7">
        <v>1</v>
      </c>
      <c r="Q823" s="7">
        <v>3</v>
      </c>
    </row>
    <row r="824" spans="1:17" x14ac:dyDescent="0.35">
      <c r="A824" t="s">
        <v>319</v>
      </c>
      <c r="B824" t="s">
        <v>404</v>
      </c>
      <c r="C824" t="s">
        <v>787</v>
      </c>
      <c r="D824" s="7">
        <v>176</v>
      </c>
      <c r="E824" s="7">
        <v>311</v>
      </c>
      <c r="F824" s="7">
        <v>9</v>
      </c>
      <c r="G824" s="7">
        <v>13</v>
      </c>
      <c r="H824" s="7"/>
      <c r="I824" s="7">
        <v>509</v>
      </c>
      <c r="J824" s="7"/>
      <c r="K824" s="22" t="s">
        <v>320</v>
      </c>
      <c r="L824" t="s">
        <v>602</v>
      </c>
      <c r="M824" s="7"/>
      <c r="N824" s="7"/>
      <c r="O824" s="7">
        <v>2</v>
      </c>
      <c r="P824" s="7"/>
      <c r="Q824" s="7">
        <v>2</v>
      </c>
    </row>
    <row r="825" spans="1:17" x14ac:dyDescent="0.35">
      <c r="A825" t="s">
        <v>319</v>
      </c>
      <c r="B825" t="s">
        <v>404</v>
      </c>
      <c r="C825" t="s">
        <v>1279</v>
      </c>
      <c r="D825" s="7"/>
      <c r="E825" s="7">
        <v>1</v>
      </c>
      <c r="F825" s="7">
        <v>6</v>
      </c>
      <c r="G825" s="7">
        <v>5</v>
      </c>
      <c r="H825" s="7"/>
      <c r="I825" s="7">
        <v>12</v>
      </c>
      <c r="J825" s="7"/>
      <c r="K825" s="22" t="s">
        <v>320</v>
      </c>
      <c r="L825" t="s">
        <v>681</v>
      </c>
      <c r="M825" s="7"/>
      <c r="N825" s="7"/>
      <c r="O825" s="7">
        <v>1</v>
      </c>
      <c r="P825" s="7">
        <v>1</v>
      </c>
      <c r="Q825" s="7">
        <v>2</v>
      </c>
    </row>
    <row r="826" spans="1:17" x14ac:dyDescent="0.35">
      <c r="A826" t="s">
        <v>319</v>
      </c>
      <c r="B826" t="s">
        <v>404</v>
      </c>
      <c r="C826" t="s">
        <v>1362</v>
      </c>
      <c r="D826" s="7"/>
      <c r="E826" s="7"/>
      <c r="F826" s="7">
        <v>4</v>
      </c>
      <c r="G826" s="7">
        <v>1</v>
      </c>
      <c r="H826" s="7"/>
      <c r="I826" s="7">
        <v>5</v>
      </c>
      <c r="J826" s="7"/>
      <c r="K826" s="22" t="s">
        <v>320</v>
      </c>
      <c r="L826" t="s">
        <v>683</v>
      </c>
      <c r="M826" s="7"/>
      <c r="N826" s="7">
        <v>2</v>
      </c>
      <c r="O826" s="7"/>
      <c r="P826" s="7"/>
      <c r="Q826" s="7">
        <v>2</v>
      </c>
    </row>
    <row r="827" spans="1:17" x14ac:dyDescent="0.35">
      <c r="A827" t="s">
        <v>319</v>
      </c>
      <c r="B827" t="s">
        <v>404</v>
      </c>
      <c r="C827" t="s">
        <v>1381</v>
      </c>
      <c r="D827" s="7"/>
      <c r="E827" s="7"/>
      <c r="F827" s="7">
        <v>2</v>
      </c>
      <c r="G827" s="7">
        <v>1</v>
      </c>
      <c r="H827" s="7"/>
      <c r="I827" s="7">
        <v>3</v>
      </c>
      <c r="J827" s="7"/>
      <c r="K827" s="22" t="s">
        <v>320</v>
      </c>
      <c r="L827" t="s">
        <v>685</v>
      </c>
      <c r="M827" s="7">
        <v>1</v>
      </c>
      <c r="N827" s="7"/>
      <c r="O827" s="7"/>
      <c r="P827" s="7">
        <v>1</v>
      </c>
      <c r="Q827" s="7">
        <v>2</v>
      </c>
    </row>
    <row r="828" spans="1:17" x14ac:dyDescent="0.35">
      <c r="A828" t="s">
        <v>319</v>
      </c>
      <c r="B828" t="s">
        <v>404</v>
      </c>
      <c r="C828" t="s">
        <v>1377</v>
      </c>
      <c r="D828" s="7">
        <v>1</v>
      </c>
      <c r="E828" s="7"/>
      <c r="F828" s="7">
        <v>1</v>
      </c>
      <c r="G828" s="7">
        <v>2</v>
      </c>
      <c r="H828" s="7"/>
      <c r="I828" s="7">
        <v>4</v>
      </c>
      <c r="J828" s="7"/>
      <c r="K828" s="22" t="s">
        <v>320</v>
      </c>
      <c r="L828" t="s">
        <v>725</v>
      </c>
      <c r="M828" s="7">
        <v>2</v>
      </c>
      <c r="N828" s="7"/>
      <c r="O828" s="7"/>
      <c r="P828" s="7"/>
      <c r="Q828" s="7">
        <v>2</v>
      </c>
    </row>
    <row r="829" spans="1:17" x14ac:dyDescent="0.35">
      <c r="A829" t="s">
        <v>319</v>
      </c>
      <c r="B829" t="s">
        <v>404</v>
      </c>
      <c r="C829" t="s">
        <v>1393</v>
      </c>
      <c r="D829" s="7"/>
      <c r="E829" s="7"/>
      <c r="F829" s="7"/>
      <c r="G829" s="7">
        <v>1</v>
      </c>
      <c r="H829" s="7"/>
      <c r="I829" s="7">
        <v>1</v>
      </c>
      <c r="J829" s="7"/>
      <c r="K829" s="22" t="s">
        <v>320</v>
      </c>
      <c r="L829" t="s">
        <v>738</v>
      </c>
      <c r="M829" s="7"/>
      <c r="N829" s="7">
        <v>1</v>
      </c>
      <c r="O829" s="7">
        <v>1</v>
      </c>
      <c r="P829" s="7"/>
      <c r="Q829" s="7">
        <v>2</v>
      </c>
    </row>
    <row r="830" spans="1:17" x14ac:dyDescent="0.35">
      <c r="A830" t="s">
        <v>319</v>
      </c>
      <c r="B830" t="s">
        <v>404</v>
      </c>
      <c r="C830" t="s">
        <v>1394</v>
      </c>
      <c r="D830" s="7"/>
      <c r="E830" s="7"/>
      <c r="F830" s="7">
        <v>1</v>
      </c>
      <c r="G830" s="7"/>
      <c r="H830" s="7"/>
      <c r="I830" s="7">
        <v>1</v>
      </c>
      <c r="J830" s="7"/>
      <c r="K830" s="22" t="s">
        <v>320</v>
      </c>
      <c r="L830" t="s">
        <v>758</v>
      </c>
      <c r="M830" s="7"/>
      <c r="N830" s="7">
        <v>1</v>
      </c>
      <c r="O830" s="7">
        <v>1</v>
      </c>
      <c r="P830" s="7"/>
      <c r="Q830" s="7">
        <v>2</v>
      </c>
    </row>
    <row r="831" spans="1:17" x14ac:dyDescent="0.35">
      <c r="A831" t="s">
        <v>319</v>
      </c>
      <c r="B831" t="s">
        <v>404</v>
      </c>
      <c r="C831" t="s">
        <v>1292</v>
      </c>
      <c r="D831" s="7"/>
      <c r="E831" s="7">
        <v>1</v>
      </c>
      <c r="F831" s="7">
        <v>6</v>
      </c>
      <c r="G831" s="7">
        <v>3</v>
      </c>
      <c r="H831" s="7"/>
      <c r="I831" s="7">
        <v>10</v>
      </c>
      <c r="J831" s="7"/>
      <c r="K831" s="22" t="s">
        <v>320</v>
      </c>
      <c r="L831" t="s">
        <v>761</v>
      </c>
      <c r="M831" s="7"/>
      <c r="N831" s="7"/>
      <c r="O831" s="7">
        <v>2</v>
      </c>
      <c r="P831" s="7"/>
      <c r="Q831" s="7">
        <v>2</v>
      </c>
    </row>
    <row r="832" spans="1:17" x14ac:dyDescent="0.35">
      <c r="A832" t="s">
        <v>319</v>
      </c>
      <c r="B832" t="s">
        <v>404</v>
      </c>
      <c r="C832" t="s">
        <v>1382</v>
      </c>
      <c r="D832" s="7"/>
      <c r="E832" s="7"/>
      <c r="F832" s="7">
        <v>3</v>
      </c>
      <c r="G832" s="7"/>
      <c r="H832" s="7"/>
      <c r="I832" s="7">
        <v>3</v>
      </c>
      <c r="J832" s="7"/>
      <c r="K832" s="22" t="s">
        <v>320</v>
      </c>
      <c r="L832" t="s">
        <v>768</v>
      </c>
      <c r="M832" s="7"/>
      <c r="N832" s="7"/>
      <c r="O832" s="7">
        <v>2</v>
      </c>
      <c r="P832" s="7"/>
      <c r="Q832" s="7">
        <v>2</v>
      </c>
    </row>
    <row r="833" spans="1:17" x14ac:dyDescent="0.35">
      <c r="A833" t="s">
        <v>319</v>
      </c>
      <c r="B833" t="s">
        <v>404</v>
      </c>
      <c r="C833" t="s">
        <v>1363</v>
      </c>
      <c r="D833" s="7"/>
      <c r="E833" s="7">
        <v>1</v>
      </c>
      <c r="F833" s="7">
        <v>4</v>
      </c>
      <c r="G833" s="7"/>
      <c r="H833" s="7"/>
      <c r="I833" s="7">
        <v>5</v>
      </c>
      <c r="J833" s="7"/>
      <c r="K833" s="22" t="s">
        <v>376</v>
      </c>
      <c r="L833" t="s">
        <v>450</v>
      </c>
      <c r="M833" s="7"/>
      <c r="N833" s="7">
        <v>2</v>
      </c>
      <c r="O833" s="7"/>
      <c r="P833" s="7"/>
      <c r="Q833" s="7">
        <v>2</v>
      </c>
    </row>
    <row r="834" spans="1:17" x14ac:dyDescent="0.35">
      <c r="A834" t="s">
        <v>319</v>
      </c>
      <c r="B834" t="s">
        <v>404</v>
      </c>
      <c r="C834" t="s">
        <v>1245</v>
      </c>
      <c r="D834" s="7"/>
      <c r="E834" s="7">
        <v>1</v>
      </c>
      <c r="F834" s="7">
        <v>15</v>
      </c>
      <c r="G834" s="7">
        <v>1</v>
      </c>
      <c r="H834" s="7"/>
      <c r="I834" s="7">
        <v>17</v>
      </c>
      <c r="J834" s="7"/>
      <c r="K834" s="22" t="s">
        <v>367</v>
      </c>
      <c r="L834" t="s">
        <v>835</v>
      </c>
      <c r="M834" s="7"/>
      <c r="N834" s="7"/>
      <c r="O834" s="7">
        <v>1</v>
      </c>
      <c r="P834" s="7">
        <v>1</v>
      </c>
      <c r="Q834" s="7">
        <v>2</v>
      </c>
    </row>
    <row r="835" spans="1:17" x14ac:dyDescent="0.35">
      <c r="A835" t="s">
        <v>319</v>
      </c>
      <c r="B835" t="s">
        <v>404</v>
      </c>
      <c r="C835" t="s">
        <v>1081</v>
      </c>
      <c r="D835" s="7">
        <v>7</v>
      </c>
      <c r="E835" s="7">
        <v>9</v>
      </c>
      <c r="F835" s="7">
        <v>22</v>
      </c>
      <c r="G835" s="7">
        <v>23</v>
      </c>
      <c r="H835" s="7"/>
      <c r="I835" s="7">
        <v>61</v>
      </c>
      <c r="J835" s="7"/>
      <c r="K835" s="22" t="s">
        <v>367</v>
      </c>
      <c r="L835" t="s">
        <v>841</v>
      </c>
      <c r="M835" s="7"/>
      <c r="N835" s="7"/>
      <c r="O835" s="7">
        <v>1</v>
      </c>
      <c r="P835" s="7">
        <v>1</v>
      </c>
      <c r="Q835" s="7">
        <v>2</v>
      </c>
    </row>
    <row r="836" spans="1:17" x14ac:dyDescent="0.35">
      <c r="A836" t="s">
        <v>319</v>
      </c>
      <c r="B836" t="s">
        <v>404</v>
      </c>
      <c r="C836" t="s">
        <v>1293</v>
      </c>
      <c r="D836" s="7">
        <v>1</v>
      </c>
      <c r="E836" s="7"/>
      <c r="F836" s="7">
        <v>5</v>
      </c>
      <c r="G836" s="7">
        <v>5</v>
      </c>
      <c r="H836" s="7"/>
      <c r="I836" s="7">
        <v>11</v>
      </c>
      <c r="J836" s="7"/>
      <c r="K836" s="22" t="s">
        <v>367</v>
      </c>
      <c r="L836" t="s">
        <v>869</v>
      </c>
      <c r="M836" s="7"/>
      <c r="N836" s="7"/>
      <c r="O836" s="7">
        <v>1</v>
      </c>
      <c r="P836" s="7">
        <v>1</v>
      </c>
      <c r="Q836" s="7">
        <v>2</v>
      </c>
    </row>
    <row r="837" spans="1:17" x14ac:dyDescent="0.35">
      <c r="A837" t="s">
        <v>319</v>
      </c>
      <c r="B837" t="s">
        <v>404</v>
      </c>
      <c r="C837" t="s">
        <v>1395</v>
      </c>
      <c r="D837" s="7"/>
      <c r="E837" s="7"/>
      <c r="F837" s="7">
        <v>2</v>
      </c>
      <c r="G837" s="7"/>
      <c r="H837" s="7">
        <v>2</v>
      </c>
      <c r="I837" s="7">
        <v>4</v>
      </c>
      <c r="J837" s="7"/>
      <c r="K837" s="22" t="s">
        <v>367</v>
      </c>
      <c r="L837" t="s">
        <v>887</v>
      </c>
      <c r="M837" s="7"/>
      <c r="N837" s="7"/>
      <c r="O837" s="7">
        <v>2</v>
      </c>
      <c r="P837" s="7"/>
      <c r="Q837" s="7">
        <v>2</v>
      </c>
    </row>
    <row r="838" spans="1:17" x14ac:dyDescent="0.35">
      <c r="A838" t="s">
        <v>319</v>
      </c>
      <c r="B838" t="s">
        <v>404</v>
      </c>
      <c r="C838" t="s">
        <v>1288</v>
      </c>
      <c r="D838" s="7"/>
      <c r="E838" s="7">
        <v>2</v>
      </c>
      <c r="F838" s="7">
        <v>7</v>
      </c>
      <c r="G838" s="7">
        <v>2</v>
      </c>
      <c r="H838" s="7"/>
      <c r="I838" s="7">
        <v>11</v>
      </c>
      <c r="J838" s="7"/>
      <c r="K838" s="22" t="s">
        <v>367</v>
      </c>
      <c r="L838" t="s">
        <v>897</v>
      </c>
      <c r="M838" s="7"/>
      <c r="N838" s="7"/>
      <c r="O838" s="7">
        <v>1</v>
      </c>
      <c r="P838" s="7">
        <v>1</v>
      </c>
      <c r="Q838" s="7">
        <v>2</v>
      </c>
    </row>
    <row r="839" spans="1:17" x14ac:dyDescent="0.35">
      <c r="A839" t="s">
        <v>319</v>
      </c>
      <c r="B839" t="s">
        <v>404</v>
      </c>
      <c r="C839" t="s">
        <v>1070</v>
      </c>
      <c r="D839" s="7">
        <v>5</v>
      </c>
      <c r="E839" s="7">
        <v>1</v>
      </c>
      <c r="F839" s="7">
        <v>37</v>
      </c>
      <c r="G839" s="7">
        <v>8</v>
      </c>
      <c r="H839" s="7"/>
      <c r="I839" s="7">
        <v>51</v>
      </c>
      <c r="J839" s="7"/>
      <c r="K839" s="22" t="s">
        <v>367</v>
      </c>
      <c r="L839" t="s">
        <v>930</v>
      </c>
      <c r="M839" s="7"/>
      <c r="N839" s="7"/>
      <c r="O839" s="7"/>
      <c r="P839" s="7">
        <v>2</v>
      </c>
      <c r="Q839" s="7">
        <v>2</v>
      </c>
    </row>
    <row r="840" spans="1:17" x14ac:dyDescent="0.35">
      <c r="A840" t="s">
        <v>319</v>
      </c>
      <c r="B840" t="s">
        <v>404</v>
      </c>
      <c r="C840" t="s">
        <v>1396</v>
      </c>
      <c r="D840" s="7"/>
      <c r="E840" s="7"/>
      <c r="F840" s="7">
        <v>1</v>
      </c>
      <c r="G840" s="7">
        <v>1</v>
      </c>
      <c r="H840" s="7"/>
      <c r="I840" s="7">
        <v>2</v>
      </c>
      <c r="J840" s="7"/>
      <c r="K840" s="22" t="s">
        <v>367</v>
      </c>
      <c r="L840" t="s">
        <v>975</v>
      </c>
      <c r="M840" s="7"/>
      <c r="N840" s="7"/>
      <c r="O840" s="7">
        <v>1</v>
      </c>
      <c r="P840" s="7">
        <v>1</v>
      </c>
      <c r="Q840" s="7">
        <v>2</v>
      </c>
    </row>
    <row r="841" spans="1:17" x14ac:dyDescent="0.35">
      <c r="A841" t="s">
        <v>319</v>
      </c>
      <c r="B841" t="s">
        <v>404</v>
      </c>
      <c r="C841" t="s">
        <v>1327</v>
      </c>
      <c r="D841" s="7"/>
      <c r="E841" s="7"/>
      <c r="F841" s="7">
        <v>6</v>
      </c>
      <c r="G841" s="7">
        <v>2</v>
      </c>
      <c r="H841" s="7"/>
      <c r="I841" s="7">
        <v>8</v>
      </c>
      <c r="J841" s="7"/>
      <c r="K841" s="22" t="s">
        <v>398</v>
      </c>
      <c r="L841" t="s">
        <v>982</v>
      </c>
      <c r="M841" s="7"/>
      <c r="N841" s="7"/>
      <c r="O841" s="7">
        <v>2</v>
      </c>
      <c r="P841" s="7"/>
      <c r="Q841" s="7">
        <v>2</v>
      </c>
    </row>
    <row r="842" spans="1:17" x14ac:dyDescent="0.35">
      <c r="A842" t="s">
        <v>319</v>
      </c>
      <c r="B842" t="s">
        <v>404</v>
      </c>
      <c r="C842" t="s">
        <v>1114</v>
      </c>
      <c r="D842" s="7"/>
      <c r="E842" s="7">
        <v>1</v>
      </c>
      <c r="F842" s="7">
        <v>28</v>
      </c>
      <c r="G842" s="7">
        <v>15</v>
      </c>
      <c r="H842" s="7"/>
      <c r="I842" s="7">
        <v>44</v>
      </c>
      <c r="J842" s="7"/>
      <c r="K842" s="22" t="s">
        <v>398</v>
      </c>
      <c r="L842" t="s">
        <v>996</v>
      </c>
      <c r="M842" s="7"/>
      <c r="N842" s="7"/>
      <c r="O842" s="7">
        <v>2</v>
      </c>
      <c r="P842" s="7"/>
      <c r="Q842" s="7">
        <v>2</v>
      </c>
    </row>
    <row r="843" spans="1:17" x14ac:dyDescent="0.35">
      <c r="A843" t="s">
        <v>319</v>
      </c>
      <c r="B843" t="s">
        <v>404</v>
      </c>
      <c r="C843" t="s">
        <v>1191</v>
      </c>
      <c r="D843" s="7"/>
      <c r="E843" s="7">
        <v>2</v>
      </c>
      <c r="F843" s="7">
        <v>16</v>
      </c>
      <c r="G843" s="7">
        <v>5</v>
      </c>
      <c r="H843" s="7"/>
      <c r="I843" s="7">
        <v>23</v>
      </c>
      <c r="J843" s="7"/>
      <c r="K843" s="22" t="s">
        <v>382</v>
      </c>
      <c r="L843" t="s">
        <v>1032</v>
      </c>
      <c r="M843" s="7"/>
      <c r="N843" s="7"/>
      <c r="O843" s="7">
        <v>2</v>
      </c>
      <c r="P843" s="7"/>
      <c r="Q843" s="7">
        <v>2</v>
      </c>
    </row>
    <row r="844" spans="1:17" x14ac:dyDescent="0.35">
      <c r="A844" t="s">
        <v>319</v>
      </c>
      <c r="B844" t="s">
        <v>404</v>
      </c>
      <c r="C844" t="s">
        <v>1160</v>
      </c>
      <c r="D844" s="7"/>
      <c r="E844" s="7">
        <v>4</v>
      </c>
      <c r="F844" s="7">
        <v>16</v>
      </c>
      <c r="G844" s="7">
        <v>9</v>
      </c>
      <c r="H844" s="7">
        <v>1</v>
      </c>
      <c r="I844" s="7">
        <v>30</v>
      </c>
      <c r="J844" s="7"/>
      <c r="K844" s="22" t="s">
        <v>382</v>
      </c>
      <c r="L844" t="s">
        <v>1062</v>
      </c>
      <c r="M844" s="7"/>
      <c r="N844" s="7"/>
      <c r="O844" s="7">
        <v>1</v>
      </c>
      <c r="P844" s="7">
        <v>1</v>
      </c>
      <c r="Q844" s="7">
        <v>2</v>
      </c>
    </row>
    <row r="845" spans="1:17" x14ac:dyDescent="0.35">
      <c r="A845" t="s">
        <v>319</v>
      </c>
      <c r="B845" t="s">
        <v>391</v>
      </c>
      <c r="C845" t="s">
        <v>648</v>
      </c>
      <c r="D845" s="7">
        <v>4</v>
      </c>
      <c r="E845" s="7">
        <v>201</v>
      </c>
      <c r="F845" s="7">
        <v>1772</v>
      </c>
      <c r="G845" s="7">
        <v>1921</v>
      </c>
      <c r="H845" s="7">
        <v>187</v>
      </c>
      <c r="I845" s="7">
        <v>4085</v>
      </c>
      <c r="J845" s="7"/>
      <c r="K845" s="22" t="s">
        <v>385</v>
      </c>
      <c r="L845" t="s">
        <v>1100</v>
      </c>
      <c r="M845" s="7"/>
      <c r="N845" s="7"/>
      <c r="O845" s="7"/>
      <c r="P845" s="7">
        <v>2</v>
      </c>
      <c r="Q845" s="7">
        <v>2</v>
      </c>
    </row>
    <row r="846" spans="1:17" x14ac:dyDescent="0.35">
      <c r="A846" t="s">
        <v>319</v>
      </c>
      <c r="B846" t="s">
        <v>391</v>
      </c>
      <c r="C846" t="s">
        <v>1383</v>
      </c>
      <c r="D846" s="7"/>
      <c r="E846" s="7">
        <v>1</v>
      </c>
      <c r="F846" s="7"/>
      <c r="G846" s="7">
        <v>2</v>
      </c>
      <c r="H846" s="7"/>
      <c r="I846" s="7">
        <v>3</v>
      </c>
      <c r="J846" s="7"/>
      <c r="K846" s="22" t="s">
        <v>333</v>
      </c>
      <c r="L846" t="s">
        <v>1137</v>
      </c>
      <c r="M846" s="7"/>
      <c r="N846" s="7"/>
      <c r="O846" s="7">
        <v>2</v>
      </c>
      <c r="P846" s="7"/>
      <c r="Q846" s="7">
        <v>2</v>
      </c>
    </row>
    <row r="847" spans="1:17" x14ac:dyDescent="0.35">
      <c r="A847" t="s">
        <v>319</v>
      </c>
      <c r="B847" t="s">
        <v>391</v>
      </c>
      <c r="C847" t="s">
        <v>1083</v>
      </c>
      <c r="D847" s="7"/>
      <c r="E847" s="7">
        <v>18</v>
      </c>
      <c r="F847" s="7">
        <v>26</v>
      </c>
      <c r="G847" s="7">
        <v>3</v>
      </c>
      <c r="H847" s="7"/>
      <c r="I847" s="7">
        <v>47</v>
      </c>
      <c r="J847" s="7"/>
      <c r="K847" s="22" t="s">
        <v>333</v>
      </c>
      <c r="L847" t="s">
        <v>1150</v>
      </c>
      <c r="M847" s="7"/>
      <c r="N847" s="7"/>
      <c r="O847" s="7"/>
      <c r="P847" s="7">
        <v>2</v>
      </c>
      <c r="Q847" s="7">
        <v>2</v>
      </c>
    </row>
    <row r="848" spans="1:17" x14ac:dyDescent="0.35">
      <c r="A848" t="s">
        <v>319</v>
      </c>
      <c r="B848" t="s">
        <v>391</v>
      </c>
      <c r="C848" t="s">
        <v>1397</v>
      </c>
      <c r="D848" s="7"/>
      <c r="E848" s="7"/>
      <c r="F848" s="7">
        <v>1</v>
      </c>
      <c r="G848" s="7"/>
      <c r="H848" s="7"/>
      <c r="I848" s="7">
        <v>1</v>
      </c>
      <c r="J848" s="7"/>
      <c r="K848" s="22" t="s">
        <v>333</v>
      </c>
      <c r="L848" t="s">
        <v>1164</v>
      </c>
      <c r="M848" s="7"/>
      <c r="N848" s="7">
        <v>2</v>
      </c>
      <c r="O848" s="7"/>
      <c r="P848" s="7"/>
      <c r="Q848" s="7">
        <v>2</v>
      </c>
    </row>
    <row r="849" spans="1:17" x14ac:dyDescent="0.35">
      <c r="A849" t="s">
        <v>319</v>
      </c>
      <c r="B849" t="s">
        <v>391</v>
      </c>
      <c r="C849" t="s">
        <v>1398</v>
      </c>
      <c r="D849" s="7"/>
      <c r="E849" s="7"/>
      <c r="F849" s="7">
        <v>5</v>
      </c>
      <c r="G849" s="7">
        <v>11</v>
      </c>
      <c r="H849" s="7">
        <v>1</v>
      </c>
      <c r="I849" s="7">
        <v>17</v>
      </c>
      <c r="J849" s="7"/>
      <c r="K849" s="22" t="s">
        <v>333</v>
      </c>
      <c r="L849" t="s">
        <v>1171</v>
      </c>
      <c r="M849" s="7"/>
      <c r="N849" s="7"/>
      <c r="O849" s="7"/>
      <c r="P849" s="7">
        <v>2</v>
      </c>
      <c r="Q849" s="7">
        <v>2</v>
      </c>
    </row>
    <row r="850" spans="1:17" x14ac:dyDescent="0.35">
      <c r="A850" t="s">
        <v>319</v>
      </c>
      <c r="B850" t="s">
        <v>391</v>
      </c>
      <c r="C850" t="s">
        <v>1343</v>
      </c>
      <c r="D850" s="7"/>
      <c r="E850" s="7"/>
      <c r="F850" s="7">
        <v>3</v>
      </c>
      <c r="G850" s="7">
        <v>17</v>
      </c>
      <c r="H850" s="7"/>
      <c r="I850" s="7">
        <v>20</v>
      </c>
      <c r="J850" s="7"/>
      <c r="K850" s="22" t="s">
        <v>333</v>
      </c>
      <c r="L850" t="s">
        <v>1181</v>
      </c>
      <c r="M850" s="7"/>
      <c r="N850" s="7"/>
      <c r="O850" s="7">
        <v>1</v>
      </c>
      <c r="P850" s="7">
        <v>1</v>
      </c>
      <c r="Q850" s="7">
        <v>2</v>
      </c>
    </row>
    <row r="851" spans="1:17" x14ac:dyDescent="0.35">
      <c r="A851" t="s">
        <v>319</v>
      </c>
      <c r="B851" t="s">
        <v>391</v>
      </c>
      <c r="C851" t="s">
        <v>1399</v>
      </c>
      <c r="D851" s="7"/>
      <c r="E851" s="7"/>
      <c r="F851" s="7"/>
      <c r="G851" s="7">
        <v>1</v>
      </c>
      <c r="H851" s="7"/>
      <c r="I851" s="7">
        <v>1</v>
      </c>
      <c r="J851" s="7"/>
      <c r="K851" s="22" t="s">
        <v>416</v>
      </c>
      <c r="L851" t="s">
        <v>1223</v>
      </c>
      <c r="M851" s="7"/>
      <c r="N851" s="7"/>
      <c r="O851" s="7">
        <v>2</v>
      </c>
      <c r="P851" s="7"/>
      <c r="Q851" s="7">
        <v>2</v>
      </c>
    </row>
    <row r="852" spans="1:17" x14ac:dyDescent="0.35">
      <c r="A852" t="s">
        <v>319</v>
      </c>
      <c r="B852" t="s">
        <v>391</v>
      </c>
      <c r="C852" t="s">
        <v>1349</v>
      </c>
      <c r="D852" s="7"/>
      <c r="E852" s="7"/>
      <c r="F852" s="7">
        <v>2</v>
      </c>
      <c r="G852" s="7">
        <v>4</v>
      </c>
      <c r="H852" s="7"/>
      <c r="I852" s="7">
        <v>6</v>
      </c>
      <c r="J852" s="7"/>
      <c r="K852" s="22" t="s">
        <v>401</v>
      </c>
      <c r="L852" t="s">
        <v>1228</v>
      </c>
      <c r="M852" s="7"/>
      <c r="N852" s="7"/>
      <c r="O852" s="7">
        <v>2</v>
      </c>
      <c r="P852" s="7"/>
      <c r="Q852" s="7">
        <v>2</v>
      </c>
    </row>
    <row r="853" spans="1:17" x14ac:dyDescent="0.35">
      <c r="A853" t="s">
        <v>319</v>
      </c>
      <c r="B853" t="s">
        <v>391</v>
      </c>
      <c r="C853" t="s">
        <v>1400</v>
      </c>
      <c r="D853" s="7"/>
      <c r="E853" s="7">
        <v>1</v>
      </c>
      <c r="F853" s="7"/>
      <c r="G853" s="7"/>
      <c r="H853" s="7"/>
      <c r="I853" s="7">
        <v>1</v>
      </c>
      <c r="J853" s="7"/>
      <c r="K853" s="22" t="s">
        <v>401</v>
      </c>
      <c r="L853" t="s">
        <v>1229</v>
      </c>
      <c r="M853" s="7"/>
      <c r="N853" s="7">
        <v>1</v>
      </c>
      <c r="O853" s="7">
        <v>1</v>
      </c>
      <c r="P853" s="7"/>
      <c r="Q853" s="7">
        <v>2</v>
      </c>
    </row>
    <row r="854" spans="1:17" x14ac:dyDescent="0.35">
      <c r="A854" t="s">
        <v>319</v>
      </c>
      <c r="B854" t="s">
        <v>391</v>
      </c>
      <c r="C854" t="s">
        <v>707</v>
      </c>
      <c r="D854" s="7">
        <v>1</v>
      </c>
      <c r="E854" s="7">
        <v>3</v>
      </c>
      <c r="F854" s="7">
        <v>623</v>
      </c>
      <c r="G854" s="7">
        <v>681</v>
      </c>
      <c r="H854" s="7"/>
      <c r="I854" s="7">
        <v>1308</v>
      </c>
      <c r="J854" s="7"/>
      <c r="K854" s="22" t="s">
        <v>401</v>
      </c>
      <c r="L854" t="s">
        <v>1231</v>
      </c>
      <c r="M854" s="7"/>
      <c r="N854" s="7"/>
      <c r="O854" s="7"/>
      <c r="P854" s="7">
        <v>2</v>
      </c>
      <c r="Q854" s="7">
        <v>2</v>
      </c>
    </row>
    <row r="855" spans="1:17" x14ac:dyDescent="0.35">
      <c r="A855" t="s">
        <v>319</v>
      </c>
      <c r="B855" t="s">
        <v>391</v>
      </c>
      <c r="C855" t="s">
        <v>1350</v>
      </c>
      <c r="D855" s="7"/>
      <c r="E855" s="7"/>
      <c r="F855" s="7">
        <v>2</v>
      </c>
      <c r="G855" s="7">
        <v>8</v>
      </c>
      <c r="H855" s="7"/>
      <c r="I855" s="7">
        <v>10</v>
      </c>
      <c r="J855" s="7"/>
      <c r="K855" s="22" t="s">
        <v>401</v>
      </c>
      <c r="L855" t="s">
        <v>1232</v>
      </c>
      <c r="M855" s="7"/>
      <c r="N855" s="7"/>
      <c r="O855" s="7">
        <v>1</v>
      </c>
      <c r="P855" s="7">
        <v>1</v>
      </c>
      <c r="Q855" s="7">
        <v>2</v>
      </c>
    </row>
    <row r="856" spans="1:17" x14ac:dyDescent="0.35">
      <c r="A856" t="s">
        <v>319</v>
      </c>
      <c r="B856" t="s">
        <v>391</v>
      </c>
      <c r="C856" t="s">
        <v>1401</v>
      </c>
      <c r="D856" s="7"/>
      <c r="E856" s="7">
        <v>2</v>
      </c>
      <c r="F856" s="7"/>
      <c r="G856" s="7"/>
      <c r="H856" s="7"/>
      <c r="I856" s="7">
        <v>2</v>
      </c>
      <c r="J856" s="7"/>
      <c r="K856" s="22" t="s">
        <v>401</v>
      </c>
      <c r="L856" t="s">
        <v>1234</v>
      </c>
      <c r="M856" s="7"/>
      <c r="N856" s="7">
        <v>1</v>
      </c>
      <c r="O856" s="7">
        <v>1</v>
      </c>
      <c r="P856" s="7"/>
      <c r="Q856" s="7">
        <v>2</v>
      </c>
    </row>
    <row r="857" spans="1:17" x14ac:dyDescent="0.35">
      <c r="A857" t="s">
        <v>319</v>
      </c>
      <c r="B857" t="s">
        <v>391</v>
      </c>
      <c r="C857" t="s">
        <v>1167</v>
      </c>
      <c r="D857" s="7"/>
      <c r="E857" s="7"/>
      <c r="F857" s="7">
        <v>15</v>
      </c>
      <c r="G857" s="7">
        <v>14</v>
      </c>
      <c r="H857" s="7"/>
      <c r="I857" s="7">
        <v>29</v>
      </c>
      <c r="J857" s="7"/>
      <c r="K857" s="22" t="s">
        <v>401</v>
      </c>
      <c r="L857" t="s">
        <v>1238</v>
      </c>
      <c r="M857" s="7">
        <v>1</v>
      </c>
      <c r="N857" s="7"/>
      <c r="O857" s="7"/>
      <c r="P857" s="7">
        <v>1</v>
      </c>
      <c r="Q857" s="7">
        <v>2</v>
      </c>
    </row>
    <row r="858" spans="1:17" x14ac:dyDescent="0.35">
      <c r="A858" t="s">
        <v>319</v>
      </c>
      <c r="B858" t="s">
        <v>391</v>
      </c>
      <c r="C858" t="s">
        <v>1071</v>
      </c>
      <c r="D858" s="7"/>
      <c r="E858" s="7">
        <v>21</v>
      </c>
      <c r="F858" s="7">
        <v>16</v>
      </c>
      <c r="G858" s="7">
        <v>16</v>
      </c>
      <c r="H858" s="7">
        <v>1</v>
      </c>
      <c r="I858" s="7">
        <v>54</v>
      </c>
      <c r="J858" s="7"/>
      <c r="K858" s="22" t="s">
        <v>401</v>
      </c>
      <c r="L858" t="s">
        <v>1240</v>
      </c>
      <c r="M858" s="7"/>
      <c r="N858" s="7"/>
      <c r="O858" s="7"/>
      <c r="P858" s="7">
        <v>2</v>
      </c>
      <c r="Q858" s="7">
        <v>2</v>
      </c>
    </row>
    <row r="859" spans="1:17" x14ac:dyDescent="0.35">
      <c r="A859" t="s">
        <v>319</v>
      </c>
      <c r="B859" t="s">
        <v>391</v>
      </c>
      <c r="C859" t="s">
        <v>1402</v>
      </c>
      <c r="D859" s="7"/>
      <c r="E859" s="7"/>
      <c r="F859" s="7"/>
      <c r="G859" s="7">
        <v>7</v>
      </c>
      <c r="H859" s="7"/>
      <c r="I859" s="7">
        <v>7</v>
      </c>
      <c r="J859" s="7"/>
      <c r="K859" s="22" t="s">
        <v>401</v>
      </c>
      <c r="L859" t="s">
        <v>1243</v>
      </c>
      <c r="M859" s="7"/>
      <c r="N859" s="7"/>
      <c r="O859" s="7">
        <v>2</v>
      </c>
      <c r="P859" s="7"/>
      <c r="Q859" s="7">
        <v>2</v>
      </c>
    </row>
    <row r="860" spans="1:17" x14ac:dyDescent="0.35">
      <c r="A860" t="s">
        <v>319</v>
      </c>
      <c r="B860" t="s">
        <v>391</v>
      </c>
      <c r="C860" t="s">
        <v>1403</v>
      </c>
      <c r="D860" s="7"/>
      <c r="E860" s="7"/>
      <c r="F860" s="7">
        <v>1</v>
      </c>
      <c r="G860" s="7"/>
      <c r="H860" s="7"/>
      <c r="I860" s="7">
        <v>1</v>
      </c>
      <c r="J860" s="7"/>
      <c r="K860" s="22" t="s">
        <v>401</v>
      </c>
      <c r="L860" t="s">
        <v>1248</v>
      </c>
      <c r="M860" s="7"/>
      <c r="N860" s="7"/>
      <c r="O860" s="7"/>
      <c r="P860" s="7">
        <v>2</v>
      </c>
      <c r="Q860" s="7">
        <v>2</v>
      </c>
    </row>
    <row r="861" spans="1:17" x14ac:dyDescent="0.35">
      <c r="A861" t="s">
        <v>319</v>
      </c>
      <c r="B861" t="s">
        <v>391</v>
      </c>
      <c r="C861" t="s">
        <v>1267</v>
      </c>
      <c r="D861" s="7"/>
      <c r="E861" s="7">
        <v>3</v>
      </c>
      <c r="F861" s="7">
        <v>11</v>
      </c>
      <c r="G861" s="7"/>
      <c r="H861" s="7"/>
      <c r="I861" s="7">
        <v>14</v>
      </c>
      <c r="J861" s="7"/>
      <c r="K861" s="22" t="s">
        <v>401</v>
      </c>
      <c r="L861" t="s">
        <v>1249</v>
      </c>
      <c r="M861" s="7"/>
      <c r="N861" s="7"/>
      <c r="O861" s="7"/>
      <c r="P861" s="7">
        <v>2</v>
      </c>
      <c r="Q861" s="7">
        <v>2</v>
      </c>
    </row>
    <row r="862" spans="1:17" x14ac:dyDescent="0.35">
      <c r="A862" t="s">
        <v>319</v>
      </c>
      <c r="B862" t="s">
        <v>391</v>
      </c>
      <c r="C862" t="s">
        <v>1351</v>
      </c>
      <c r="D862" s="7"/>
      <c r="E862" s="7">
        <v>3</v>
      </c>
      <c r="F862" s="7">
        <v>2</v>
      </c>
      <c r="G862" s="7">
        <v>1</v>
      </c>
      <c r="H862" s="7"/>
      <c r="I862" s="7">
        <v>6</v>
      </c>
      <c r="J862" s="7"/>
      <c r="K862" s="22" t="s">
        <v>401</v>
      </c>
      <c r="L862" t="s">
        <v>1250</v>
      </c>
      <c r="M862" s="7"/>
      <c r="N862" s="7"/>
      <c r="O862" s="7"/>
      <c r="P862" s="7">
        <v>2</v>
      </c>
      <c r="Q862" s="7">
        <v>2</v>
      </c>
    </row>
    <row r="863" spans="1:17" x14ac:dyDescent="0.35">
      <c r="A863" t="s">
        <v>319</v>
      </c>
      <c r="B863" t="s">
        <v>391</v>
      </c>
      <c r="C863" t="s">
        <v>788</v>
      </c>
      <c r="D863" s="7"/>
      <c r="E863" s="7">
        <v>39</v>
      </c>
      <c r="F863" s="7">
        <v>235</v>
      </c>
      <c r="G863" s="7">
        <v>1443</v>
      </c>
      <c r="H863" s="7"/>
      <c r="I863" s="7">
        <v>1717</v>
      </c>
      <c r="J863" s="7"/>
      <c r="K863" s="22" t="s">
        <v>401</v>
      </c>
      <c r="L863" t="s">
        <v>1257</v>
      </c>
      <c r="M863" s="7"/>
      <c r="N863" s="7"/>
      <c r="O863" s="7">
        <v>2</v>
      </c>
      <c r="P863" s="7"/>
      <c r="Q863" s="7">
        <v>2</v>
      </c>
    </row>
    <row r="864" spans="1:17" x14ac:dyDescent="0.35">
      <c r="A864" t="s">
        <v>319</v>
      </c>
      <c r="B864" t="s">
        <v>391</v>
      </c>
      <c r="C864" t="s">
        <v>1404</v>
      </c>
      <c r="D864" s="7"/>
      <c r="E864" s="7"/>
      <c r="F864" s="7">
        <v>1</v>
      </c>
      <c r="G864" s="7"/>
      <c r="H864" s="7"/>
      <c r="I864" s="7">
        <v>1</v>
      </c>
      <c r="J864" s="7"/>
      <c r="K864" s="22" t="s">
        <v>401</v>
      </c>
      <c r="L864" t="s">
        <v>1259</v>
      </c>
      <c r="M864" s="7"/>
      <c r="N864" s="7"/>
      <c r="O864" s="7">
        <v>2</v>
      </c>
      <c r="P864" s="7"/>
      <c r="Q864" s="7">
        <v>2</v>
      </c>
    </row>
    <row r="865" spans="1:17" x14ac:dyDescent="0.35">
      <c r="A865" t="s">
        <v>319</v>
      </c>
      <c r="B865" t="s">
        <v>391</v>
      </c>
      <c r="C865" t="s">
        <v>1274</v>
      </c>
      <c r="D865" s="7"/>
      <c r="E865" s="7">
        <v>7</v>
      </c>
      <c r="F865" s="7">
        <v>3</v>
      </c>
      <c r="G865" s="7">
        <v>3</v>
      </c>
      <c r="H865" s="7"/>
      <c r="I865" s="7">
        <v>13</v>
      </c>
      <c r="J865" s="7"/>
      <c r="K865" s="22" t="s">
        <v>358</v>
      </c>
      <c r="L865" t="s">
        <v>1316</v>
      </c>
      <c r="M865" s="7"/>
      <c r="N865" s="7">
        <v>1</v>
      </c>
      <c r="O865" s="7"/>
      <c r="P865" s="7">
        <v>1</v>
      </c>
      <c r="Q865" s="7">
        <v>2</v>
      </c>
    </row>
    <row r="866" spans="1:17" x14ac:dyDescent="0.35">
      <c r="A866" t="s">
        <v>319</v>
      </c>
      <c r="B866" t="s">
        <v>391</v>
      </c>
      <c r="C866" t="s">
        <v>1405</v>
      </c>
      <c r="D866" s="7"/>
      <c r="E866" s="7"/>
      <c r="F866" s="7">
        <v>2</v>
      </c>
      <c r="G866" s="7">
        <v>4</v>
      </c>
      <c r="H866" s="7">
        <v>1</v>
      </c>
      <c r="I866" s="7">
        <v>7</v>
      </c>
      <c r="J866" s="7"/>
      <c r="K866" s="22" t="s">
        <v>339</v>
      </c>
      <c r="L866" t="s">
        <v>1358</v>
      </c>
      <c r="M866" s="7"/>
      <c r="N866" s="7"/>
      <c r="O866" s="7">
        <v>2</v>
      </c>
      <c r="P866" s="7"/>
      <c r="Q866" s="7">
        <v>2</v>
      </c>
    </row>
    <row r="867" spans="1:17" x14ac:dyDescent="0.35">
      <c r="A867" t="s">
        <v>319</v>
      </c>
      <c r="B867" t="s">
        <v>391</v>
      </c>
      <c r="C867" t="s">
        <v>1384</v>
      </c>
      <c r="D867" s="7"/>
      <c r="E867" s="7">
        <v>2</v>
      </c>
      <c r="F867" s="7">
        <v>1</v>
      </c>
      <c r="G867" s="7"/>
      <c r="H867" s="7"/>
      <c r="I867" s="7">
        <v>3</v>
      </c>
      <c r="J867" s="7"/>
      <c r="K867" s="22" t="s">
        <v>336</v>
      </c>
      <c r="L867" t="s">
        <v>1374</v>
      </c>
      <c r="M867" s="7"/>
      <c r="N867" s="7"/>
      <c r="O867" s="7">
        <v>1</v>
      </c>
      <c r="P867" s="7">
        <v>1</v>
      </c>
      <c r="Q867" s="7">
        <v>2</v>
      </c>
    </row>
    <row r="868" spans="1:17" x14ac:dyDescent="0.35">
      <c r="A868" t="s">
        <v>319</v>
      </c>
      <c r="B868" t="s">
        <v>391</v>
      </c>
      <c r="C868" t="s">
        <v>1406</v>
      </c>
      <c r="D868" s="7"/>
      <c r="E868" s="7"/>
      <c r="F868" s="7">
        <v>2</v>
      </c>
      <c r="G868" s="7"/>
      <c r="H868" s="7"/>
      <c r="I868" s="7">
        <v>2</v>
      </c>
      <c r="J868" s="7"/>
      <c r="K868" s="22" t="s">
        <v>336</v>
      </c>
      <c r="L868" t="s">
        <v>1378</v>
      </c>
      <c r="M868" s="7"/>
      <c r="N868" s="7"/>
      <c r="O868" s="7">
        <v>2</v>
      </c>
      <c r="P868" s="7"/>
      <c r="Q868" s="7">
        <v>2</v>
      </c>
    </row>
    <row r="869" spans="1:17" x14ac:dyDescent="0.35">
      <c r="A869" t="s">
        <v>319</v>
      </c>
      <c r="B869" t="s">
        <v>391</v>
      </c>
      <c r="C869" t="s">
        <v>1407</v>
      </c>
      <c r="D869" s="7"/>
      <c r="E869" s="7"/>
      <c r="F869" s="7"/>
      <c r="G869" s="7">
        <v>1</v>
      </c>
      <c r="H869" s="7"/>
      <c r="I869" s="7">
        <v>1</v>
      </c>
      <c r="J869" s="7"/>
      <c r="K869" s="22" t="s">
        <v>336</v>
      </c>
      <c r="L869" t="s">
        <v>1379</v>
      </c>
      <c r="M869" s="7"/>
      <c r="N869" s="7">
        <v>1</v>
      </c>
      <c r="O869" s="7"/>
      <c r="P869" s="7">
        <v>1</v>
      </c>
      <c r="Q869" s="7">
        <v>2</v>
      </c>
    </row>
    <row r="870" spans="1:17" x14ac:dyDescent="0.35">
      <c r="A870" t="s">
        <v>319</v>
      </c>
      <c r="B870" t="s">
        <v>391</v>
      </c>
      <c r="C870" t="s">
        <v>1386</v>
      </c>
      <c r="D870" s="7"/>
      <c r="E870" s="7"/>
      <c r="F870" s="7">
        <v>3</v>
      </c>
      <c r="G870" s="7">
        <v>1</v>
      </c>
      <c r="H870" s="7"/>
      <c r="I870" s="7">
        <v>4</v>
      </c>
      <c r="J870" s="7"/>
      <c r="K870" s="22" t="s">
        <v>404</v>
      </c>
      <c r="L870" t="s">
        <v>1395</v>
      </c>
      <c r="M870" s="7"/>
      <c r="N870" s="7"/>
      <c r="O870" s="7">
        <v>2</v>
      </c>
      <c r="P870" s="7"/>
      <c r="Q870" s="7">
        <v>2</v>
      </c>
    </row>
    <row r="871" spans="1:17" x14ac:dyDescent="0.35">
      <c r="A871" t="s">
        <v>319</v>
      </c>
      <c r="B871" t="s">
        <v>391</v>
      </c>
      <c r="C871" t="s">
        <v>1365</v>
      </c>
      <c r="D871" s="7"/>
      <c r="E871" s="7"/>
      <c r="F871" s="7">
        <v>5</v>
      </c>
      <c r="G871" s="7">
        <v>1</v>
      </c>
      <c r="H871" s="7"/>
      <c r="I871" s="7">
        <v>6</v>
      </c>
      <c r="J871" s="7"/>
      <c r="K871" s="22" t="s">
        <v>404</v>
      </c>
      <c r="L871" t="s">
        <v>1396</v>
      </c>
      <c r="M871" s="7"/>
      <c r="N871" s="7"/>
      <c r="O871" s="7">
        <v>1</v>
      </c>
      <c r="P871" s="7">
        <v>1</v>
      </c>
      <c r="Q871" s="7">
        <v>2</v>
      </c>
    </row>
    <row r="872" spans="1:17" x14ac:dyDescent="0.35">
      <c r="A872" t="s">
        <v>319</v>
      </c>
      <c r="B872" t="s">
        <v>391</v>
      </c>
      <c r="C872" t="s">
        <v>885</v>
      </c>
      <c r="D872" s="7"/>
      <c r="E872" s="7">
        <v>12</v>
      </c>
      <c r="F872" s="7">
        <v>74</v>
      </c>
      <c r="G872" s="7">
        <v>80</v>
      </c>
      <c r="H872" s="7"/>
      <c r="I872" s="7">
        <v>166</v>
      </c>
      <c r="J872" s="7"/>
      <c r="K872" s="22" t="s">
        <v>391</v>
      </c>
      <c r="L872" t="s">
        <v>1401</v>
      </c>
      <c r="M872" s="7"/>
      <c r="N872" s="7">
        <v>2</v>
      </c>
      <c r="O872" s="7"/>
      <c r="P872" s="7"/>
      <c r="Q872" s="7">
        <v>2</v>
      </c>
    </row>
    <row r="873" spans="1:17" x14ac:dyDescent="0.35">
      <c r="A873" t="s">
        <v>319</v>
      </c>
      <c r="B873" t="s">
        <v>391</v>
      </c>
      <c r="C873" t="s">
        <v>1387</v>
      </c>
      <c r="D873" s="7"/>
      <c r="E873" s="7"/>
      <c r="F873" s="7"/>
      <c r="G873" s="7">
        <v>4</v>
      </c>
      <c r="H873" s="7"/>
      <c r="I873" s="7">
        <v>4</v>
      </c>
      <c r="J873" s="7"/>
      <c r="K873" s="22" t="s">
        <v>391</v>
      </c>
      <c r="L873" t="s">
        <v>1405</v>
      </c>
      <c r="M873" s="7"/>
      <c r="N873" s="7"/>
      <c r="O873" s="7">
        <v>2</v>
      </c>
      <c r="P873" s="7"/>
      <c r="Q873" s="7">
        <v>2</v>
      </c>
    </row>
    <row r="874" spans="1:17" x14ac:dyDescent="0.35">
      <c r="A874" t="s">
        <v>319</v>
      </c>
      <c r="B874" t="s">
        <v>391</v>
      </c>
      <c r="C874" t="s">
        <v>1352</v>
      </c>
      <c r="D874" s="7"/>
      <c r="E874" s="7"/>
      <c r="F874" s="7">
        <v>6</v>
      </c>
      <c r="G874" s="7"/>
      <c r="H874" s="7">
        <v>1</v>
      </c>
      <c r="I874" s="7">
        <v>7</v>
      </c>
      <c r="J874" s="7"/>
      <c r="K874" s="22" t="s">
        <v>391</v>
      </c>
      <c r="L874" t="s">
        <v>1406</v>
      </c>
      <c r="M874" s="7"/>
      <c r="N874" s="7"/>
      <c r="O874" s="7">
        <v>2</v>
      </c>
      <c r="P874" s="7"/>
      <c r="Q874" s="7">
        <v>2</v>
      </c>
    </row>
    <row r="875" spans="1:17" x14ac:dyDescent="0.35">
      <c r="A875" t="s">
        <v>319</v>
      </c>
      <c r="B875" t="s">
        <v>391</v>
      </c>
      <c r="C875" t="s">
        <v>1388</v>
      </c>
      <c r="D875" s="7"/>
      <c r="E875" s="7">
        <v>1</v>
      </c>
      <c r="F875" s="7">
        <v>1</v>
      </c>
      <c r="G875" s="7">
        <v>2</v>
      </c>
      <c r="H875" s="7"/>
      <c r="I875" s="7">
        <v>4</v>
      </c>
      <c r="J875" s="7"/>
      <c r="K875" s="22" t="s">
        <v>364</v>
      </c>
      <c r="L875" t="s">
        <v>517</v>
      </c>
      <c r="M875" s="7"/>
      <c r="N875" s="7"/>
      <c r="O875" s="7"/>
      <c r="P875" s="7">
        <v>2</v>
      </c>
      <c r="Q875" s="7">
        <v>2</v>
      </c>
    </row>
    <row r="876" spans="1:17" x14ac:dyDescent="0.35">
      <c r="A876" t="s">
        <v>319</v>
      </c>
      <c r="B876" t="s">
        <v>391</v>
      </c>
      <c r="C876" t="s">
        <v>1328</v>
      </c>
      <c r="D876" s="7"/>
      <c r="E876" s="7">
        <v>2</v>
      </c>
      <c r="F876" s="7">
        <v>6</v>
      </c>
      <c r="G876" s="7">
        <v>2</v>
      </c>
      <c r="H876" s="7"/>
      <c r="I876" s="7">
        <v>10</v>
      </c>
      <c r="J876" s="7"/>
      <c r="K876" s="22" t="s">
        <v>364</v>
      </c>
      <c r="L876" t="s">
        <v>527</v>
      </c>
      <c r="M876" s="7"/>
      <c r="N876" s="7"/>
      <c r="O876" s="7">
        <v>1</v>
      </c>
      <c r="P876" s="7">
        <v>1</v>
      </c>
      <c r="Q876" s="7">
        <v>2</v>
      </c>
    </row>
    <row r="877" spans="1:17" x14ac:dyDescent="0.35">
      <c r="A877" t="s">
        <v>319</v>
      </c>
      <c r="B877" t="s">
        <v>391</v>
      </c>
      <c r="C877" t="s">
        <v>1408</v>
      </c>
      <c r="D877" s="7"/>
      <c r="E877" s="7"/>
      <c r="F877" s="7"/>
      <c r="G877" s="7">
        <v>1</v>
      </c>
      <c r="H877" s="7"/>
      <c r="I877" s="7">
        <v>1</v>
      </c>
      <c r="J877" s="7"/>
      <c r="K877" s="22" t="s">
        <v>364</v>
      </c>
      <c r="L877" t="s">
        <v>545</v>
      </c>
      <c r="M877" s="7"/>
      <c r="N877" s="7">
        <v>2</v>
      </c>
      <c r="O877" s="7"/>
      <c r="P877" s="7"/>
      <c r="Q877" s="7">
        <v>2</v>
      </c>
    </row>
    <row r="878" spans="1:17" x14ac:dyDescent="0.35">
      <c r="A878" t="s">
        <v>319</v>
      </c>
      <c r="B878" t="s">
        <v>391</v>
      </c>
      <c r="C878" t="s">
        <v>1366</v>
      </c>
      <c r="D878" s="7"/>
      <c r="E878" s="7"/>
      <c r="F878" s="7">
        <v>3</v>
      </c>
      <c r="G878" s="7">
        <v>2</v>
      </c>
      <c r="H878" s="7"/>
      <c r="I878" s="7">
        <v>5</v>
      </c>
      <c r="J878" s="7"/>
      <c r="K878" s="22" t="s">
        <v>425</v>
      </c>
      <c r="L878" t="s">
        <v>1409</v>
      </c>
      <c r="M878" s="7"/>
      <c r="N878" s="7">
        <v>2</v>
      </c>
      <c r="O878" s="7"/>
      <c r="P878" s="7"/>
      <c r="Q878" s="7">
        <v>2</v>
      </c>
    </row>
    <row r="879" spans="1:17" x14ac:dyDescent="0.35">
      <c r="A879" t="s">
        <v>319</v>
      </c>
      <c r="B879" t="s">
        <v>391</v>
      </c>
      <c r="C879" t="s">
        <v>1367</v>
      </c>
      <c r="D879" s="7"/>
      <c r="E879" s="7"/>
      <c r="F879" s="7"/>
      <c r="G879" s="7">
        <v>6</v>
      </c>
      <c r="H879" s="7"/>
      <c r="I879" s="7">
        <v>6</v>
      </c>
      <c r="J879" s="7"/>
      <c r="K879" s="22" t="s">
        <v>413</v>
      </c>
      <c r="L879" t="s">
        <v>1410</v>
      </c>
      <c r="M879" s="7"/>
      <c r="N879" s="7"/>
      <c r="O879" s="7">
        <v>2</v>
      </c>
      <c r="P879" s="7"/>
      <c r="Q879" s="7">
        <v>2</v>
      </c>
    </row>
    <row r="880" spans="1:17" x14ac:dyDescent="0.35">
      <c r="A880" t="s">
        <v>319</v>
      </c>
      <c r="B880" t="s">
        <v>391</v>
      </c>
      <c r="C880" t="s">
        <v>1411</v>
      </c>
      <c r="D880" s="7"/>
      <c r="E880" s="7"/>
      <c r="F880" s="7"/>
      <c r="G880" s="7">
        <v>4</v>
      </c>
      <c r="H880" s="7"/>
      <c r="I880" s="7">
        <v>4</v>
      </c>
      <c r="J880" s="7"/>
      <c r="K880" s="22" t="s">
        <v>407</v>
      </c>
      <c r="L880" t="s">
        <v>1412</v>
      </c>
      <c r="M880" s="7"/>
      <c r="N880" s="7">
        <v>1</v>
      </c>
      <c r="O880" s="7">
        <v>1</v>
      </c>
      <c r="P880" s="7"/>
      <c r="Q880" s="7">
        <v>2</v>
      </c>
    </row>
    <row r="881" spans="1:17" x14ac:dyDescent="0.35">
      <c r="A881" t="s">
        <v>319</v>
      </c>
      <c r="B881" t="s">
        <v>364</v>
      </c>
      <c r="C881" t="s">
        <v>330</v>
      </c>
      <c r="D881" s="7">
        <v>532</v>
      </c>
      <c r="E881" s="7">
        <v>4489</v>
      </c>
      <c r="F881" s="7">
        <v>13681</v>
      </c>
      <c r="G881" s="7">
        <v>7520</v>
      </c>
      <c r="H881" s="7">
        <v>177</v>
      </c>
      <c r="I881" s="7">
        <v>26399</v>
      </c>
      <c r="J881" s="7"/>
      <c r="K881" s="22" t="s">
        <v>410</v>
      </c>
      <c r="L881" t="s">
        <v>1413</v>
      </c>
      <c r="M881" s="7"/>
      <c r="N881" s="7">
        <v>1</v>
      </c>
      <c r="O881" s="7"/>
      <c r="P881" s="7">
        <v>1</v>
      </c>
      <c r="Q881" s="7">
        <v>2</v>
      </c>
    </row>
    <row r="882" spans="1:17" x14ac:dyDescent="0.35">
      <c r="A882" t="s">
        <v>319</v>
      </c>
      <c r="B882" t="s">
        <v>364</v>
      </c>
      <c r="C882" t="s">
        <v>508</v>
      </c>
      <c r="D882" s="7">
        <v>16</v>
      </c>
      <c r="E882" s="7">
        <v>34</v>
      </c>
      <c r="F882" s="7">
        <v>111</v>
      </c>
      <c r="G882" s="7">
        <v>131</v>
      </c>
      <c r="H882" s="7">
        <v>17</v>
      </c>
      <c r="I882" s="7">
        <v>309</v>
      </c>
      <c r="J882" s="7"/>
      <c r="K882" s="22" t="s">
        <v>320</v>
      </c>
      <c r="L882" t="s">
        <v>604</v>
      </c>
      <c r="M882" s="7"/>
      <c r="N882" s="7"/>
      <c r="O882" s="7"/>
      <c r="P882" s="7">
        <v>1</v>
      </c>
      <c r="Q882" s="7">
        <v>1</v>
      </c>
    </row>
    <row r="883" spans="1:17" x14ac:dyDescent="0.35">
      <c r="A883" t="s">
        <v>319</v>
      </c>
      <c r="B883" t="s">
        <v>364</v>
      </c>
      <c r="C883" t="s">
        <v>509</v>
      </c>
      <c r="D883" s="7"/>
      <c r="E883" s="7"/>
      <c r="F883" s="7">
        <v>4</v>
      </c>
      <c r="G883" s="7">
        <v>8</v>
      </c>
      <c r="H883" s="7"/>
      <c r="I883" s="7">
        <v>12</v>
      </c>
      <c r="J883" s="7"/>
      <c r="K883" s="22" t="s">
        <v>320</v>
      </c>
      <c r="L883" t="s">
        <v>616</v>
      </c>
      <c r="M883" s="7"/>
      <c r="N883" s="7">
        <v>1</v>
      </c>
      <c r="O883" s="7"/>
      <c r="P883" s="7"/>
      <c r="Q883" s="7">
        <v>1</v>
      </c>
    </row>
    <row r="884" spans="1:17" x14ac:dyDescent="0.35">
      <c r="A884" t="s">
        <v>319</v>
      </c>
      <c r="B884" t="s">
        <v>364</v>
      </c>
      <c r="C884" t="s">
        <v>510</v>
      </c>
      <c r="D884" s="7"/>
      <c r="E884" s="7">
        <v>1</v>
      </c>
      <c r="F884" s="7">
        <v>53</v>
      </c>
      <c r="G884" s="7">
        <v>52</v>
      </c>
      <c r="H884" s="7"/>
      <c r="I884" s="7">
        <v>106</v>
      </c>
      <c r="J884" s="7"/>
      <c r="K884" s="22" t="s">
        <v>320</v>
      </c>
      <c r="L884" t="s">
        <v>634</v>
      </c>
      <c r="M884" s="7"/>
      <c r="N884" s="7"/>
      <c r="O884" s="7"/>
      <c r="P884" s="7">
        <v>1</v>
      </c>
      <c r="Q884" s="7">
        <v>1</v>
      </c>
    </row>
    <row r="885" spans="1:17" x14ac:dyDescent="0.35">
      <c r="A885" t="s">
        <v>319</v>
      </c>
      <c r="B885" t="s">
        <v>364</v>
      </c>
      <c r="C885" t="s">
        <v>511</v>
      </c>
      <c r="D885" s="7"/>
      <c r="E885" s="7">
        <v>10</v>
      </c>
      <c r="F885" s="7">
        <v>32</v>
      </c>
      <c r="G885" s="7">
        <v>27</v>
      </c>
      <c r="H885" s="7">
        <v>1</v>
      </c>
      <c r="I885" s="7">
        <v>70</v>
      </c>
      <c r="J885" s="7"/>
      <c r="K885" s="22" t="s">
        <v>320</v>
      </c>
      <c r="L885" t="s">
        <v>640</v>
      </c>
      <c r="M885" s="7"/>
      <c r="N885" s="7">
        <v>1</v>
      </c>
      <c r="O885" s="7"/>
      <c r="P885" s="7"/>
      <c r="Q885" s="7">
        <v>1</v>
      </c>
    </row>
    <row r="886" spans="1:17" x14ac:dyDescent="0.35">
      <c r="A886" t="s">
        <v>319</v>
      </c>
      <c r="B886" t="s">
        <v>364</v>
      </c>
      <c r="C886" t="s">
        <v>512</v>
      </c>
      <c r="D886" s="7"/>
      <c r="E886" s="7"/>
      <c r="F886" s="7">
        <v>9</v>
      </c>
      <c r="G886" s="7">
        <v>27</v>
      </c>
      <c r="H886" s="7">
        <v>1</v>
      </c>
      <c r="I886" s="7">
        <v>37</v>
      </c>
      <c r="J886" s="7"/>
      <c r="K886" s="22" t="s">
        <v>320</v>
      </c>
      <c r="L886" t="s">
        <v>658</v>
      </c>
      <c r="M886" s="7"/>
      <c r="N886" s="7"/>
      <c r="O886" s="7">
        <v>1</v>
      </c>
      <c r="P886" s="7"/>
      <c r="Q886" s="7">
        <v>1</v>
      </c>
    </row>
    <row r="887" spans="1:17" x14ac:dyDescent="0.35">
      <c r="A887" t="s">
        <v>319</v>
      </c>
      <c r="B887" t="s">
        <v>364</v>
      </c>
      <c r="C887" t="s">
        <v>513</v>
      </c>
      <c r="D887" s="7"/>
      <c r="E887" s="7"/>
      <c r="F887" s="7">
        <v>2</v>
      </c>
      <c r="G887" s="7">
        <v>4</v>
      </c>
      <c r="H887" s="7"/>
      <c r="I887" s="7">
        <v>6</v>
      </c>
      <c r="J887" s="7"/>
      <c r="K887" s="22" t="s">
        <v>320</v>
      </c>
      <c r="L887" t="s">
        <v>713</v>
      </c>
      <c r="M887" s="7"/>
      <c r="N887" s="7"/>
      <c r="O887" s="7">
        <v>1</v>
      </c>
      <c r="P887" s="7"/>
      <c r="Q887" s="7">
        <v>1</v>
      </c>
    </row>
    <row r="888" spans="1:17" x14ac:dyDescent="0.35">
      <c r="A888" t="s">
        <v>319</v>
      </c>
      <c r="B888" t="s">
        <v>364</v>
      </c>
      <c r="C888" t="s">
        <v>514</v>
      </c>
      <c r="D888" s="7">
        <v>21</v>
      </c>
      <c r="E888" s="7">
        <v>249</v>
      </c>
      <c r="F888" s="7">
        <v>642</v>
      </c>
      <c r="G888" s="7">
        <v>357</v>
      </c>
      <c r="H888" s="7">
        <v>74</v>
      </c>
      <c r="I888" s="7">
        <v>1343</v>
      </c>
      <c r="J888" s="7"/>
      <c r="K888" s="22" t="s">
        <v>320</v>
      </c>
      <c r="L888" t="s">
        <v>728</v>
      </c>
      <c r="M888" s="7"/>
      <c r="N888" s="7"/>
      <c r="O888" s="7">
        <v>1</v>
      </c>
      <c r="P888" s="7"/>
      <c r="Q888" s="7">
        <v>1</v>
      </c>
    </row>
    <row r="889" spans="1:17" x14ac:dyDescent="0.35">
      <c r="A889" t="s">
        <v>319</v>
      </c>
      <c r="B889" t="s">
        <v>364</v>
      </c>
      <c r="C889" t="s">
        <v>515</v>
      </c>
      <c r="D889" s="7"/>
      <c r="E889" s="7">
        <v>2</v>
      </c>
      <c r="F889" s="7">
        <v>191</v>
      </c>
      <c r="G889" s="7">
        <v>87</v>
      </c>
      <c r="H889" s="7">
        <v>1</v>
      </c>
      <c r="I889" s="7">
        <v>281</v>
      </c>
      <c r="J889" s="7"/>
      <c r="K889" s="22" t="s">
        <v>320</v>
      </c>
      <c r="L889" t="s">
        <v>759</v>
      </c>
      <c r="M889" s="7"/>
      <c r="N889" s="7"/>
      <c r="O889" s="7"/>
      <c r="P889" s="7">
        <v>1</v>
      </c>
      <c r="Q889" s="7">
        <v>1</v>
      </c>
    </row>
    <row r="890" spans="1:17" x14ac:dyDescent="0.35">
      <c r="A890" t="s">
        <v>319</v>
      </c>
      <c r="B890" t="s">
        <v>364</v>
      </c>
      <c r="C890" t="s">
        <v>516</v>
      </c>
      <c r="D890" s="7"/>
      <c r="E890" s="7">
        <v>5</v>
      </c>
      <c r="F890" s="7">
        <v>24</v>
      </c>
      <c r="G890" s="7">
        <v>24</v>
      </c>
      <c r="H890" s="7"/>
      <c r="I890" s="7">
        <v>53</v>
      </c>
      <c r="J890" s="7"/>
      <c r="K890" s="22" t="s">
        <v>320</v>
      </c>
      <c r="L890" t="s">
        <v>774</v>
      </c>
      <c r="M890" s="7"/>
      <c r="N890" s="7"/>
      <c r="O890" s="7">
        <v>1</v>
      </c>
      <c r="P890" s="7"/>
      <c r="Q890" s="7">
        <v>1</v>
      </c>
    </row>
    <row r="891" spans="1:17" x14ac:dyDescent="0.35">
      <c r="A891" t="s">
        <v>319</v>
      </c>
      <c r="B891" t="s">
        <v>364</v>
      </c>
      <c r="C891" t="s">
        <v>517</v>
      </c>
      <c r="D891" s="7"/>
      <c r="E891" s="7"/>
      <c r="F891" s="7"/>
      <c r="G891" s="7">
        <v>3</v>
      </c>
      <c r="H891" s="7"/>
      <c r="I891" s="7">
        <v>3</v>
      </c>
      <c r="J891" s="7"/>
      <c r="K891" s="22" t="s">
        <v>320</v>
      </c>
      <c r="L891" t="s">
        <v>781</v>
      </c>
      <c r="M891" s="7"/>
      <c r="N891" s="7"/>
      <c r="O891" s="7">
        <v>1</v>
      </c>
      <c r="P891" s="7"/>
      <c r="Q891" s="7">
        <v>1</v>
      </c>
    </row>
    <row r="892" spans="1:17" x14ac:dyDescent="0.35">
      <c r="A892" t="s">
        <v>319</v>
      </c>
      <c r="B892" t="s">
        <v>364</v>
      </c>
      <c r="C892" t="s">
        <v>518</v>
      </c>
      <c r="D892" s="7">
        <v>3</v>
      </c>
      <c r="E892" s="7">
        <v>16</v>
      </c>
      <c r="F892" s="7">
        <v>38</v>
      </c>
      <c r="G892" s="7">
        <v>60</v>
      </c>
      <c r="H892" s="7">
        <v>2</v>
      </c>
      <c r="I892" s="7">
        <v>119</v>
      </c>
      <c r="J892" s="7"/>
      <c r="K892" s="22" t="s">
        <v>367</v>
      </c>
      <c r="L892" t="s">
        <v>825</v>
      </c>
      <c r="M892" s="7"/>
      <c r="N892" s="7"/>
      <c r="O892" s="7">
        <v>1</v>
      </c>
      <c r="P892" s="7"/>
      <c r="Q892" s="7">
        <v>1</v>
      </c>
    </row>
    <row r="893" spans="1:17" x14ac:dyDescent="0.35">
      <c r="A893" t="s">
        <v>319</v>
      </c>
      <c r="B893" t="s">
        <v>364</v>
      </c>
      <c r="C893" t="s">
        <v>519</v>
      </c>
      <c r="D893" s="7">
        <v>1</v>
      </c>
      <c r="E893" s="7">
        <v>6</v>
      </c>
      <c r="F893" s="7">
        <v>99</v>
      </c>
      <c r="G893" s="7">
        <v>258</v>
      </c>
      <c r="H893" s="7">
        <v>25</v>
      </c>
      <c r="I893" s="7">
        <v>389</v>
      </c>
      <c r="J893" s="7"/>
      <c r="K893" s="22" t="s">
        <v>367</v>
      </c>
      <c r="L893" t="s">
        <v>837</v>
      </c>
      <c r="M893" s="7"/>
      <c r="N893" s="7">
        <v>1</v>
      </c>
      <c r="O893" s="7"/>
      <c r="P893" s="7"/>
      <c r="Q893" s="7">
        <v>1</v>
      </c>
    </row>
    <row r="894" spans="1:17" x14ac:dyDescent="0.35">
      <c r="A894" t="s">
        <v>319</v>
      </c>
      <c r="B894" t="s">
        <v>364</v>
      </c>
      <c r="C894" t="s">
        <v>520</v>
      </c>
      <c r="D894" s="7">
        <v>1</v>
      </c>
      <c r="E894" s="7">
        <v>14</v>
      </c>
      <c r="F894" s="7">
        <v>5</v>
      </c>
      <c r="G894" s="7">
        <v>10</v>
      </c>
      <c r="H894" s="7"/>
      <c r="I894" s="7">
        <v>30</v>
      </c>
      <c r="J894" s="7"/>
      <c r="K894" s="22" t="s">
        <v>367</v>
      </c>
      <c r="L894" t="s">
        <v>838</v>
      </c>
      <c r="M894" s="7"/>
      <c r="N894" s="7"/>
      <c r="O894" s="7">
        <v>1</v>
      </c>
      <c r="P894" s="7"/>
      <c r="Q894" s="7">
        <v>1</v>
      </c>
    </row>
    <row r="895" spans="1:17" x14ac:dyDescent="0.35">
      <c r="A895" t="s">
        <v>319</v>
      </c>
      <c r="B895" t="s">
        <v>364</v>
      </c>
      <c r="C895" t="s">
        <v>521</v>
      </c>
      <c r="D895" s="7"/>
      <c r="E895" s="7"/>
      <c r="F895" s="7"/>
      <c r="G895" s="7">
        <v>1</v>
      </c>
      <c r="H895" s="7"/>
      <c r="I895" s="7">
        <v>1</v>
      </c>
      <c r="J895" s="7"/>
      <c r="K895" s="22" t="s">
        <v>367</v>
      </c>
      <c r="L895" t="s">
        <v>872</v>
      </c>
      <c r="M895" s="7"/>
      <c r="N895" s="7"/>
      <c r="O895" s="7"/>
      <c r="P895" s="7">
        <v>1</v>
      </c>
      <c r="Q895" s="7">
        <v>1</v>
      </c>
    </row>
    <row r="896" spans="1:17" x14ac:dyDescent="0.35">
      <c r="A896" t="s">
        <v>319</v>
      </c>
      <c r="B896" t="s">
        <v>364</v>
      </c>
      <c r="C896" t="s">
        <v>522</v>
      </c>
      <c r="D896" s="7">
        <v>3</v>
      </c>
      <c r="E896" s="7"/>
      <c r="F896" s="7">
        <v>6</v>
      </c>
      <c r="G896" s="7">
        <v>5</v>
      </c>
      <c r="H896" s="7"/>
      <c r="I896" s="7">
        <v>14</v>
      </c>
      <c r="J896" s="7"/>
      <c r="K896" s="22" t="s">
        <v>367</v>
      </c>
      <c r="L896" t="s">
        <v>879</v>
      </c>
      <c r="M896" s="7"/>
      <c r="N896" s="7"/>
      <c r="O896" s="7"/>
      <c r="P896" s="7">
        <v>1</v>
      </c>
      <c r="Q896" s="7">
        <v>1</v>
      </c>
    </row>
    <row r="897" spans="1:17" x14ac:dyDescent="0.35">
      <c r="A897" t="s">
        <v>319</v>
      </c>
      <c r="B897" t="s">
        <v>364</v>
      </c>
      <c r="C897" t="s">
        <v>523</v>
      </c>
      <c r="D897" s="7">
        <v>1</v>
      </c>
      <c r="E897" s="7">
        <v>2</v>
      </c>
      <c r="F897" s="7">
        <v>37</v>
      </c>
      <c r="G897" s="7">
        <v>43</v>
      </c>
      <c r="H897" s="7"/>
      <c r="I897" s="7">
        <v>83</v>
      </c>
      <c r="J897" s="7"/>
      <c r="K897" s="22" t="s">
        <v>367</v>
      </c>
      <c r="L897" t="s">
        <v>883</v>
      </c>
      <c r="M897" s="7"/>
      <c r="N897" s="7"/>
      <c r="O897" s="7">
        <v>1</v>
      </c>
      <c r="P897" s="7"/>
      <c r="Q897" s="7">
        <v>1</v>
      </c>
    </row>
    <row r="898" spans="1:17" x14ac:dyDescent="0.35">
      <c r="A898" t="s">
        <v>319</v>
      </c>
      <c r="B898" t="s">
        <v>364</v>
      </c>
      <c r="C898" t="s">
        <v>524</v>
      </c>
      <c r="D898" s="7"/>
      <c r="E898" s="7"/>
      <c r="F898" s="7">
        <v>57</v>
      </c>
      <c r="G898" s="7">
        <v>2</v>
      </c>
      <c r="H898" s="7"/>
      <c r="I898" s="7">
        <v>59</v>
      </c>
      <c r="J898" s="7"/>
      <c r="K898" s="22" t="s">
        <v>398</v>
      </c>
      <c r="L898" t="s">
        <v>990</v>
      </c>
      <c r="M898" s="7"/>
      <c r="N898" s="7"/>
      <c r="O898" s="7">
        <v>1</v>
      </c>
      <c r="P898" s="7"/>
      <c r="Q898" s="7">
        <v>1</v>
      </c>
    </row>
    <row r="899" spans="1:17" x14ac:dyDescent="0.35">
      <c r="A899" t="s">
        <v>319</v>
      </c>
      <c r="B899" t="s">
        <v>364</v>
      </c>
      <c r="C899" t="s">
        <v>525</v>
      </c>
      <c r="D899" s="7"/>
      <c r="E899" s="7">
        <v>4</v>
      </c>
      <c r="F899" s="7">
        <v>3</v>
      </c>
      <c r="G899" s="7">
        <v>7</v>
      </c>
      <c r="H899" s="7">
        <v>1</v>
      </c>
      <c r="I899" s="7">
        <v>15</v>
      </c>
      <c r="J899" s="7"/>
      <c r="K899" s="22" t="s">
        <v>398</v>
      </c>
      <c r="L899" t="s">
        <v>998</v>
      </c>
      <c r="M899" s="7"/>
      <c r="N899" s="7"/>
      <c r="O899" s="7">
        <v>1</v>
      </c>
      <c r="P899" s="7"/>
      <c r="Q899" s="7">
        <v>1</v>
      </c>
    </row>
    <row r="900" spans="1:17" x14ac:dyDescent="0.35">
      <c r="A900" t="s">
        <v>319</v>
      </c>
      <c r="B900" t="s">
        <v>364</v>
      </c>
      <c r="C900" t="s">
        <v>526</v>
      </c>
      <c r="D900" s="7"/>
      <c r="E900" s="7">
        <v>26</v>
      </c>
      <c r="F900" s="7">
        <v>149</v>
      </c>
      <c r="G900" s="7">
        <v>126</v>
      </c>
      <c r="H900" s="7">
        <v>11</v>
      </c>
      <c r="I900" s="7">
        <v>312</v>
      </c>
      <c r="J900" s="7"/>
      <c r="K900" s="22" t="s">
        <v>398</v>
      </c>
      <c r="L900" t="s">
        <v>1000</v>
      </c>
      <c r="M900" s="7"/>
      <c r="N900" s="7"/>
      <c r="O900" s="7">
        <v>1</v>
      </c>
      <c r="P900" s="7"/>
      <c r="Q900" s="7">
        <v>1</v>
      </c>
    </row>
    <row r="901" spans="1:17" x14ac:dyDescent="0.35">
      <c r="A901" t="s">
        <v>319</v>
      </c>
      <c r="B901" t="s">
        <v>364</v>
      </c>
      <c r="C901" t="s">
        <v>527</v>
      </c>
      <c r="D901" s="7"/>
      <c r="E901" s="7"/>
      <c r="F901" s="7">
        <v>3</v>
      </c>
      <c r="G901" s="7">
        <v>5</v>
      </c>
      <c r="H901" s="7">
        <v>1</v>
      </c>
      <c r="I901" s="7">
        <v>9</v>
      </c>
      <c r="J901" s="7"/>
      <c r="K901" s="22" t="s">
        <v>419</v>
      </c>
      <c r="L901" t="s">
        <v>1004</v>
      </c>
      <c r="M901" s="7"/>
      <c r="N901" s="7"/>
      <c r="O901" s="7"/>
      <c r="P901" s="7">
        <v>1</v>
      </c>
      <c r="Q901" s="7">
        <v>1</v>
      </c>
    </row>
    <row r="902" spans="1:17" x14ac:dyDescent="0.35">
      <c r="A902" t="s">
        <v>319</v>
      </c>
      <c r="B902" t="s">
        <v>364</v>
      </c>
      <c r="C902" t="s">
        <v>528</v>
      </c>
      <c r="D902" s="7">
        <v>2</v>
      </c>
      <c r="E902" s="7">
        <v>39</v>
      </c>
      <c r="F902" s="7">
        <v>1974</v>
      </c>
      <c r="G902" s="7">
        <v>1757</v>
      </c>
      <c r="H902" s="7">
        <v>1</v>
      </c>
      <c r="I902" s="7">
        <v>3773</v>
      </c>
      <c r="J902" s="7"/>
      <c r="K902" s="22" t="s">
        <v>419</v>
      </c>
      <c r="L902" t="s">
        <v>1006</v>
      </c>
      <c r="M902" s="7"/>
      <c r="N902" s="7"/>
      <c r="O902" s="7"/>
      <c r="P902" s="7">
        <v>1</v>
      </c>
      <c r="Q902" s="7">
        <v>1</v>
      </c>
    </row>
    <row r="903" spans="1:17" x14ac:dyDescent="0.35">
      <c r="A903" t="s">
        <v>319</v>
      </c>
      <c r="B903" t="s">
        <v>364</v>
      </c>
      <c r="C903" t="s">
        <v>529</v>
      </c>
      <c r="D903" s="7">
        <v>1</v>
      </c>
      <c r="E903" s="7">
        <v>1</v>
      </c>
      <c r="F903" s="7">
        <v>110</v>
      </c>
      <c r="G903" s="7">
        <v>127</v>
      </c>
      <c r="H903" s="7">
        <v>12</v>
      </c>
      <c r="I903" s="7">
        <v>251</v>
      </c>
      <c r="J903" s="7"/>
      <c r="K903" s="22" t="s">
        <v>419</v>
      </c>
      <c r="L903" t="s">
        <v>1011</v>
      </c>
      <c r="M903" s="7"/>
      <c r="N903" s="7"/>
      <c r="O903" s="7"/>
      <c r="P903" s="7">
        <v>1</v>
      </c>
      <c r="Q903" s="7">
        <v>1</v>
      </c>
    </row>
    <row r="904" spans="1:17" x14ac:dyDescent="0.35">
      <c r="A904" t="s">
        <v>319</v>
      </c>
      <c r="B904" t="s">
        <v>364</v>
      </c>
      <c r="C904" t="s">
        <v>530</v>
      </c>
      <c r="D904" s="7"/>
      <c r="E904" s="7"/>
      <c r="F904" s="7">
        <v>38</v>
      </c>
      <c r="G904" s="7">
        <v>37</v>
      </c>
      <c r="H904" s="7">
        <v>5</v>
      </c>
      <c r="I904" s="7">
        <v>80</v>
      </c>
      <c r="J904" s="7"/>
      <c r="K904" s="22" t="s">
        <v>382</v>
      </c>
      <c r="L904" t="s">
        <v>1044</v>
      </c>
      <c r="M904" s="7"/>
      <c r="N904" s="7"/>
      <c r="O904" s="7">
        <v>1</v>
      </c>
      <c r="P904" s="7"/>
      <c r="Q904" s="7">
        <v>1</v>
      </c>
    </row>
    <row r="905" spans="1:17" x14ac:dyDescent="0.35">
      <c r="A905" t="s">
        <v>319</v>
      </c>
      <c r="B905" t="s">
        <v>364</v>
      </c>
      <c r="C905" t="s">
        <v>531</v>
      </c>
      <c r="D905" s="7">
        <v>14</v>
      </c>
      <c r="E905" s="7">
        <v>57</v>
      </c>
      <c r="F905" s="7">
        <v>142</v>
      </c>
      <c r="G905" s="7">
        <v>4</v>
      </c>
      <c r="H905" s="7"/>
      <c r="I905" s="7">
        <v>217</v>
      </c>
      <c r="J905" s="7"/>
      <c r="K905" s="22" t="s">
        <v>382</v>
      </c>
      <c r="L905" t="s">
        <v>1047</v>
      </c>
      <c r="M905" s="7"/>
      <c r="N905" s="7"/>
      <c r="O905" s="7">
        <v>1</v>
      </c>
      <c r="P905" s="7"/>
      <c r="Q905" s="7">
        <v>1</v>
      </c>
    </row>
    <row r="906" spans="1:17" x14ac:dyDescent="0.35">
      <c r="A906" t="s">
        <v>319</v>
      </c>
      <c r="B906" t="s">
        <v>364</v>
      </c>
      <c r="C906" t="s">
        <v>532</v>
      </c>
      <c r="D906" s="7"/>
      <c r="E906" s="7">
        <v>2</v>
      </c>
      <c r="F906" s="7">
        <v>1</v>
      </c>
      <c r="G906" s="7">
        <v>4</v>
      </c>
      <c r="H906" s="7"/>
      <c r="I906" s="7">
        <v>7</v>
      </c>
      <c r="J906" s="7"/>
      <c r="K906" s="22" t="s">
        <v>382</v>
      </c>
      <c r="L906" t="s">
        <v>1053</v>
      </c>
      <c r="M906" s="7"/>
      <c r="N906" s="7">
        <v>1</v>
      </c>
      <c r="O906" s="7"/>
      <c r="P906" s="7"/>
      <c r="Q906" s="7">
        <v>1</v>
      </c>
    </row>
    <row r="907" spans="1:17" x14ac:dyDescent="0.35">
      <c r="A907" t="s">
        <v>319</v>
      </c>
      <c r="B907" t="s">
        <v>364</v>
      </c>
      <c r="C907" t="s">
        <v>533</v>
      </c>
      <c r="D907" s="7">
        <v>10</v>
      </c>
      <c r="E907" s="7">
        <v>16</v>
      </c>
      <c r="F907" s="7">
        <v>126</v>
      </c>
      <c r="G907" s="7">
        <v>148</v>
      </c>
      <c r="H907" s="7">
        <v>4</v>
      </c>
      <c r="I907" s="7">
        <v>304</v>
      </c>
      <c r="J907" s="7"/>
      <c r="K907" s="22" t="s">
        <v>382</v>
      </c>
      <c r="L907" t="s">
        <v>1055</v>
      </c>
      <c r="M907" s="7"/>
      <c r="N907" s="7"/>
      <c r="O907" s="7"/>
      <c r="P907" s="7">
        <v>1</v>
      </c>
      <c r="Q907" s="7">
        <v>1</v>
      </c>
    </row>
    <row r="908" spans="1:17" x14ac:dyDescent="0.35">
      <c r="A908" t="s">
        <v>319</v>
      </c>
      <c r="B908" t="s">
        <v>364</v>
      </c>
      <c r="C908" t="s">
        <v>534</v>
      </c>
      <c r="D908" s="7"/>
      <c r="E908" s="7">
        <v>2</v>
      </c>
      <c r="F908" s="7">
        <v>8</v>
      </c>
      <c r="G908" s="7"/>
      <c r="H908" s="7"/>
      <c r="I908" s="7">
        <v>10</v>
      </c>
      <c r="J908" s="7"/>
      <c r="K908" s="22" t="s">
        <v>382</v>
      </c>
      <c r="L908" t="s">
        <v>1059</v>
      </c>
      <c r="M908" s="7"/>
      <c r="N908" s="7"/>
      <c r="O908" s="7">
        <v>1</v>
      </c>
      <c r="P908" s="7"/>
      <c r="Q908" s="7">
        <v>1</v>
      </c>
    </row>
    <row r="909" spans="1:17" x14ac:dyDescent="0.35">
      <c r="A909" t="s">
        <v>319</v>
      </c>
      <c r="B909" t="s">
        <v>364</v>
      </c>
      <c r="C909" t="s">
        <v>535</v>
      </c>
      <c r="D909" s="7">
        <v>3</v>
      </c>
      <c r="E909" s="7"/>
      <c r="F909" s="7">
        <v>3</v>
      </c>
      <c r="G909" s="7">
        <v>7</v>
      </c>
      <c r="H909" s="7"/>
      <c r="I909" s="7">
        <v>13</v>
      </c>
      <c r="J909" s="7"/>
      <c r="K909" s="22" t="s">
        <v>382</v>
      </c>
      <c r="L909" t="s">
        <v>1064</v>
      </c>
      <c r="M909" s="7"/>
      <c r="N909" s="7"/>
      <c r="O909" s="7">
        <v>1</v>
      </c>
      <c r="P909" s="7"/>
      <c r="Q909" s="7">
        <v>1</v>
      </c>
    </row>
    <row r="910" spans="1:17" x14ac:dyDescent="0.35">
      <c r="A910" t="s">
        <v>319</v>
      </c>
      <c r="B910" t="s">
        <v>364</v>
      </c>
      <c r="C910" t="s">
        <v>536</v>
      </c>
      <c r="D910" s="7"/>
      <c r="E910" s="7"/>
      <c r="F910" s="7">
        <v>2</v>
      </c>
      <c r="G910" s="7">
        <v>5</v>
      </c>
      <c r="H910" s="7"/>
      <c r="I910" s="7">
        <v>7</v>
      </c>
      <c r="J910" s="7"/>
      <c r="K910" s="22" t="s">
        <v>385</v>
      </c>
      <c r="L910" t="s">
        <v>1082</v>
      </c>
      <c r="M910" s="7"/>
      <c r="N910" s="7">
        <v>1</v>
      </c>
      <c r="O910" s="7"/>
      <c r="P910" s="7"/>
      <c r="Q910" s="7">
        <v>1</v>
      </c>
    </row>
    <row r="911" spans="1:17" x14ac:dyDescent="0.35">
      <c r="A911" t="s">
        <v>319</v>
      </c>
      <c r="B911" t="s">
        <v>364</v>
      </c>
      <c r="C911" t="s">
        <v>537</v>
      </c>
      <c r="D911" s="7"/>
      <c r="E911" s="7">
        <v>4</v>
      </c>
      <c r="F911" s="7">
        <v>143</v>
      </c>
      <c r="G911" s="7">
        <v>309</v>
      </c>
      <c r="H911" s="7">
        <v>36</v>
      </c>
      <c r="I911" s="7">
        <v>492</v>
      </c>
      <c r="J911" s="7"/>
      <c r="K911" s="22" t="s">
        <v>385</v>
      </c>
      <c r="L911" t="s">
        <v>1093</v>
      </c>
      <c r="M911" s="7"/>
      <c r="N911" s="7">
        <v>1</v>
      </c>
      <c r="O911" s="7"/>
      <c r="P911" s="7"/>
      <c r="Q911" s="7">
        <v>1</v>
      </c>
    </row>
    <row r="912" spans="1:17" x14ac:dyDescent="0.35">
      <c r="A912" t="s">
        <v>319</v>
      </c>
      <c r="B912" t="s">
        <v>364</v>
      </c>
      <c r="C912" t="s">
        <v>538</v>
      </c>
      <c r="D912" s="7"/>
      <c r="E912" s="7"/>
      <c r="F912" s="7">
        <v>65</v>
      </c>
      <c r="G912" s="7">
        <v>123</v>
      </c>
      <c r="H912" s="7">
        <v>18</v>
      </c>
      <c r="I912" s="7">
        <v>206</v>
      </c>
      <c r="J912" s="7"/>
      <c r="K912" s="22" t="s">
        <v>385</v>
      </c>
      <c r="L912" t="s">
        <v>1098</v>
      </c>
      <c r="M912" s="7"/>
      <c r="N912" s="7"/>
      <c r="O912" s="7">
        <v>1</v>
      </c>
      <c r="P912" s="7"/>
      <c r="Q912" s="7">
        <v>1</v>
      </c>
    </row>
    <row r="913" spans="1:17" x14ac:dyDescent="0.35">
      <c r="A913" t="s">
        <v>319</v>
      </c>
      <c r="B913" t="s">
        <v>364</v>
      </c>
      <c r="C913" t="s">
        <v>539</v>
      </c>
      <c r="D913" s="7"/>
      <c r="E913" s="7">
        <v>37</v>
      </c>
      <c r="F913" s="7">
        <v>335</v>
      </c>
      <c r="G913" s="7">
        <v>478</v>
      </c>
      <c r="H913" s="7">
        <v>34</v>
      </c>
      <c r="I913" s="7">
        <v>884</v>
      </c>
      <c r="J913" s="7"/>
      <c r="K913" s="22" t="s">
        <v>385</v>
      </c>
      <c r="L913" t="s">
        <v>1101</v>
      </c>
      <c r="M913" s="7"/>
      <c r="N913" s="7"/>
      <c r="O913" s="7">
        <v>1</v>
      </c>
      <c r="P913" s="7"/>
      <c r="Q913" s="7">
        <v>1</v>
      </c>
    </row>
    <row r="914" spans="1:17" x14ac:dyDescent="0.35">
      <c r="A914" t="s">
        <v>319</v>
      </c>
      <c r="B914" t="s">
        <v>364</v>
      </c>
      <c r="C914" t="s">
        <v>540</v>
      </c>
      <c r="D914" s="7"/>
      <c r="E914" s="7">
        <v>3</v>
      </c>
      <c r="F914" s="7">
        <v>50</v>
      </c>
      <c r="G914" s="7">
        <v>65</v>
      </c>
      <c r="H914" s="7">
        <v>2</v>
      </c>
      <c r="I914" s="7">
        <v>120</v>
      </c>
      <c r="J914" s="7"/>
      <c r="K914" s="22" t="s">
        <v>333</v>
      </c>
      <c r="L914" t="s">
        <v>1112</v>
      </c>
      <c r="M914" s="7"/>
      <c r="N914" s="7"/>
      <c r="O914" s="7">
        <v>1</v>
      </c>
      <c r="P914" s="7"/>
      <c r="Q914" s="7">
        <v>1</v>
      </c>
    </row>
    <row r="915" spans="1:17" x14ac:dyDescent="0.35">
      <c r="A915" t="s">
        <v>319</v>
      </c>
      <c r="B915" t="s">
        <v>364</v>
      </c>
      <c r="C915" t="s">
        <v>541</v>
      </c>
      <c r="D915" s="7">
        <v>1</v>
      </c>
      <c r="E915" s="7">
        <v>1</v>
      </c>
      <c r="F915" s="7">
        <v>4</v>
      </c>
      <c r="G915" s="7">
        <v>12</v>
      </c>
      <c r="H915" s="7">
        <v>2</v>
      </c>
      <c r="I915" s="7">
        <v>20</v>
      </c>
      <c r="J915" s="7"/>
      <c r="K915" s="22" t="s">
        <v>333</v>
      </c>
      <c r="L915" t="s">
        <v>1116</v>
      </c>
      <c r="M915" s="7"/>
      <c r="N915" s="7"/>
      <c r="O915" s="7">
        <v>1</v>
      </c>
      <c r="P915" s="7"/>
      <c r="Q915" s="7">
        <v>1</v>
      </c>
    </row>
    <row r="916" spans="1:17" x14ac:dyDescent="0.35">
      <c r="A916" t="s">
        <v>319</v>
      </c>
      <c r="B916" t="s">
        <v>364</v>
      </c>
      <c r="C916" t="s">
        <v>542</v>
      </c>
      <c r="D916" s="7">
        <v>8</v>
      </c>
      <c r="E916" s="7">
        <v>341</v>
      </c>
      <c r="F916" s="7">
        <v>1412</v>
      </c>
      <c r="G916" s="7">
        <v>809</v>
      </c>
      <c r="H916" s="7">
        <v>44</v>
      </c>
      <c r="I916" s="7">
        <v>2614</v>
      </c>
      <c r="J916" s="7"/>
      <c r="K916" s="22" t="s">
        <v>333</v>
      </c>
      <c r="L916" t="s">
        <v>1128</v>
      </c>
      <c r="M916" s="7"/>
      <c r="N916" s="7"/>
      <c r="O916" s="7">
        <v>1</v>
      </c>
      <c r="P916" s="7"/>
      <c r="Q916" s="7">
        <v>1</v>
      </c>
    </row>
    <row r="917" spans="1:17" x14ac:dyDescent="0.35">
      <c r="A917" t="s">
        <v>319</v>
      </c>
      <c r="B917" t="s">
        <v>364</v>
      </c>
      <c r="C917" t="s">
        <v>543</v>
      </c>
      <c r="D917" s="7"/>
      <c r="E917" s="7"/>
      <c r="F917" s="7"/>
      <c r="G917" s="7">
        <v>1</v>
      </c>
      <c r="H917" s="7"/>
      <c r="I917" s="7">
        <v>1</v>
      </c>
      <c r="J917" s="7"/>
      <c r="K917" s="22" t="s">
        <v>333</v>
      </c>
      <c r="L917" t="s">
        <v>1136</v>
      </c>
      <c r="M917" s="7"/>
      <c r="N917" s="7"/>
      <c r="O917" s="7"/>
      <c r="P917" s="7">
        <v>1</v>
      </c>
      <c r="Q917" s="7">
        <v>1</v>
      </c>
    </row>
    <row r="918" spans="1:17" x14ac:dyDescent="0.35">
      <c r="A918" t="s">
        <v>319</v>
      </c>
      <c r="B918" t="s">
        <v>364</v>
      </c>
      <c r="C918" t="s">
        <v>544</v>
      </c>
      <c r="D918" s="7">
        <v>6</v>
      </c>
      <c r="E918" s="7">
        <v>3</v>
      </c>
      <c r="F918" s="7">
        <v>8</v>
      </c>
      <c r="G918" s="7">
        <v>14</v>
      </c>
      <c r="H918" s="7">
        <v>1</v>
      </c>
      <c r="I918" s="7">
        <v>32</v>
      </c>
      <c r="J918" s="7"/>
      <c r="K918" s="22" t="s">
        <v>333</v>
      </c>
      <c r="L918" t="s">
        <v>1146</v>
      </c>
      <c r="M918" s="7"/>
      <c r="N918" s="7">
        <v>1</v>
      </c>
      <c r="O918" s="7"/>
      <c r="P918" s="7"/>
      <c r="Q918" s="7">
        <v>1</v>
      </c>
    </row>
    <row r="919" spans="1:17" x14ac:dyDescent="0.35">
      <c r="A919" t="s">
        <v>319</v>
      </c>
      <c r="B919" t="s">
        <v>364</v>
      </c>
      <c r="C919" t="s">
        <v>545</v>
      </c>
      <c r="D919" s="7"/>
      <c r="E919" s="7">
        <v>2</v>
      </c>
      <c r="F919" s="7"/>
      <c r="G919" s="7"/>
      <c r="H919" s="7"/>
      <c r="I919" s="7">
        <v>2</v>
      </c>
      <c r="J919" s="7"/>
      <c r="K919" s="22" t="s">
        <v>333</v>
      </c>
      <c r="L919" t="s">
        <v>1194</v>
      </c>
      <c r="M919" s="7">
        <v>1</v>
      </c>
      <c r="N919" s="7"/>
      <c r="O919" s="7"/>
      <c r="P919" s="7"/>
      <c r="Q919" s="7">
        <v>1</v>
      </c>
    </row>
    <row r="920" spans="1:17" x14ac:dyDescent="0.35">
      <c r="A920" t="s">
        <v>319</v>
      </c>
      <c r="B920" t="s">
        <v>364</v>
      </c>
      <c r="C920" t="s">
        <v>546</v>
      </c>
      <c r="D920" s="7"/>
      <c r="E920" s="7">
        <v>8</v>
      </c>
      <c r="F920" s="7">
        <v>80</v>
      </c>
      <c r="G920" s="7">
        <v>5</v>
      </c>
      <c r="H920" s="7"/>
      <c r="I920" s="7">
        <v>93</v>
      </c>
      <c r="J920" s="7"/>
      <c r="K920" s="22" t="s">
        <v>333</v>
      </c>
      <c r="L920" t="s">
        <v>1197</v>
      </c>
      <c r="M920" s="7"/>
      <c r="N920" s="7">
        <v>1</v>
      </c>
      <c r="O920" s="7"/>
      <c r="P920" s="7"/>
      <c r="Q920" s="7">
        <v>1</v>
      </c>
    </row>
    <row r="921" spans="1:17" x14ac:dyDescent="0.35">
      <c r="A921" t="s">
        <v>319</v>
      </c>
      <c r="B921" t="s">
        <v>364</v>
      </c>
      <c r="C921" t="s">
        <v>547</v>
      </c>
      <c r="D921" s="7">
        <v>4</v>
      </c>
      <c r="E921" s="7">
        <v>15</v>
      </c>
      <c r="F921" s="7">
        <v>45</v>
      </c>
      <c r="G921" s="7">
        <v>63</v>
      </c>
      <c r="H921" s="7">
        <v>1</v>
      </c>
      <c r="I921" s="7">
        <v>128</v>
      </c>
      <c r="J921" s="7"/>
      <c r="K921" s="22" t="s">
        <v>333</v>
      </c>
      <c r="L921" t="s">
        <v>1199</v>
      </c>
      <c r="M921" s="7"/>
      <c r="N921" s="7"/>
      <c r="O921" s="7">
        <v>1</v>
      </c>
      <c r="P921" s="7"/>
      <c r="Q921" s="7">
        <v>1</v>
      </c>
    </row>
    <row r="922" spans="1:17" x14ac:dyDescent="0.35">
      <c r="A922" t="s">
        <v>319</v>
      </c>
      <c r="B922" t="s">
        <v>364</v>
      </c>
      <c r="C922" t="s">
        <v>548</v>
      </c>
      <c r="D922" s="7">
        <v>2</v>
      </c>
      <c r="E922" s="7">
        <v>1</v>
      </c>
      <c r="F922" s="7">
        <v>18</v>
      </c>
      <c r="G922" s="7">
        <v>8</v>
      </c>
      <c r="H922" s="7"/>
      <c r="I922" s="7">
        <v>29</v>
      </c>
      <c r="J922" s="7"/>
      <c r="K922" s="22" t="s">
        <v>333</v>
      </c>
      <c r="L922" t="s">
        <v>1201</v>
      </c>
      <c r="M922" s="7"/>
      <c r="N922" s="7"/>
      <c r="O922" s="7"/>
      <c r="P922" s="7">
        <v>1</v>
      </c>
      <c r="Q922" s="7">
        <v>1</v>
      </c>
    </row>
    <row r="923" spans="1:17" x14ac:dyDescent="0.35">
      <c r="A923" t="s">
        <v>319</v>
      </c>
      <c r="B923" t="s">
        <v>353</v>
      </c>
      <c r="C923" t="s">
        <v>608</v>
      </c>
      <c r="D923" s="7">
        <v>295</v>
      </c>
      <c r="E923" s="7">
        <v>1706</v>
      </c>
      <c r="F923" s="7">
        <v>3990</v>
      </c>
      <c r="G923" s="7">
        <v>3489</v>
      </c>
      <c r="H923" s="7">
        <v>123</v>
      </c>
      <c r="I923" s="7">
        <v>9603</v>
      </c>
      <c r="J923" s="7"/>
      <c r="K923" s="22" t="s">
        <v>416</v>
      </c>
      <c r="L923" t="s">
        <v>1215</v>
      </c>
      <c r="M923" s="7"/>
      <c r="N923" s="7">
        <v>1</v>
      </c>
      <c r="O923" s="7"/>
      <c r="P923" s="7"/>
      <c r="Q923" s="7">
        <v>1</v>
      </c>
    </row>
    <row r="924" spans="1:17" x14ac:dyDescent="0.35">
      <c r="A924" t="s">
        <v>319</v>
      </c>
      <c r="B924" t="s">
        <v>353</v>
      </c>
      <c r="C924" t="s">
        <v>644</v>
      </c>
      <c r="D924" s="7">
        <v>114</v>
      </c>
      <c r="E924" s="7">
        <v>734</v>
      </c>
      <c r="F924" s="7">
        <v>1841</v>
      </c>
      <c r="G924" s="7">
        <v>1527</v>
      </c>
      <c r="H924" s="7">
        <v>17</v>
      </c>
      <c r="I924" s="7">
        <v>4233</v>
      </c>
      <c r="J924" s="7"/>
      <c r="K924" s="22" t="s">
        <v>401</v>
      </c>
      <c r="L924" t="s">
        <v>1225</v>
      </c>
      <c r="M924" s="7"/>
      <c r="N924" s="7">
        <v>1</v>
      </c>
      <c r="O924" s="7"/>
      <c r="P924" s="7"/>
      <c r="Q924" s="7">
        <v>1</v>
      </c>
    </row>
    <row r="925" spans="1:17" x14ac:dyDescent="0.35">
      <c r="A925" t="s">
        <v>319</v>
      </c>
      <c r="B925" t="s">
        <v>353</v>
      </c>
      <c r="C925" t="s">
        <v>923</v>
      </c>
      <c r="D925" s="7">
        <v>4</v>
      </c>
      <c r="E925" s="7">
        <v>34</v>
      </c>
      <c r="F925" s="7">
        <v>51</v>
      </c>
      <c r="G925" s="7">
        <v>50</v>
      </c>
      <c r="H925" s="7">
        <v>1</v>
      </c>
      <c r="I925" s="7">
        <v>140</v>
      </c>
      <c r="J925" s="7"/>
      <c r="K925" s="22" t="s">
        <v>401</v>
      </c>
      <c r="L925" t="s">
        <v>1226</v>
      </c>
      <c r="M925" s="7"/>
      <c r="N925" s="7"/>
      <c r="O925" s="7">
        <v>1</v>
      </c>
      <c r="P925" s="7"/>
      <c r="Q925" s="7">
        <v>1</v>
      </c>
    </row>
    <row r="926" spans="1:17" x14ac:dyDescent="0.35">
      <c r="A926" t="s">
        <v>319</v>
      </c>
      <c r="B926" t="s">
        <v>353</v>
      </c>
      <c r="C926" t="s">
        <v>735</v>
      </c>
      <c r="D926" s="7">
        <v>40</v>
      </c>
      <c r="E926" s="7">
        <v>267</v>
      </c>
      <c r="F926" s="7">
        <v>425</v>
      </c>
      <c r="G926" s="7">
        <v>387</v>
      </c>
      <c r="H926" s="7">
        <v>28</v>
      </c>
      <c r="I926" s="7">
        <v>1147</v>
      </c>
      <c r="J926" s="7"/>
      <c r="K926" s="22" t="s">
        <v>401</v>
      </c>
      <c r="L926" t="s">
        <v>1241</v>
      </c>
      <c r="M926" s="7"/>
      <c r="N926" s="7"/>
      <c r="O926" s="7"/>
      <c r="P926" s="7">
        <v>1</v>
      </c>
      <c r="Q926" s="7">
        <v>1</v>
      </c>
    </row>
    <row r="927" spans="1:17" x14ac:dyDescent="0.35">
      <c r="A927" t="s">
        <v>319</v>
      </c>
      <c r="B927" t="s">
        <v>353</v>
      </c>
      <c r="C927" t="s">
        <v>867</v>
      </c>
      <c r="D927" s="7"/>
      <c r="E927" s="7">
        <v>28</v>
      </c>
      <c r="F927" s="7">
        <v>89</v>
      </c>
      <c r="G927" s="7">
        <v>92</v>
      </c>
      <c r="H927" s="7">
        <v>8</v>
      </c>
      <c r="I927" s="7">
        <v>217</v>
      </c>
      <c r="J927" s="7"/>
      <c r="K927" s="22" t="s">
        <v>401</v>
      </c>
      <c r="L927" t="s">
        <v>1247</v>
      </c>
      <c r="M927" s="7"/>
      <c r="N927" s="7"/>
      <c r="O927" s="7"/>
      <c r="P927" s="7">
        <v>1</v>
      </c>
      <c r="Q927" s="7">
        <v>1</v>
      </c>
    </row>
    <row r="928" spans="1:17" x14ac:dyDescent="0.35">
      <c r="A928" t="s">
        <v>319</v>
      </c>
      <c r="B928" t="s">
        <v>353</v>
      </c>
      <c r="C928" t="s">
        <v>629</v>
      </c>
      <c r="D928" s="7">
        <v>130</v>
      </c>
      <c r="E928" s="7">
        <v>1176</v>
      </c>
      <c r="F928" s="7">
        <v>2360</v>
      </c>
      <c r="G928" s="7">
        <v>1902</v>
      </c>
      <c r="H928" s="7">
        <v>152</v>
      </c>
      <c r="I928" s="7">
        <v>5720</v>
      </c>
      <c r="J928" s="7"/>
      <c r="K928" s="22" t="s">
        <v>401</v>
      </c>
      <c r="L928" t="s">
        <v>1252</v>
      </c>
      <c r="M928" s="7"/>
      <c r="N928" s="7"/>
      <c r="O928" s="7">
        <v>1</v>
      </c>
      <c r="P928" s="7"/>
      <c r="Q928" s="7">
        <v>1</v>
      </c>
    </row>
    <row r="929" spans="1:17" x14ac:dyDescent="0.35">
      <c r="A929" t="s">
        <v>319</v>
      </c>
      <c r="B929" t="s">
        <v>353</v>
      </c>
      <c r="C929" t="s">
        <v>678</v>
      </c>
      <c r="D929" s="7">
        <v>40</v>
      </c>
      <c r="E929" s="7">
        <v>444</v>
      </c>
      <c r="F929" s="7">
        <v>899</v>
      </c>
      <c r="G929" s="7">
        <v>824</v>
      </c>
      <c r="H929" s="7">
        <v>70</v>
      </c>
      <c r="I929" s="7">
        <v>2277</v>
      </c>
      <c r="J929" s="7"/>
      <c r="K929" s="22" t="s">
        <v>401</v>
      </c>
      <c r="L929" t="s">
        <v>1253</v>
      </c>
      <c r="M929" s="7"/>
      <c r="N929" s="7"/>
      <c r="O929" s="7"/>
      <c r="P929" s="7">
        <v>1</v>
      </c>
      <c r="Q929" s="7">
        <v>1</v>
      </c>
    </row>
    <row r="930" spans="1:17" x14ac:dyDescent="0.35">
      <c r="A930" t="s">
        <v>319</v>
      </c>
      <c r="B930" t="s">
        <v>388</v>
      </c>
      <c r="C930" t="s">
        <v>626</v>
      </c>
      <c r="D930" s="7">
        <v>101</v>
      </c>
      <c r="E930" s="7">
        <v>968</v>
      </c>
      <c r="F930" s="7">
        <v>2967</v>
      </c>
      <c r="G930" s="7">
        <v>2274</v>
      </c>
      <c r="H930" s="7">
        <v>32</v>
      </c>
      <c r="I930" s="7">
        <v>6342</v>
      </c>
      <c r="J930" s="7"/>
      <c r="K930" s="22" t="s">
        <v>401</v>
      </c>
      <c r="L930" t="s">
        <v>1255</v>
      </c>
      <c r="M930" s="7"/>
      <c r="N930" s="7"/>
      <c r="O930" s="7">
        <v>1</v>
      </c>
      <c r="P930" s="7"/>
      <c r="Q930" s="7">
        <v>1</v>
      </c>
    </row>
    <row r="931" spans="1:17" x14ac:dyDescent="0.35">
      <c r="A931" t="s">
        <v>319</v>
      </c>
      <c r="B931" t="s">
        <v>388</v>
      </c>
      <c r="C931" t="s">
        <v>752</v>
      </c>
      <c r="D931" s="7">
        <v>2</v>
      </c>
      <c r="E931" s="7">
        <v>58</v>
      </c>
      <c r="F931" s="7">
        <v>551</v>
      </c>
      <c r="G931" s="7">
        <v>437</v>
      </c>
      <c r="H931" s="7">
        <v>47</v>
      </c>
      <c r="I931" s="7">
        <v>1095</v>
      </c>
      <c r="J931" s="7"/>
      <c r="K931" s="22" t="s">
        <v>358</v>
      </c>
      <c r="L931" t="s">
        <v>1294</v>
      </c>
      <c r="M931" s="7"/>
      <c r="N931" s="7"/>
      <c r="O931" s="7"/>
      <c r="P931" s="7">
        <v>1</v>
      </c>
      <c r="Q931" s="7">
        <v>1</v>
      </c>
    </row>
    <row r="932" spans="1:17" x14ac:dyDescent="0.35">
      <c r="A932" t="s">
        <v>319</v>
      </c>
      <c r="B932" t="s">
        <v>388</v>
      </c>
      <c r="C932" t="s">
        <v>1236</v>
      </c>
      <c r="D932" s="7"/>
      <c r="E932" s="7">
        <v>1</v>
      </c>
      <c r="F932" s="7">
        <v>12</v>
      </c>
      <c r="G932" s="7">
        <v>5</v>
      </c>
      <c r="H932" s="7"/>
      <c r="I932" s="7">
        <v>18</v>
      </c>
      <c r="J932" s="7"/>
      <c r="K932" s="22" t="s">
        <v>358</v>
      </c>
      <c r="L932" t="s">
        <v>1300</v>
      </c>
      <c r="M932" s="7"/>
      <c r="N932" s="7"/>
      <c r="O932" s="7">
        <v>1</v>
      </c>
      <c r="P932" s="7"/>
      <c r="Q932" s="7">
        <v>1</v>
      </c>
    </row>
    <row r="933" spans="1:17" x14ac:dyDescent="0.35">
      <c r="A933" t="s">
        <v>319</v>
      </c>
      <c r="B933" t="s">
        <v>388</v>
      </c>
      <c r="C933" t="s">
        <v>800</v>
      </c>
      <c r="D933" s="7">
        <v>6</v>
      </c>
      <c r="E933" s="7">
        <v>190</v>
      </c>
      <c r="F933" s="7">
        <v>181</v>
      </c>
      <c r="G933" s="7">
        <v>70</v>
      </c>
      <c r="H933" s="7">
        <v>8</v>
      </c>
      <c r="I933" s="7">
        <v>455</v>
      </c>
      <c r="J933" s="7"/>
      <c r="K933" s="22" t="s">
        <v>358</v>
      </c>
      <c r="L933" t="s">
        <v>1313</v>
      </c>
      <c r="M933" s="7"/>
      <c r="N933" s="7"/>
      <c r="O933" s="7">
        <v>1</v>
      </c>
      <c r="P933" s="7"/>
      <c r="Q933" s="7">
        <v>1</v>
      </c>
    </row>
    <row r="934" spans="1:17" x14ac:dyDescent="0.35">
      <c r="A934" t="s">
        <v>319</v>
      </c>
      <c r="B934" t="s">
        <v>388</v>
      </c>
      <c r="C934" t="s">
        <v>1353</v>
      </c>
      <c r="D934" s="7"/>
      <c r="E934" s="7"/>
      <c r="F934" s="7">
        <v>6</v>
      </c>
      <c r="G934" s="7">
        <v>3</v>
      </c>
      <c r="H934" s="7"/>
      <c r="I934" s="7">
        <v>9</v>
      </c>
      <c r="J934" s="7"/>
      <c r="K934" s="22" t="s">
        <v>358</v>
      </c>
      <c r="L934" t="s">
        <v>1314</v>
      </c>
      <c r="M934" s="7"/>
      <c r="N934" s="7"/>
      <c r="O934" s="7">
        <v>1</v>
      </c>
      <c r="P934" s="7"/>
      <c r="Q934" s="7">
        <v>1</v>
      </c>
    </row>
    <row r="935" spans="1:17" x14ac:dyDescent="0.35">
      <c r="A935" t="s">
        <v>319</v>
      </c>
      <c r="B935" t="s">
        <v>388</v>
      </c>
      <c r="C935" t="s">
        <v>797</v>
      </c>
      <c r="D935" s="7">
        <v>16</v>
      </c>
      <c r="E935" s="7">
        <v>134</v>
      </c>
      <c r="F935" s="7">
        <v>202</v>
      </c>
      <c r="G935" s="7">
        <v>233</v>
      </c>
      <c r="H935" s="7">
        <v>26</v>
      </c>
      <c r="I935" s="7">
        <v>611</v>
      </c>
      <c r="J935" s="7"/>
      <c r="K935" s="22" t="s">
        <v>358</v>
      </c>
      <c r="L935" t="s">
        <v>1317</v>
      </c>
      <c r="M935" s="7"/>
      <c r="N935" s="7"/>
      <c r="O935" s="7">
        <v>1</v>
      </c>
      <c r="P935" s="7"/>
      <c r="Q935" s="7">
        <v>1</v>
      </c>
    </row>
    <row r="936" spans="1:17" x14ac:dyDescent="0.35">
      <c r="A936" t="s">
        <v>319</v>
      </c>
      <c r="B936" t="s">
        <v>388</v>
      </c>
      <c r="C936" t="s">
        <v>880</v>
      </c>
      <c r="D936" s="7">
        <v>4</v>
      </c>
      <c r="E936" s="7">
        <v>66</v>
      </c>
      <c r="F936" s="7">
        <v>81</v>
      </c>
      <c r="G936" s="7">
        <v>38</v>
      </c>
      <c r="H936" s="7">
        <v>3</v>
      </c>
      <c r="I936" s="7">
        <v>192</v>
      </c>
      <c r="J936" s="7"/>
      <c r="K936" s="22" t="s">
        <v>358</v>
      </c>
      <c r="L936" t="s">
        <v>1322</v>
      </c>
      <c r="M936" s="7"/>
      <c r="N936" s="7"/>
      <c r="O936" s="7">
        <v>1</v>
      </c>
      <c r="P936" s="7"/>
      <c r="Q936" s="7">
        <v>1</v>
      </c>
    </row>
    <row r="937" spans="1:17" x14ac:dyDescent="0.35">
      <c r="A937" t="s">
        <v>319</v>
      </c>
      <c r="B937" t="s">
        <v>388</v>
      </c>
      <c r="C937" t="s">
        <v>1169</v>
      </c>
      <c r="D937" s="7"/>
      <c r="E937" s="7">
        <v>6</v>
      </c>
      <c r="F937" s="7">
        <v>17</v>
      </c>
      <c r="G937" s="7">
        <v>17</v>
      </c>
      <c r="H937" s="7"/>
      <c r="I937" s="7">
        <v>40</v>
      </c>
      <c r="J937" s="7"/>
      <c r="K937" s="22" t="s">
        <v>358</v>
      </c>
      <c r="L937" t="s">
        <v>1329</v>
      </c>
      <c r="M937" s="7"/>
      <c r="N937" s="7"/>
      <c r="O937" s="7"/>
      <c r="P937" s="7">
        <v>1</v>
      </c>
      <c r="Q937" s="7">
        <v>1</v>
      </c>
    </row>
    <row r="938" spans="1:17" x14ac:dyDescent="0.35">
      <c r="A938" t="s">
        <v>319</v>
      </c>
      <c r="B938" t="s">
        <v>388</v>
      </c>
      <c r="C938" t="s">
        <v>962</v>
      </c>
      <c r="D938" s="7">
        <v>1</v>
      </c>
      <c r="E938" s="7">
        <v>14</v>
      </c>
      <c r="F938" s="7">
        <v>76</v>
      </c>
      <c r="G938" s="7">
        <v>29</v>
      </c>
      <c r="H938" s="7">
        <v>7</v>
      </c>
      <c r="I938" s="7">
        <v>127</v>
      </c>
      <c r="J938" s="7"/>
      <c r="K938" s="22" t="s">
        <v>358</v>
      </c>
      <c r="L938" t="s">
        <v>1333</v>
      </c>
      <c r="M938" s="7"/>
      <c r="N938" s="7"/>
      <c r="O938" s="7"/>
      <c r="P938" s="7">
        <v>1</v>
      </c>
      <c r="Q938" s="7">
        <v>1</v>
      </c>
    </row>
    <row r="939" spans="1:17" x14ac:dyDescent="0.35">
      <c r="A939" t="s">
        <v>319</v>
      </c>
      <c r="B939" t="s">
        <v>388</v>
      </c>
      <c r="C939" t="s">
        <v>729</v>
      </c>
      <c r="D939" s="7">
        <v>33</v>
      </c>
      <c r="E939" s="7">
        <v>385</v>
      </c>
      <c r="F939" s="7">
        <v>518</v>
      </c>
      <c r="G939" s="7">
        <v>279</v>
      </c>
      <c r="H939" s="7">
        <v>45</v>
      </c>
      <c r="I939" s="7">
        <v>1260</v>
      </c>
      <c r="J939" s="7"/>
      <c r="K939" s="22" t="s">
        <v>358</v>
      </c>
      <c r="L939" t="s">
        <v>1335</v>
      </c>
      <c r="M939" s="7"/>
      <c r="N939" s="7"/>
      <c r="O939" s="7">
        <v>1</v>
      </c>
      <c r="P939" s="7"/>
      <c r="Q939" s="7">
        <v>1</v>
      </c>
    </row>
    <row r="940" spans="1:17" x14ac:dyDescent="0.35">
      <c r="A940" t="s">
        <v>319</v>
      </c>
      <c r="B940" t="s">
        <v>388</v>
      </c>
      <c r="C940" t="s">
        <v>811</v>
      </c>
      <c r="D940" s="7">
        <v>4</v>
      </c>
      <c r="E940" s="7">
        <v>92</v>
      </c>
      <c r="F940" s="7">
        <v>149</v>
      </c>
      <c r="G940" s="7">
        <v>91</v>
      </c>
      <c r="H940" s="7">
        <v>5</v>
      </c>
      <c r="I940" s="7">
        <v>341</v>
      </c>
      <c r="J940" s="7"/>
      <c r="K940" s="22" t="s">
        <v>339</v>
      </c>
      <c r="L940" t="s">
        <v>1356</v>
      </c>
      <c r="M940" s="7"/>
      <c r="N940" s="7"/>
      <c r="O940" s="7">
        <v>1</v>
      </c>
      <c r="P940" s="7"/>
      <c r="Q940" s="7">
        <v>1</v>
      </c>
    </row>
    <row r="941" spans="1:17" x14ac:dyDescent="0.35">
      <c r="A941" t="s">
        <v>319</v>
      </c>
      <c r="B941" t="s">
        <v>388</v>
      </c>
      <c r="C941" t="s">
        <v>1414</v>
      </c>
      <c r="D941" s="7"/>
      <c r="E941" s="7"/>
      <c r="F941" s="7"/>
      <c r="G941" s="7">
        <v>1</v>
      </c>
      <c r="H941" s="7"/>
      <c r="I941" s="7">
        <v>1</v>
      </c>
      <c r="J941" s="7"/>
      <c r="K941" s="22" t="s">
        <v>336</v>
      </c>
      <c r="L941" t="s">
        <v>1368</v>
      </c>
      <c r="M941" s="7"/>
      <c r="N941" s="7"/>
      <c r="O941" s="7">
        <v>1</v>
      </c>
      <c r="P941" s="7"/>
      <c r="Q941" s="7">
        <v>1</v>
      </c>
    </row>
    <row r="942" spans="1:17" x14ac:dyDescent="0.35">
      <c r="A942" t="s">
        <v>319</v>
      </c>
      <c r="B942" t="s">
        <v>388</v>
      </c>
      <c r="C942" t="s">
        <v>1415</v>
      </c>
      <c r="D942" s="7"/>
      <c r="E942" s="7"/>
      <c r="F942" s="7">
        <v>1</v>
      </c>
      <c r="G942" s="7">
        <v>1</v>
      </c>
      <c r="H942" s="7">
        <v>1</v>
      </c>
      <c r="I942" s="7">
        <v>3</v>
      </c>
      <c r="J942" s="7"/>
      <c r="K942" s="22" t="s">
        <v>336</v>
      </c>
      <c r="L942" t="s">
        <v>1370</v>
      </c>
      <c r="M942" s="7"/>
      <c r="N942" s="7"/>
      <c r="O942" s="7"/>
      <c r="P942" s="7">
        <v>1</v>
      </c>
      <c r="Q942" s="7">
        <v>1</v>
      </c>
    </row>
    <row r="943" spans="1:17" x14ac:dyDescent="0.35">
      <c r="A943" t="s">
        <v>319</v>
      </c>
      <c r="B943" t="s">
        <v>388</v>
      </c>
      <c r="C943" t="s">
        <v>1268</v>
      </c>
      <c r="D943" s="7"/>
      <c r="E943" s="7">
        <v>8</v>
      </c>
      <c r="F943" s="7">
        <v>5</v>
      </c>
      <c r="G943" s="7">
        <v>4</v>
      </c>
      <c r="H943" s="7">
        <v>1</v>
      </c>
      <c r="I943" s="7">
        <v>18</v>
      </c>
      <c r="J943" s="7"/>
      <c r="K943" s="22" t="s">
        <v>336</v>
      </c>
      <c r="L943" t="s">
        <v>1373</v>
      </c>
      <c r="M943" s="7"/>
      <c r="N943" s="7"/>
      <c r="O943" s="7"/>
      <c r="P943" s="7">
        <v>1</v>
      </c>
      <c r="Q943" s="7">
        <v>1</v>
      </c>
    </row>
    <row r="944" spans="1:17" x14ac:dyDescent="0.35">
      <c r="A944" t="s">
        <v>319</v>
      </c>
      <c r="B944" t="s">
        <v>388</v>
      </c>
      <c r="C944" t="s">
        <v>1052</v>
      </c>
      <c r="D944" s="7">
        <v>1</v>
      </c>
      <c r="E944" s="7">
        <v>15</v>
      </c>
      <c r="F944" s="7">
        <v>36</v>
      </c>
      <c r="G944" s="7">
        <v>17</v>
      </c>
      <c r="H944" s="7">
        <v>2</v>
      </c>
      <c r="I944" s="7">
        <v>71</v>
      </c>
      <c r="J944" s="7"/>
      <c r="K944" s="22" t="s">
        <v>336</v>
      </c>
      <c r="L944" t="s">
        <v>1380</v>
      </c>
      <c r="M944" s="7"/>
      <c r="N944" s="7"/>
      <c r="O944" s="7">
        <v>1</v>
      </c>
      <c r="P944" s="7"/>
      <c r="Q944" s="7">
        <v>1</v>
      </c>
    </row>
    <row r="945" spans="1:17" x14ac:dyDescent="0.35">
      <c r="A945" t="s">
        <v>319</v>
      </c>
      <c r="B945" t="s">
        <v>388</v>
      </c>
      <c r="C945" t="s">
        <v>1222</v>
      </c>
      <c r="D945" s="7"/>
      <c r="E945" s="7">
        <v>9</v>
      </c>
      <c r="F945" s="7">
        <v>9</v>
      </c>
      <c r="G945" s="7">
        <v>5</v>
      </c>
      <c r="H945" s="7">
        <v>1</v>
      </c>
      <c r="I945" s="7">
        <v>24</v>
      </c>
      <c r="J945" s="7"/>
      <c r="K945" s="22" t="s">
        <v>336</v>
      </c>
      <c r="L945" t="s">
        <v>1385</v>
      </c>
      <c r="M945" s="7"/>
      <c r="N945" s="7"/>
      <c r="O945" s="7"/>
      <c r="P945" s="7">
        <v>1</v>
      </c>
      <c r="Q945" s="7">
        <v>1</v>
      </c>
    </row>
    <row r="946" spans="1:17" x14ac:dyDescent="0.35">
      <c r="A946" t="s">
        <v>319</v>
      </c>
      <c r="B946" t="s">
        <v>388</v>
      </c>
      <c r="C946" t="s">
        <v>777</v>
      </c>
      <c r="D946" s="7"/>
      <c r="E946" s="7">
        <v>82</v>
      </c>
      <c r="F946" s="7">
        <v>360</v>
      </c>
      <c r="G946" s="7">
        <v>383</v>
      </c>
      <c r="H946" s="7">
        <v>43</v>
      </c>
      <c r="I946" s="7">
        <v>868</v>
      </c>
      <c r="J946" s="7"/>
      <c r="K946" s="22" t="s">
        <v>404</v>
      </c>
      <c r="L946" t="s">
        <v>1390</v>
      </c>
      <c r="M946" s="7"/>
      <c r="N946" s="7"/>
      <c r="O946" s="7">
        <v>1</v>
      </c>
      <c r="P946" s="7"/>
      <c r="Q946" s="7">
        <v>1</v>
      </c>
    </row>
    <row r="947" spans="1:17" x14ac:dyDescent="0.35">
      <c r="A947" t="s">
        <v>319</v>
      </c>
      <c r="B947" t="s">
        <v>388</v>
      </c>
      <c r="C947" t="s">
        <v>802</v>
      </c>
      <c r="D947" s="7"/>
      <c r="E947" s="7">
        <v>93</v>
      </c>
      <c r="F947" s="7">
        <v>252</v>
      </c>
      <c r="G947" s="7">
        <v>108</v>
      </c>
      <c r="H947" s="7">
        <v>14</v>
      </c>
      <c r="I947" s="7">
        <v>467</v>
      </c>
      <c r="J947" s="7"/>
      <c r="K947" s="22" t="s">
        <v>404</v>
      </c>
      <c r="L947" t="s">
        <v>1394</v>
      </c>
      <c r="M947" s="7"/>
      <c r="N947" s="7"/>
      <c r="O947" s="7">
        <v>1</v>
      </c>
      <c r="P947" s="7"/>
      <c r="Q947" s="7">
        <v>1</v>
      </c>
    </row>
    <row r="948" spans="1:17" x14ac:dyDescent="0.35">
      <c r="A948" t="s">
        <v>319</v>
      </c>
      <c r="B948" t="s">
        <v>388</v>
      </c>
      <c r="C948" t="s">
        <v>741</v>
      </c>
      <c r="D948" s="7">
        <v>4</v>
      </c>
      <c r="E948" s="7">
        <v>163</v>
      </c>
      <c r="F948" s="7">
        <v>696</v>
      </c>
      <c r="G948" s="7">
        <v>310</v>
      </c>
      <c r="H948" s="7">
        <v>39</v>
      </c>
      <c r="I948" s="7">
        <v>1212</v>
      </c>
      <c r="J948" s="7"/>
      <c r="K948" s="22" t="s">
        <v>391</v>
      </c>
      <c r="L948" t="s">
        <v>1397</v>
      </c>
      <c r="M948" s="7"/>
      <c r="N948" s="7"/>
      <c r="O948" s="7">
        <v>1</v>
      </c>
      <c r="P948" s="7"/>
      <c r="Q948" s="7">
        <v>1</v>
      </c>
    </row>
    <row r="949" spans="1:17" x14ac:dyDescent="0.35">
      <c r="A949" t="s">
        <v>319</v>
      </c>
      <c r="B949" t="s">
        <v>395</v>
      </c>
      <c r="C949" t="s">
        <v>722</v>
      </c>
      <c r="D949" s="7"/>
      <c r="E949" s="7">
        <v>174</v>
      </c>
      <c r="F949" s="7">
        <v>400</v>
      </c>
      <c r="G949" s="7">
        <v>815</v>
      </c>
      <c r="H949" s="7">
        <v>87</v>
      </c>
      <c r="I949" s="7">
        <v>1476</v>
      </c>
      <c r="J949" s="7"/>
      <c r="K949" s="22" t="s">
        <v>391</v>
      </c>
      <c r="L949" t="s">
        <v>1399</v>
      </c>
      <c r="M949" s="7"/>
      <c r="N949" s="7"/>
      <c r="O949" s="7"/>
      <c r="P949" s="7">
        <v>1</v>
      </c>
      <c r="Q949" s="7">
        <v>1</v>
      </c>
    </row>
    <row r="950" spans="1:17" x14ac:dyDescent="0.35">
      <c r="A950" t="s">
        <v>319</v>
      </c>
      <c r="B950" t="s">
        <v>395</v>
      </c>
      <c r="C950" t="s">
        <v>808</v>
      </c>
      <c r="D950" s="7">
        <v>2</v>
      </c>
      <c r="E950" s="7">
        <v>51</v>
      </c>
      <c r="F950" s="7">
        <v>169</v>
      </c>
      <c r="G950" s="7">
        <v>159</v>
      </c>
      <c r="H950" s="7"/>
      <c r="I950" s="7">
        <v>381</v>
      </c>
      <c r="J950" s="7"/>
      <c r="K950" s="22" t="s">
        <v>391</v>
      </c>
      <c r="L950" t="s">
        <v>1400</v>
      </c>
      <c r="M950" s="7"/>
      <c r="N950" s="7">
        <v>1</v>
      </c>
      <c r="O950" s="7"/>
      <c r="P950" s="7"/>
      <c r="Q950" s="7">
        <v>1</v>
      </c>
    </row>
    <row r="951" spans="1:17" x14ac:dyDescent="0.35">
      <c r="A951" t="s">
        <v>319</v>
      </c>
      <c r="B951" t="s">
        <v>395</v>
      </c>
      <c r="C951" t="s">
        <v>863</v>
      </c>
      <c r="D951" s="7"/>
      <c r="E951" s="7">
        <v>23</v>
      </c>
      <c r="F951" s="7">
        <v>89</v>
      </c>
      <c r="G951" s="7">
        <v>78</v>
      </c>
      <c r="H951" s="7">
        <v>3</v>
      </c>
      <c r="I951" s="7">
        <v>193</v>
      </c>
      <c r="J951" s="7"/>
      <c r="K951" s="22" t="s">
        <v>391</v>
      </c>
      <c r="L951" t="s">
        <v>1403</v>
      </c>
      <c r="M951" s="7"/>
      <c r="N951" s="7"/>
      <c r="O951" s="7">
        <v>1</v>
      </c>
      <c r="P951" s="7"/>
      <c r="Q951" s="7">
        <v>1</v>
      </c>
    </row>
    <row r="952" spans="1:17" x14ac:dyDescent="0.35">
      <c r="A952" t="s">
        <v>319</v>
      </c>
      <c r="B952" t="s">
        <v>395</v>
      </c>
      <c r="C952" t="s">
        <v>801</v>
      </c>
      <c r="D952" s="7">
        <v>1</v>
      </c>
      <c r="E952" s="7">
        <v>14</v>
      </c>
      <c r="F952" s="7">
        <v>164</v>
      </c>
      <c r="G952" s="7">
        <v>385</v>
      </c>
      <c r="H952" s="7">
        <v>19</v>
      </c>
      <c r="I952" s="7">
        <v>583</v>
      </c>
      <c r="J952" s="7"/>
      <c r="K952" s="22" t="s">
        <v>391</v>
      </c>
      <c r="L952" t="s">
        <v>1404</v>
      </c>
      <c r="M952" s="7"/>
      <c r="N952" s="7"/>
      <c r="O952" s="7">
        <v>1</v>
      </c>
      <c r="P952" s="7"/>
      <c r="Q952" s="7">
        <v>1</v>
      </c>
    </row>
    <row r="953" spans="1:17" x14ac:dyDescent="0.35">
      <c r="A953" t="s">
        <v>319</v>
      </c>
      <c r="B953" t="s">
        <v>395</v>
      </c>
      <c r="C953" t="s">
        <v>827</v>
      </c>
      <c r="D953" s="7"/>
      <c r="E953" s="7">
        <v>45</v>
      </c>
      <c r="F953" s="7">
        <v>111</v>
      </c>
      <c r="G953" s="7">
        <v>82</v>
      </c>
      <c r="H953" s="7">
        <v>18</v>
      </c>
      <c r="I953" s="7">
        <v>256</v>
      </c>
      <c r="J953" s="7"/>
      <c r="K953" s="22" t="s">
        <v>364</v>
      </c>
      <c r="L953" t="s">
        <v>543</v>
      </c>
      <c r="M953" s="7"/>
      <c r="N953" s="7"/>
      <c r="O953" s="7"/>
      <c r="P953" s="7">
        <v>1</v>
      </c>
      <c r="Q953" s="7">
        <v>1</v>
      </c>
    </row>
    <row r="954" spans="1:17" x14ac:dyDescent="0.35">
      <c r="A954" t="s">
        <v>319</v>
      </c>
      <c r="B954" t="s">
        <v>395</v>
      </c>
      <c r="C954" t="s">
        <v>1149</v>
      </c>
      <c r="D954" s="7"/>
      <c r="E954" s="7">
        <v>3</v>
      </c>
      <c r="F954" s="7">
        <v>15</v>
      </c>
      <c r="G954" s="7">
        <v>27</v>
      </c>
      <c r="H954" s="7"/>
      <c r="I954" s="7">
        <v>45</v>
      </c>
      <c r="J954" s="7"/>
      <c r="K954" s="22" t="s">
        <v>388</v>
      </c>
      <c r="L954" t="s">
        <v>1414</v>
      </c>
      <c r="M954" s="7"/>
      <c r="N954" s="7"/>
      <c r="O954" s="7"/>
      <c r="P954" s="7">
        <v>1</v>
      </c>
      <c r="Q954" s="7">
        <v>1</v>
      </c>
    </row>
    <row r="955" spans="1:17" x14ac:dyDescent="0.35">
      <c r="A955" t="s">
        <v>319</v>
      </c>
      <c r="B955" t="s">
        <v>395</v>
      </c>
      <c r="C955" t="s">
        <v>1264</v>
      </c>
      <c r="D955" s="7"/>
      <c r="E955" s="7">
        <v>1</v>
      </c>
      <c r="F955" s="7">
        <v>10</v>
      </c>
      <c r="G955" s="7">
        <v>7</v>
      </c>
      <c r="H955" s="7"/>
      <c r="I955" s="7">
        <v>18</v>
      </c>
      <c r="J955" s="7"/>
      <c r="K955" s="22" t="s">
        <v>388</v>
      </c>
      <c r="L955" t="s">
        <v>1415</v>
      </c>
      <c r="M955" s="7"/>
      <c r="N955" s="7"/>
      <c r="O955" s="7">
        <v>1</v>
      </c>
      <c r="P955" s="7"/>
      <c r="Q955" s="7">
        <v>1</v>
      </c>
    </row>
    <row r="956" spans="1:17" x14ac:dyDescent="0.35">
      <c r="A956" t="s">
        <v>319</v>
      </c>
      <c r="B956" t="s">
        <v>395</v>
      </c>
      <c r="C956" t="s">
        <v>1094</v>
      </c>
      <c r="D956" s="7">
        <v>2</v>
      </c>
      <c r="E956" s="7">
        <v>3</v>
      </c>
      <c r="F956" s="7">
        <v>17</v>
      </c>
      <c r="G956" s="7">
        <v>28</v>
      </c>
      <c r="H956" s="7"/>
      <c r="I956" s="7">
        <v>50</v>
      </c>
      <c r="J956" s="7"/>
      <c r="K956" s="22" t="s">
        <v>425</v>
      </c>
      <c r="L956" t="s">
        <v>1416</v>
      </c>
      <c r="M956" s="7"/>
      <c r="N956" s="7">
        <v>1</v>
      </c>
      <c r="O956" s="7"/>
      <c r="P956" s="7"/>
      <c r="Q956" s="7">
        <v>1</v>
      </c>
    </row>
    <row r="957" spans="1:17" x14ac:dyDescent="0.35">
      <c r="A957" t="s">
        <v>319</v>
      </c>
      <c r="B957" t="s">
        <v>395</v>
      </c>
      <c r="C957" t="s">
        <v>1310</v>
      </c>
      <c r="D957" s="7"/>
      <c r="E957" s="7">
        <v>2</v>
      </c>
      <c r="F957" s="7">
        <v>3</v>
      </c>
      <c r="G957" s="7">
        <v>5</v>
      </c>
      <c r="H957" s="7"/>
      <c r="I957" s="7">
        <v>10</v>
      </c>
      <c r="J957" s="7"/>
      <c r="K957" s="22" t="s">
        <v>413</v>
      </c>
      <c r="L957" t="s">
        <v>1417</v>
      </c>
      <c r="M957" s="7"/>
      <c r="N957" s="7"/>
      <c r="O957" s="7"/>
      <c r="P957" s="7">
        <v>1</v>
      </c>
      <c r="Q957" s="7">
        <v>1</v>
      </c>
    </row>
    <row r="958" spans="1:17" x14ac:dyDescent="0.35">
      <c r="A958" t="s">
        <v>319</v>
      </c>
      <c r="B958" t="s">
        <v>395</v>
      </c>
      <c r="C958" t="s">
        <v>1020</v>
      </c>
      <c r="D958" s="7">
        <v>1</v>
      </c>
      <c r="E958" s="7"/>
      <c r="F958" s="7">
        <v>67</v>
      </c>
      <c r="G958" s="7">
        <v>10</v>
      </c>
      <c r="H958" s="7"/>
      <c r="I958" s="7">
        <v>78</v>
      </c>
      <c r="J958" s="7"/>
      <c r="K958" s="22" t="s">
        <v>413</v>
      </c>
      <c r="L958" t="s">
        <v>1418</v>
      </c>
      <c r="M958" s="7"/>
      <c r="N958" s="7"/>
      <c r="O958" s="7">
        <v>1</v>
      </c>
      <c r="P958" s="7"/>
      <c r="Q958" s="7">
        <v>1</v>
      </c>
    </row>
    <row r="959" spans="1:17" x14ac:dyDescent="0.35">
      <c r="A959" t="s">
        <v>319</v>
      </c>
      <c r="B959" t="s">
        <v>395</v>
      </c>
      <c r="C959" t="s">
        <v>1127</v>
      </c>
      <c r="D959" s="7">
        <v>2</v>
      </c>
      <c r="E959" s="7">
        <v>4</v>
      </c>
      <c r="F959" s="7">
        <v>22</v>
      </c>
      <c r="G959" s="7">
        <v>11</v>
      </c>
      <c r="H959" s="7"/>
      <c r="I959" s="7">
        <v>39</v>
      </c>
      <c r="J959" s="7"/>
      <c r="K959" s="22" t="s">
        <v>407</v>
      </c>
      <c r="L959" t="s">
        <v>1419</v>
      </c>
      <c r="M959" s="7"/>
      <c r="N959" s="7"/>
      <c r="O959" s="7"/>
      <c r="P959" s="7">
        <v>1</v>
      </c>
      <c r="Q959" s="7">
        <v>1</v>
      </c>
    </row>
    <row r="960" spans="1:17" x14ac:dyDescent="0.35">
      <c r="A960" t="s">
        <v>319</v>
      </c>
      <c r="B960" t="s">
        <v>395</v>
      </c>
      <c r="C960" t="s">
        <v>760</v>
      </c>
      <c r="D960" s="7"/>
      <c r="E960" s="7">
        <v>17</v>
      </c>
      <c r="F960" s="7">
        <v>565</v>
      </c>
      <c r="G960" s="7">
        <v>347</v>
      </c>
      <c r="H960" s="7">
        <v>38</v>
      </c>
      <c r="I960" s="7">
        <v>967</v>
      </c>
      <c r="J960" s="7"/>
      <c r="K960" s="22" t="s">
        <v>422</v>
      </c>
      <c r="L960" t="s">
        <v>1420</v>
      </c>
      <c r="M960" s="7"/>
      <c r="N960" s="7"/>
      <c r="O960" s="7"/>
      <c r="P960" s="7">
        <v>1</v>
      </c>
      <c r="Q960" s="7">
        <v>1</v>
      </c>
    </row>
    <row r="961" spans="1:17" x14ac:dyDescent="0.35">
      <c r="A961" t="s">
        <v>319</v>
      </c>
      <c r="B961" t="s">
        <v>395</v>
      </c>
      <c r="C961" t="s">
        <v>803</v>
      </c>
      <c r="D961" s="7">
        <v>2</v>
      </c>
      <c r="E961" s="7">
        <v>29</v>
      </c>
      <c r="F961" s="7">
        <v>151</v>
      </c>
      <c r="G961" s="7">
        <v>287</v>
      </c>
      <c r="H961" s="7">
        <v>24</v>
      </c>
      <c r="I961" s="7">
        <v>493</v>
      </c>
      <c r="J961" s="7"/>
      <c r="K961" s="22" t="s">
        <v>549</v>
      </c>
      <c r="M961" s="7">
        <v>2501</v>
      </c>
      <c r="N961" s="7">
        <v>15250</v>
      </c>
      <c r="O961" s="7">
        <v>15804</v>
      </c>
      <c r="P961" s="7">
        <v>3569</v>
      </c>
      <c r="Q961" s="7">
        <v>37124</v>
      </c>
    </row>
    <row r="962" spans="1:17" x14ac:dyDescent="0.35">
      <c r="A962" t="s">
        <v>319</v>
      </c>
      <c r="B962" t="s">
        <v>425</v>
      </c>
      <c r="C962" t="s">
        <v>1227</v>
      </c>
      <c r="D962" s="7"/>
      <c r="E962" s="7">
        <v>1</v>
      </c>
      <c r="F962" s="7">
        <v>16</v>
      </c>
      <c r="G962" s="7">
        <v>3</v>
      </c>
      <c r="H962" s="7">
        <v>1</v>
      </c>
      <c r="I962" s="7">
        <v>21</v>
      </c>
      <c r="J962" s="7"/>
      <c r="K962" s="18"/>
      <c r="L962" s="18"/>
      <c r="M962" s="19">
        <v>40103</v>
      </c>
      <c r="N962" s="19">
        <v>198203</v>
      </c>
      <c r="O962" s="19">
        <v>396816</v>
      </c>
      <c r="P962" s="19">
        <v>182781</v>
      </c>
      <c r="Q962" s="19">
        <v>817903</v>
      </c>
    </row>
    <row r="963" spans="1:17" x14ac:dyDescent="0.35">
      <c r="A963" t="s">
        <v>319</v>
      </c>
      <c r="B963" t="s">
        <v>425</v>
      </c>
      <c r="C963" t="s">
        <v>1416</v>
      </c>
      <c r="D963" s="7"/>
      <c r="E963" s="7">
        <v>1</v>
      </c>
      <c r="F963" s="7"/>
      <c r="G963" s="7"/>
      <c r="H963" s="7"/>
      <c r="I963" s="7">
        <v>1</v>
      </c>
      <c r="J963" s="7"/>
    </row>
    <row r="964" spans="1:17" x14ac:dyDescent="0.35">
      <c r="A964" t="s">
        <v>319</v>
      </c>
      <c r="B964" t="s">
        <v>425</v>
      </c>
      <c r="C964" t="s">
        <v>1409</v>
      </c>
      <c r="D964" s="7"/>
      <c r="E964" s="7">
        <v>4</v>
      </c>
      <c r="F964" s="7">
        <v>1</v>
      </c>
      <c r="G964" s="7"/>
      <c r="H964" s="7"/>
      <c r="I964" s="7">
        <v>5</v>
      </c>
      <c r="J964" s="7"/>
    </row>
    <row r="965" spans="1:17" x14ac:dyDescent="0.35">
      <c r="A965" t="s">
        <v>319</v>
      </c>
      <c r="B965" t="s">
        <v>413</v>
      </c>
      <c r="C965" t="s">
        <v>1410</v>
      </c>
      <c r="D965" s="7"/>
      <c r="E965" s="7"/>
      <c r="F965" s="7">
        <v>2</v>
      </c>
      <c r="G965" s="7"/>
      <c r="H965" s="7">
        <v>1</v>
      </c>
      <c r="I965" s="7">
        <v>3</v>
      </c>
      <c r="J965" s="7"/>
    </row>
    <row r="966" spans="1:17" x14ac:dyDescent="0.35">
      <c r="A966" t="s">
        <v>319</v>
      </c>
      <c r="B966" t="s">
        <v>413</v>
      </c>
      <c r="C966" t="s">
        <v>1369</v>
      </c>
      <c r="D966" s="7"/>
      <c r="E966" s="7"/>
      <c r="F966" s="7">
        <v>4</v>
      </c>
      <c r="G966" s="7">
        <v>1</v>
      </c>
      <c r="H966" s="7">
        <v>1</v>
      </c>
      <c r="I966" s="7">
        <v>6</v>
      </c>
      <c r="J966" s="7"/>
    </row>
    <row r="967" spans="1:17" x14ac:dyDescent="0.35">
      <c r="A967" t="s">
        <v>319</v>
      </c>
      <c r="B967" t="s">
        <v>413</v>
      </c>
      <c r="C967" t="s">
        <v>1417</v>
      </c>
      <c r="D967" s="7"/>
      <c r="E967" s="7"/>
      <c r="F967" s="7"/>
      <c r="G967" s="7">
        <v>1</v>
      </c>
      <c r="H967" s="7"/>
      <c r="I967" s="7">
        <v>1</v>
      </c>
      <c r="J967" s="7"/>
    </row>
    <row r="968" spans="1:17" x14ac:dyDescent="0.35">
      <c r="A968" t="s">
        <v>319</v>
      </c>
      <c r="B968" t="s">
        <v>413</v>
      </c>
      <c r="C968" t="s">
        <v>1418</v>
      </c>
      <c r="D968" s="7"/>
      <c r="E968" s="7"/>
      <c r="F968" s="7">
        <v>1</v>
      </c>
      <c r="G968" s="7"/>
      <c r="H968" s="7"/>
      <c r="I968" s="7">
        <v>1</v>
      </c>
      <c r="J968" s="7"/>
    </row>
    <row r="969" spans="1:17" x14ac:dyDescent="0.35">
      <c r="A969" t="s">
        <v>319</v>
      </c>
      <c r="B969" t="s">
        <v>413</v>
      </c>
      <c r="C969" t="s">
        <v>1389</v>
      </c>
      <c r="D969" s="7"/>
      <c r="E969" s="7"/>
      <c r="F969" s="7">
        <v>3</v>
      </c>
      <c r="G969" s="7"/>
      <c r="H969" s="7"/>
      <c r="I969" s="7">
        <v>3</v>
      </c>
      <c r="J969" s="7"/>
    </row>
    <row r="970" spans="1:17" x14ac:dyDescent="0.35">
      <c r="A970" t="s">
        <v>319</v>
      </c>
      <c r="B970" t="s">
        <v>413</v>
      </c>
      <c r="C970" t="s">
        <v>870</v>
      </c>
      <c r="D970" s="7"/>
      <c r="E970" s="7">
        <v>14</v>
      </c>
      <c r="F970" s="7">
        <v>94</v>
      </c>
      <c r="G970" s="7">
        <v>86</v>
      </c>
      <c r="H970" s="7">
        <v>6</v>
      </c>
      <c r="I970" s="7">
        <v>200</v>
      </c>
      <c r="J970" s="7"/>
    </row>
    <row r="971" spans="1:17" x14ac:dyDescent="0.35">
      <c r="A971" t="s">
        <v>319</v>
      </c>
      <c r="B971" t="s">
        <v>407</v>
      </c>
      <c r="C971" t="s">
        <v>664</v>
      </c>
      <c r="D971" s="7">
        <v>288</v>
      </c>
      <c r="E971" s="7">
        <v>680</v>
      </c>
      <c r="F971" s="7">
        <v>1319</v>
      </c>
      <c r="G971" s="7">
        <v>10</v>
      </c>
      <c r="H971" s="7"/>
      <c r="I971" s="7">
        <v>2297</v>
      </c>
      <c r="J971" s="7"/>
    </row>
    <row r="972" spans="1:17" x14ac:dyDescent="0.35">
      <c r="A972" t="s">
        <v>319</v>
      </c>
      <c r="B972" t="s">
        <v>407</v>
      </c>
      <c r="C972" t="s">
        <v>1419</v>
      </c>
      <c r="D972" s="7"/>
      <c r="E972" s="7"/>
      <c r="F972" s="7"/>
      <c r="G972" s="7">
        <v>1</v>
      </c>
      <c r="H972" s="7"/>
      <c r="I972" s="7">
        <v>1</v>
      </c>
      <c r="J972" s="7"/>
    </row>
    <row r="973" spans="1:17" x14ac:dyDescent="0.35">
      <c r="A973" t="s">
        <v>319</v>
      </c>
      <c r="B973" t="s">
        <v>407</v>
      </c>
      <c r="C973" t="s">
        <v>1202</v>
      </c>
      <c r="D973" s="7"/>
      <c r="E973" s="7">
        <v>21</v>
      </c>
      <c r="F973" s="7">
        <v>1</v>
      </c>
      <c r="G973" s="7"/>
      <c r="H973" s="7"/>
      <c r="I973" s="7">
        <v>22</v>
      </c>
      <c r="J973" s="7"/>
    </row>
    <row r="974" spans="1:17" x14ac:dyDescent="0.35">
      <c r="A974" t="s">
        <v>319</v>
      </c>
      <c r="B974" t="s">
        <v>407</v>
      </c>
      <c r="C974" t="s">
        <v>1012</v>
      </c>
      <c r="D974" s="7"/>
      <c r="E974" s="7">
        <v>26</v>
      </c>
      <c r="F974" s="7">
        <v>48</v>
      </c>
      <c r="G974" s="7">
        <v>2</v>
      </c>
      <c r="H974" s="7"/>
      <c r="I974" s="7">
        <v>76</v>
      </c>
      <c r="J974" s="7"/>
    </row>
    <row r="975" spans="1:17" x14ac:dyDescent="0.35">
      <c r="A975" t="s">
        <v>319</v>
      </c>
      <c r="B975" t="s">
        <v>407</v>
      </c>
      <c r="C975" t="s">
        <v>1412</v>
      </c>
      <c r="D975" s="7"/>
      <c r="E975" s="7">
        <v>1</v>
      </c>
      <c r="F975" s="7">
        <v>1</v>
      </c>
      <c r="G975" s="7"/>
      <c r="H975" s="7"/>
      <c r="I975" s="7">
        <v>2</v>
      </c>
      <c r="J975" s="7"/>
    </row>
    <row r="976" spans="1:17" x14ac:dyDescent="0.35">
      <c r="A976" t="s">
        <v>319</v>
      </c>
      <c r="B976" t="s">
        <v>422</v>
      </c>
      <c r="C976" t="s">
        <v>873</v>
      </c>
      <c r="D976" s="7">
        <v>1</v>
      </c>
      <c r="E976" s="7">
        <v>1</v>
      </c>
      <c r="F976" s="7">
        <v>31</v>
      </c>
      <c r="G976" s="7">
        <v>203</v>
      </c>
      <c r="H976" s="7"/>
      <c r="I976" s="7">
        <v>236</v>
      </c>
      <c r="J976" s="7"/>
    </row>
    <row r="977" spans="1:10" x14ac:dyDescent="0.35">
      <c r="A977" t="s">
        <v>319</v>
      </c>
      <c r="B977" t="s">
        <v>422</v>
      </c>
      <c r="C977" t="s">
        <v>1391</v>
      </c>
      <c r="D977" s="7"/>
      <c r="E977" s="7">
        <v>1</v>
      </c>
      <c r="F977" s="7"/>
      <c r="G977" s="7">
        <v>6</v>
      </c>
      <c r="H977" s="7"/>
      <c r="I977" s="7">
        <v>7</v>
      </c>
      <c r="J977" s="7"/>
    </row>
    <row r="978" spans="1:10" x14ac:dyDescent="0.35">
      <c r="A978" t="s">
        <v>319</v>
      </c>
      <c r="B978" t="s">
        <v>422</v>
      </c>
      <c r="C978" t="s">
        <v>1344</v>
      </c>
      <c r="D978" s="7"/>
      <c r="E978" s="7"/>
      <c r="F978" s="7"/>
      <c r="G978" s="7">
        <v>9</v>
      </c>
      <c r="H978" s="7"/>
      <c r="I978" s="7">
        <v>9</v>
      </c>
      <c r="J978" s="7"/>
    </row>
    <row r="979" spans="1:10" x14ac:dyDescent="0.35">
      <c r="A979" t="s">
        <v>319</v>
      </c>
      <c r="B979" t="s">
        <v>422</v>
      </c>
      <c r="C979" t="s">
        <v>1420</v>
      </c>
      <c r="D979" s="7"/>
      <c r="E979" s="7"/>
      <c r="F979" s="7"/>
      <c r="G979" s="7">
        <v>1</v>
      </c>
      <c r="H979" s="7"/>
      <c r="I979" s="7">
        <v>1</v>
      </c>
      <c r="J979" s="7"/>
    </row>
    <row r="980" spans="1:10" x14ac:dyDescent="0.35">
      <c r="A980" t="s">
        <v>319</v>
      </c>
      <c r="B980" t="s">
        <v>428</v>
      </c>
      <c r="C980" t="s">
        <v>1392</v>
      </c>
      <c r="D980" s="7"/>
      <c r="E980" s="7"/>
      <c r="F980" s="7">
        <v>2</v>
      </c>
      <c r="G980" s="7">
        <v>3</v>
      </c>
      <c r="H980" s="7"/>
      <c r="I980" s="7">
        <v>5</v>
      </c>
      <c r="J980" s="7"/>
    </row>
    <row r="981" spans="1:10" x14ac:dyDescent="0.35">
      <c r="A981" t="s">
        <v>319</v>
      </c>
      <c r="B981" t="s">
        <v>410</v>
      </c>
      <c r="C981" t="s">
        <v>765</v>
      </c>
      <c r="D981" s="7">
        <v>65</v>
      </c>
      <c r="E981" s="7">
        <v>253</v>
      </c>
      <c r="F981" s="7">
        <v>3</v>
      </c>
      <c r="G981" s="7">
        <v>1621</v>
      </c>
      <c r="H981" s="7">
        <v>281</v>
      </c>
      <c r="I981" s="7">
        <v>2223</v>
      </c>
      <c r="J981" s="7"/>
    </row>
    <row r="982" spans="1:10" x14ac:dyDescent="0.35">
      <c r="A982" t="s">
        <v>319</v>
      </c>
      <c r="B982" t="s">
        <v>410</v>
      </c>
      <c r="C982" t="s">
        <v>851</v>
      </c>
      <c r="D982" s="7">
        <v>1</v>
      </c>
      <c r="E982" s="7">
        <v>19</v>
      </c>
      <c r="F982" s="7">
        <v>51</v>
      </c>
      <c r="G982" s="7">
        <v>171</v>
      </c>
      <c r="H982" s="7">
        <v>27</v>
      </c>
      <c r="I982" s="7">
        <v>269</v>
      </c>
      <c r="J982" s="7"/>
    </row>
    <row r="983" spans="1:10" x14ac:dyDescent="0.35">
      <c r="A983" t="s">
        <v>319</v>
      </c>
      <c r="B983" t="s">
        <v>410</v>
      </c>
      <c r="C983" t="s">
        <v>1099</v>
      </c>
      <c r="D983" s="7"/>
      <c r="E983" s="7">
        <v>3</v>
      </c>
      <c r="F983" s="7">
        <v>6</v>
      </c>
      <c r="G983" s="7">
        <v>46</v>
      </c>
      <c r="H983" s="7">
        <v>2</v>
      </c>
      <c r="I983" s="7">
        <v>57</v>
      </c>
      <c r="J983" s="7"/>
    </row>
    <row r="984" spans="1:10" x14ac:dyDescent="0.35">
      <c r="A984" t="s">
        <v>319</v>
      </c>
      <c r="B984" t="s">
        <v>410</v>
      </c>
      <c r="C984" t="s">
        <v>917</v>
      </c>
      <c r="D984" s="7"/>
      <c r="E984" s="7">
        <v>3</v>
      </c>
      <c r="F984" s="7">
        <v>52</v>
      </c>
      <c r="G984" s="7">
        <v>119</v>
      </c>
      <c r="H984" s="7">
        <v>5</v>
      </c>
      <c r="I984" s="7">
        <v>179</v>
      </c>
      <c r="J984" s="7"/>
    </row>
    <row r="985" spans="1:10" x14ac:dyDescent="0.35">
      <c r="A985" t="s">
        <v>319</v>
      </c>
      <c r="B985" t="s">
        <v>410</v>
      </c>
      <c r="C985" t="s">
        <v>1413</v>
      </c>
      <c r="D985" s="7"/>
      <c r="E985" s="7">
        <v>1</v>
      </c>
      <c r="F985" s="7"/>
      <c r="G985" s="7">
        <v>2</v>
      </c>
      <c r="H985" s="7"/>
      <c r="I985" s="7">
        <v>3</v>
      </c>
      <c r="J985" s="7"/>
    </row>
    <row r="986" spans="1:10" x14ac:dyDescent="0.35">
      <c r="A986" t="s">
        <v>549</v>
      </c>
      <c r="B986" t="s">
        <v>549</v>
      </c>
      <c r="D986" s="7">
        <v>2501</v>
      </c>
      <c r="E986" s="7">
        <v>15251</v>
      </c>
      <c r="F986" s="7">
        <v>15930</v>
      </c>
      <c r="G986" s="7">
        <v>6512</v>
      </c>
      <c r="H986" s="7">
        <v>416</v>
      </c>
      <c r="I986" s="7">
        <v>40610</v>
      </c>
      <c r="J986" s="7"/>
    </row>
    <row r="987" spans="1:10" x14ac:dyDescent="0.35">
      <c r="A987" t="s">
        <v>4</v>
      </c>
      <c r="D987" s="7">
        <v>40109</v>
      </c>
      <c r="E987" s="7">
        <v>198310</v>
      </c>
      <c r="F987" s="7">
        <v>398966</v>
      </c>
      <c r="G987" s="7">
        <v>283011</v>
      </c>
      <c r="H987" s="7">
        <v>16351</v>
      </c>
      <c r="I987" s="7">
        <v>936747</v>
      </c>
      <c r="J987" s="7"/>
    </row>
  </sheetData>
  <mergeCells count="5">
    <mergeCell ref="S4:S5"/>
    <mergeCell ref="T4:T5"/>
    <mergeCell ref="U4:X4"/>
    <mergeCell ref="Y4:Y5"/>
    <mergeCell ref="Z4: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Consultas X Subgrupo</vt:lpstr>
      <vt:lpstr>Consultas X Dpto y Mun</vt:lpstr>
      <vt:lpstr>Consulta de Urgencias</vt:lpstr>
      <vt:lpstr>Depto_Consultas_Urgen</vt:lpstr>
      <vt:lpstr>Munici_Consultas_Urgen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Contreras</dc:creator>
  <cp:lastModifiedBy>Ivan</cp:lastModifiedBy>
  <dcterms:created xsi:type="dcterms:W3CDTF">2021-06-30T00:11:48Z</dcterms:created>
  <dcterms:modified xsi:type="dcterms:W3CDTF">2021-06-30T00:20:09Z</dcterms:modified>
</cp:coreProperties>
</file>